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775"/>
  </bookViews>
  <sheets>
    <sheet name="Totals by Year" sheetId="11" r:id="rId1"/>
    <sheet name="2022" sheetId="49" r:id="rId2"/>
    <sheet name="2021" sheetId="48" r:id="rId3"/>
    <sheet name="2020" sheetId="47" r:id="rId4"/>
    <sheet name="2019" sheetId="46" r:id="rId5"/>
    <sheet name="2018" sheetId="45" r:id="rId6"/>
    <sheet name="2017" sheetId="44" r:id="rId7"/>
    <sheet name="2016" sheetId="43" r:id="rId8"/>
    <sheet name="2015" sheetId="42" r:id="rId9"/>
    <sheet name="2014" sheetId="41" r:id="rId10"/>
    <sheet name="2013" sheetId="40" r:id="rId11"/>
    <sheet name="2012" sheetId="39" r:id="rId12"/>
    <sheet name="2011" sheetId="38" r:id="rId13"/>
    <sheet name="2010" sheetId="37" r:id="rId14"/>
    <sheet name="2009" sheetId="32" r:id="rId15"/>
    <sheet name="2008" sheetId="33" r:id="rId16"/>
    <sheet name="2007" sheetId="34" r:id="rId17"/>
    <sheet name="2006" sheetId="35" r:id="rId18"/>
    <sheet name="2005" sheetId="36" r:id="rId19"/>
  </sheets>
  <definedNames>
    <definedName name="_xlnm.Print_Area" localSheetId="18">'2005'!$A$1:$K$419</definedName>
    <definedName name="_xlnm.Print_Area" localSheetId="17">'2006'!$A$1:$K$419</definedName>
    <definedName name="_xlnm.Print_Area" localSheetId="16">'2007'!$A$1:$K$419</definedName>
    <definedName name="_xlnm.Print_Area" localSheetId="15">'2008'!$A$1:$K$419</definedName>
    <definedName name="_xlnm.Print_Area" localSheetId="14">'2009'!$A$1:$K$419</definedName>
    <definedName name="_xlnm.Print_Area" localSheetId="13">'2010'!$A$1:$K$419</definedName>
    <definedName name="_xlnm.Print_Area" localSheetId="12">'2011'!$A$1:$K$419</definedName>
    <definedName name="_xlnm.Print_Area" localSheetId="11">'2012'!$A$1:$K$419</definedName>
    <definedName name="_xlnm.Print_Area" localSheetId="10">'2013'!$A$1:$K$419</definedName>
    <definedName name="_xlnm.Print_Area" localSheetId="9">'2014'!$A$1:$K$419</definedName>
    <definedName name="_xlnm.Print_Area" localSheetId="8">'2015'!$A$1:$K$420</definedName>
    <definedName name="_xlnm.Print_Area" localSheetId="7">'2016'!$A$1:$K$421</definedName>
    <definedName name="_xlnm.Print_Area" localSheetId="6">'2017'!$A$1:$K$421</definedName>
    <definedName name="_xlnm.Print_Area" localSheetId="5">'2018'!$A$1:$K$422</definedName>
    <definedName name="_xlnm.Print_Area" localSheetId="4">'2019'!$A$1:$K$420</definedName>
    <definedName name="_xlnm.Print_Area" localSheetId="3">'2020'!$A$1:$K$420</definedName>
    <definedName name="_xlnm.Print_Area" localSheetId="2">'2021'!$A$1:$K$420</definedName>
    <definedName name="_xlnm.Print_Area" localSheetId="1">'2022'!$A$1:$K$420</definedName>
    <definedName name="_xlnm.Print_Area" localSheetId="0">'Totals by Year'!$A$1:$T$421</definedName>
    <definedName name="_xlnm.Print_Titles" localSheetId="18">'2005'!$1:$4</definedName>
    <definedName name="_xlnm.Print_Titles" localSheetId="17">'2006'!$1:$4</definedName>
    <definedName name="_xlnm.Print_Titles" localSheetId="16">'2007'!$1:$4</definedName>
    <definedName name="_xlnm.Print_Titles" localSheetId="15">'2008'!$1:$4</definedName>
    <definedName name="_xlnm.Print_Titles" localSheetId="14">'2009'!$1:$4</definedName>
    <definedName name="_xlnm.Print_Titles" localSheetId="13">'2010'!$1:$4</definedName>
    <definedName name="_xlnm.Print_Titles" localSheetId="12">'2011'!$1:$4</definedName>
    <definedName name="_xlnm.Print_Titles" localSheetId="11">'2012'!$1:$4</definedName>
    <definedName name="_xlnm.Print_Titles" localSheetId="10">'2013'!$1:$4</definedName>
    <definedName name="_xlnm.Print_Titles" localSheetId="9">'2014'!$1:$4</definedName>
    <definedName name="_xlnm.Print_Titles" localSheetId="8">'2015'!$1:$4</definedName>
    <definedName name="_xlnm.Print_Titles" localSheetId="7">'2016'!$1:$4</definedName>
    <definedName name="_xlnm.Print_Titles" localSheetId="6">'2017'!$1:$4</definedName>
    <definedName name="_xlnm.Print_Titles" localSheetId="5">'2018'!$1:$4</definedName>
    <definedName name="_xlnm.Print_Titles" localSheetId="4">'2019'!$1:$4</definedName>
    <definedName name="_xlnm.Print_Titles" localSheetId="3">'2020'!$1:$4</definedName>
    <definedName name="_xlnm.Print_Titles" localSheetId="2">'2021'!$1:$4</definedName>
    <definedName name="_xlnm.Print_Titles" localSheetId="1">'2022'!$1:$4</definedName>
    <definedName name="_xlnm.Print_Titles" localSheetId="0">'Totals by Year'!$1:$3</definedName>
  </definedNames>
  <calcPr calcId="162913"/>
</workbook>
</file>

<file path=xl/calcChain.xml><?xml version="1.0" encoding="utf-8"?>
<calcChain xmlns="http://schemas.openxmlformats.org/spreadsheetml/2006/main">
  <c r="J418" i="49" l="1"/>
  <c r="I418" i="49"/>
  <c r="H418" i="49"/>
  <c r="G418" i="49"/>
  <c r="F418" i="49"/>
  <c r="E418" i="49"/>
  <c r="D418" i="49"/>
  <c r="C418" i="49"/>
  <c r="J416" i="49"/>
  <c r="I416" i="49"/>
  <c r="H416" i="49"/>
  <c r="G416" i="49"/>
  <c r="F416" i="49"/>
  <c r="E416" i="49"/>
  <c r="D416" i="49"/>
  <c r="C416" i="49"/>
  <c r="K415" i="49"/>
  <c r="K414" i="49"/>
  <c r="T385" i="11" s="1"/>
  <c r="K413" i="49"/>
  <c r="K412" i="49"/>
  <c r="K411" i="49"/>
  <c r="T57" i="11" s="1"/>
  <c r="K410" i="49"/>
  <c r="K409" i="49"/>
  <c r="K408" i="49"/>
  <c r="K407" i="49"/>
  <c r="T363" i="11" s="1"/>
  <c r="K406" i="49"/>
  <c r="K405" i="49"/>
  <c r="T352" i="11" s="1"/>
  <c r="K404" i="49"/>
  <c r="T324" i="11" s="1"/>
  <c r="K403" i="49"/>
  <c r="T323" i="11" s="1"/>
  <c r="K402" i="49"/>
  <c r="K401" i="49"/>
  <c r="K400" i="49"/>
  <c r="K399" i="49"/>
  <c r="K398" i="49"/>
  <c r="K397" i="49"/>
  <c r="K396" i="49"/>
  <c r="K395" i="49"/>
  <c r="K394" i="49"/>
  <c r="K393" i="49"/>
  <c r="K392" i="49"/>
  <c r="T89" i="11" s="1"/>
  <c r="K391" i="49"/>
  <c r="T88" i="11" s="1"/>
  <c r="K390" i="49"/>
  <c r="T87" i="11" s="1"/>
  <c r="K389" i="49"/>
  <c r="T411" i="11" s="1"/>
  <c r="K388" i="49"/>
  <c r="K387" i="49"/>
  <c r="T196" i="11" s="1"/>
  <c r="K386" i="49"/>
  <c r="K385" i="49"/>
  <c r="T219" i="11" s="1"/>
  <c r="K384" i="49"/>
  <c r="K383" i="49"/>
  <c r="K382" i="49"/>
  <c r="K381" i="49"/>
  <c r="T73" i="11" s="1"/>
  <c r="K380" i="49"/>
  <c r="T60" i="11" s="1"/>
  <c r="K379" i="49"/>
  <c r="T50" i="11" s="1"/>
  <c r="K378" i="49"/>
  <c r="K377" i="49"/>
  <c r="K376" i="49"/>
  <c r="K375" i="49"/>
  <c r="T359" i="11" s="1"/>
  <c r="K374" i="49"/>
  <c r="K373" i="49"/>
  <c r="T410" i="11" s="1"/>
  <c r="K372" i="49"/>
  <c r="K371" i="49"/>
  <c r="T292" i="11" s="1"/>
  <c r="K370" i="49"/>
  <c r="K369" i="49"/>
  <c r="T201" i="11" s="1"/>
  <c r="K368" i="49"/>
  <c r="T58" i="11" s="1"/>
  <c r="K367" i="49"/>
  <c r="K366" i="49"/>
  <c r="K365" i="49"/>
  <c r="K364" i="49"/>
  <c r="K363" i="49"/>
  <c r="K362" i="49"/>
  <c r="K361" i="49"/>
  <c r="K360" i="49"/>
  <c r="K359" i="49"/>
  <c r="K358" i="49"/>
  <c r="K357" i="49"/>
  <c r="T172" i="11" s="1"/>
  <c r="K356" i="49"/>
  <c r="K355" i="49"/>
  <c r="T408" i="11" s="1"/>
  <c r="K354" i="49"/>
  <c r="K353" i="49"/>
  <c r="K352" i="49"/>
  <c r="K351" i="49"/>
  <c r="K350" i="49"/>
  <c r="K349" i="49"/>
  <c r="K348" i="49"/>
  <c r="K347" i="49"/>
  <c r="T153" i="11" s="1"/>
  <c r="K346" i="49"/>
  <c r="K345" i="49"/>
  <c r="T123" i="11" s="1"/>
  <c r="K344" i="49"/>
  <c r="T116" i="11" s="1"/>
  <c r="K343" i="49"/>
  <c r="T100" i="11" s="1"/>
  <c r="K342" i="49"/>
  <c r="T97" i="11" s="1"/>
  <c r="K341" i="49"/>
  <c r="K340" i="49"/>
  <c r="K339" i="49"/>
  <c r="T16" i="11" s="1"/>
  <c r="K338" i="49"/>
  <c r="K337" i="49"/>
  <c r="T375" i="11" s="1"/>
  <c r="K336" i="49"/>
  <c r="K335" i="49"/>
  <c r="T364" i="11" s="1"/>
  <c r="K334" i="49"/>
  <c r="K333" i="49"/>
  <c r="T346" i="11" s="1"/>
  <c r="K332" i="49"/>
  <c r="T337" i="11" s="1"/>
  <c r="K331" i="49"/>
  <c r="T333" i="11" s="1"/>
  <c r="K330" i="49"/>
  <c r="K329" i="49"/>
  <c r="K328" i="49"/>
  <c r="K327" i="49"/>
  <c r="T275" i="11" s="1"/>
  <c r="K326" i="49"/>
  <c r="K325" i="49"/>
  <c r="T208" i="11" s="1"/>
  <c r="K324" i="49"/>
  <c r="K323" i="49"/>
  <c r="T169" i="11" s="1"/>
  <c r="K322" i="49"/>
  <c r="K321" i="49"/>
  <c r="T142" i="11" s="1"/>
  <c r="K320" i="49"/>
  <c r="T98" i="11" s="1"/>
  <c r="K319" i="49"/>
  <c r="K318" i="49"/>
  <c r="K317" i="49"/>
  <c r="K316" i="49"/>
  <c r="K315" i="49"/>
  <c r="T28" i="11" s="1"/>
  <c r="K314" i="49"/>
  <c r="K313" i="49"/>
  <c r="T361" i="11" s="1"/>
  <c r="K312" i="49"/>
  <c r="K311" i="49"/>
  <c r="T325" i="11" s="1"/>
  <c r="K310" i="49"/>
  <c r="K309" i="49"/>
  <c r="T83" i="11" s="1"/>
  <c r="K308" i="49"/>
  <c r="T398" i="11" s="1"/>
  <c r="K307" i="49"/>
  <c r="T396" i="11" s="1"/>
  <c r="K306" i="49"/>
  <c r="T393" i="11" s="1"/>
  <c r="K305" i="49"/>
  <c r="K304" i="49"/>
  <c r="K303" i="49"/>
  <c r="T351" i="11" s="1"/>
  <c r="K302" i="49"/>
  <c r="K301" i="49"/>
  <c r="T334" i="11" s="1"/>
  <c r="K300" i="49"/>
  <c r="T301" i="11" s="1"/>
  <c r="K299" i="49"/>
  <c r="T298" i="11" s="1"/>
  <c r="K298" i="49"/>
  <c r="T297" i="11" s="1"/>
  <c r="K297" i="49"/>
  <c r="T296" i="11" s="1"/>
  <c r="K296" i="49"/>
  <c r="T293" i="11" s="1"/>
  <c r="K295" i="49"/>
  <c r="T281" i="11" s="1"/>
  <c r="K294" i="49"/>
  <c r="T273" i="11" s="1"/>
  <c r="K293" i="49"/>
  <c r="K292" i="49"/>
  <c r="K291" i="49"/>
  <c r="K290" i="49"/>
  <c r="K289" i="49"/>
  <c r="T205" i="11" s="1"/>
  <c r="K288" i="49"/>
  <c r="K287" i="49"/>
  <c r="K286" i="49"/>
  <c r="K285" i="49"/>
  <c r="T182" i="11" s="1"/>
  <c r="K284" i="49"/>
  <c r="T181" i="11" s="1"/>
  <c r="K283" i="49"/>
  <c r="T163" i="11" s="1"/>
  <c r="K282" i="49"/>
  <c r="K281" i="49"/>
  <c r="K280" i="49"/>
  <c r="K279" i="49"/>
  <c r="K278" i="49"/>
  <c r="K277" i="49"/>
  <c r="K276" i="49"/>
  <c r="K275" i="49"/>
  <c r="T69" i="11" s="1"/>
  <c r="K274" i="49"/>
  <c r="K273" i="49"/>
  <c r="T40" i="11" s="1"/>
  <c r="K272" i="49"/>
  <c r="T36" i="11" s="1"/>
  <c r="K271" i="49"/>
  <c r="T26" i="11" s="1"/>
  <c r="K270" i="49"/>
  <c r="T15" i="11" s="1"/>
  <c r="K269" i="49"/>
  <c r="K268" i="49"/>
  <c r="K267" i="49"/>
  <c r="T409" i="11" s="1"/>
  <c r="K266" i="49"/>
  <c r="T407" i="11" s="1"/>
  <c r="K265" i="49"/>
  <c r="T406" i="11" s="1"/>
  <c r="K264" i="49"/>
  <c r="T289" i="11" s="1"/>
  <c r="K263" i="49"/>
  <c r="K262" i="49"/>
  <c r="T277" i="11" s="1"/>
  <c r="K261" i="49"/>
  <c r="T227" i="11" s="1"/>
  <c r="K260" i="49"/>
  <c r="T195" i="11" s="1"/>
  <c r="K259" i="49"/>
  <c r="T104" i="11" s="1"/>
  <c r="K258" i="49"/>
  <c r="K257" i="49"/>
  <c r="K256" i="49"/>
  <c r="K255" i="49"/>
  <c r="K254" i="49"/>
  <c r="K253" i="49"/>
  <c r="T383" i="11" s="1"/>
  <c r="K252" i="49"/>
  <c r="K251" i="49"/>
  <c r="T267" i="11" s="1"/>
  <c r="K250" i="49"/>
  <c r="K249" i="49"/>
  <c r="K248" i="49"/>
  <c r="T120" i="11" s="1"/>
  <c r="K247" i="49"/>
  <c r="T95" i="11" s="1"/>
  <c r="K246" i="49"/>
  <c r="K245" i="49"/>
  <c r="K244" i="49"/>
  <c r="K243" i="49"/>
  <c r="T112" i="11" s="1"/>
  <c r="K242" i="49"/>
  <c r="K241" i="49"/>
  <c r="T232" i="11" s="1"/>
  <c r="K240" i="49"/>
  <c r="K239" i="49"/>
  <c r="K238" i="49"/>
  <c r="K237" i="49"/>
  <c r="K236" i="49"/>
  <c r="T395" i="11" s="1"/>
  <c r="K235" i="49"/>
  <c r="K234" i="49"/>
  <c r="T371" i="11" s="1"/>
  <c r="K233" i="49"/>
  <c r="K232" i="49"/>
  <c r="K231" i="49"/>
  <c r="T353" i="11" s="1"/>
  <c r="K230" i="49"/>
  <c r="T315" i="11" s="1"/>
  <c r="K229" i="49"/>
  <c r="T303" i="11" s="1"/>
  <c r="K228" i="49"/>
  <c r="T285" i="11" s="1"/>
  <c r="K227" i="49"/>
  <c r="K226" i="49"/>
  <c r="K225" i="49"/>
  <c r="T269" i="11" s="1"/>
  <c r="K224" i="49"/>
  <c r="T251" i="11" s="1"/>
  <c r="K223" i="49"/>
  <c r="T250" i="11" s="1"/>
  <c r="K222" i="49"/>
  <c r="T249" i="11" s="1"/>
  <c r="K221" i="49"/>
  <c r="K220" i="49"/>
  <c r="K219" i="49"/>
  <c r="K218" i="49"/>
  <c r="T241" i="11" s="1"/>
  <c r="K217" i="49"/>
  <c r="K216" i="49"/>
  <c r="K215" i="49"/>
  <c r="T160" i="11" s="1"/>
  <c r="K214" i="49"/>
  <c r="K213" i="49"/>
  <c r="T149" i="11" s="1"/>
  <c r="K212" i="49"/>
  <c r="T128" i="11" s="1"/>
  <c r="K211" i="49"/>
  <c r="K210" i="49"/>
  <c r="T105" i="11" s="1"/>
  <c r="K209" i="49"/>
  <c r="K208" i="49"/>
  <c r="K207" i="49"/>
  <c r="T75" i="11" s="1"/>
  <c r="K206" i="49"/>
  <c r="K205" i="49"/>
  <c r="T23" i="11" s="1"/>
  <c r="K204" i="49"/>
  <c r="K203" i="49"/>
  <c r="K202" i="49"/>
  <c r="K201" i="49"/>
  <c r="T347" i="11" s="1"/>
  <c r="K200" i="49"/>
  <c r="T280" i="11" s="1"/>
  <c r="K199" i="49"/>
  <c r="T184" i="11" s="1"/>
  <c r="K198" i="49"/>
  <c r="K197" i="49"/>
  <c r="K196" i="49"/>
  <c r="T279" i="11" s="1"/>
  <c r="K195" i="49"/>
  <c r="K194" i="49"/>
  <c r="K193" i="49"/>
  <c r="K192" i="49"/>
  <c r="T220" i="11" s="1"/>
  <c r="K191" i="49"/>
  <c r="T302" i="11" s="1"/>
  <c r="K190" i="49"/>
  <c r="T159" i="11" s="1"/>
  <c r="K189" i="49"/>
  <c r="K188" i="49"/>
  <c r="T41" i="11" s="1"/>
  <c r="K187" i="49"/>
  <c r="T8" i="11" s="1"/>
  <c r="K186" i="49"/>
  <c r="T226" i="11" s="1"/>
  <c r="K185" i="49"/>
  <c r="K184" i="49"/>
  <c r="K183" i="49"/>
  <c r="T45" i="11" s="1"/>
  <c r="K182" i="49"/>
  <c r="T412" i="11" s="1"/>
  <c r="K181" i="49"/>
  <c r="T404" i="11" s="1"/>
  <c r="K180" i="49"/>
  <c r="T291" i="11" s="1"/>
  <c r="K179" i="49"/>
  <c r="T171" i="11" s="1"/>
  <c r="K178" i="49"/>
  <c r="K177" i="49"/>
  <c r="T59" i="11" s="1"/>
  <c r="K176" i="49"/>
  <c r="T46" i="11" s="1"/>
  <c r="K175" i="49"/>
  <c r="T372" i="11" s="1"/>
  <c r="K174" i="49"/>
  <c r="T340" i="11" s="1"/>
  <c r="K173" i="49"/>
  <c r="K172" i="49"/>
  <c r="K171" i="49"/>
  <c r="T106" i="11" s="1"/>
  <c r="K170" i="49"/>
  <c r="K169" i="49"/>
  <c r="T38" i="11" s="1"/>
  <c r="K168" i="49"/>
  <c r="K167" i="49"/>
  <c r="T376" i="11" s="1"/>
  <c r="K166" i="49"/>
  <c r="K165" i="49"/>
  <c r="K164" i="49"/>
  <c r="T255" i="11" s="1"/>
  <c r="K163" i="49"/>
  <c r="T238" i="11" s="1"/>
  <c r="K162" i="49"/>
  <c r="T217" i="11" s="1"/>
  <c r="K161" i="49"/>
  <c r="T193" i="11" s="1"/>
  <c r="K160" i="49"/>
  <c r="K159" i="49"/>
  <c r="K158" i="49"/>
  <c r="K157" i="49"/>
  <c r="K156" i="49"/>
  <c r="K155" i="49"/>
  <c r="T13" i="11" s="1"/>
  <c r="K154" i="49"/>
  <c r="T239" i="11" s="1"/>
  <c r="K153" i="49"/>
  <c r="T257" i="11" s="1"/>
  <c r="K152" i="49"/>
  <c r="T349" i="11" s="1"/>
  <c r="K151" i="49"/>
  <c r="T235" i="11" s="1"/>
  <c r="K150" i="49"/>
  <c r="T229" i="11" s="1"/>
  <c r="K149" i="49"/>
  <c r="T177" i="11" s="1"/>
  <c r="K148" i="49"/>
  <c r="K147" i="49"/>
  <c r="T131" i="11" s="1"/>
  <c r="K146" i="49"/>
  <c r="K145" i="49"/>
  <c r="T77" i="11" s="1"/>
  <c r="K144" i="49"/>
  <c r="K143" i="49"/>
  <c r="K142" i="49"/>
  <c r="K141" i="49"/>
  <c r="T386" i="11" s="1"/>
  <c r="K140" i="49"/>
  <c r="T344" i="11" s="1"/>
  <c r="K139" i="49"/>
  <c r="T288" i="11" s="1"/>
  <c r="K138" i="49"/>
  <c r="T167" i="11" s="1"/>
  <c r="K137" i="49"/>
  <c r="K136" i="49"/>
  <c r="T400" i="11" s="1"/>
  <c r="K135" i="49"/>
  <c r="T322" i="11" s="1"/>
  <c r="K134" i="49"/>
  <c r="T268" i="11" s="1"/>
  <c r="K133" i="49"/>
  <c r="T107" i="11" s="1"/>
  <c r="K132" i="49"/>
  <c r="K131" i="49"/>
  <c r="T377" i="11" s="1"/>
  <c r="K130" i="49"/>
  <c r="K129" i="49"/>
  <c r="T317" i="11" s="1"/>
  <c r="K128" i="49"/>
  <c r="T345" i="11" s="1"/>
  <c r="K127" i="49"/>
  <c r="T203" i="11" s="1"/>
  <c r="K126" i="49"/>
  <c r="K125" i="49"/>
  <c r="K124" i="49"/>
  <c r="K123" i="49"/>
  <c r="K122" i="49"/>
  <c r="K121" i="49"/>
  <c r="T389" i="11" s="1"/>
  <c r="K120" i="49"/>
  <c r="K119" i="49"/>
  <c r="K118" i="49"/>
  <c r="K117" i="49"/>
  <c r="T178" i="11" s="1"/>
  <c r="K116" i="49"/>
  <c r="T401" i="11" s="1"/>
  <c r="K115" i="49"/>
  <c r="T326" i="11" s="1"/>
  <c r="K114" i="49"/>
  <c r="K113" i="49"/>
  <c r="K112" i="49"/>
  <c r="T381" i="11" s="1"/>
  <c r="K111" i="49"/>
  <c r="T25" i="11" s="1"/>
  <c r="K110" i="49"/>
  <c r="K109" i="49"/>
  <c r="T253" i="11" s="1"/>
  <c r="K108" i="49"/>
  <c r="K107" i="49"/>
  <c r="K106" i="49"/>
  <c r="T135" i="11" s="1"/>
  <c r="K105" i="49"/>
  <c r="T62" i="11" s="1"/>
  <c r="K104" i="49"/>
  <c r="T56" i="11" s="1"/>
  <c r="K103" i="49"/>
  <c r="T9" i="11" s="1"/>
  <c r="K102" i="49"/>
  <c r="T113" i="11" s="1"/>
  <c r="K101" i="49"/>
  <c r="K100" i="49"/>
  <c r="T299" i="11" s="1"/>
  <c r="K99" i="49"/>
  <c r="T49" i="11" s="1"/>
  <c r="K98" i="49"/>
  <c r="K97" i="49"/>
  <c r="T312" i="11" s="1"/>
  <c r="K96" i="49"/>
  <c r="K95" i="49"/>
  <c r="T263" i="11" s="1"/>
  <c r="K94" i="49"/>
  <c r="K93" i="49"/>
  <c r="K92" i="49"/>
  <c r="T20" i="11" s="1"/>
  <c r="K91" i="49"/>
  <c r="T14" i="11" s="1"/>
  <c r="K90" i="49"/>
  <c r="T161" i="11" s="1"/>
  <c r="K89" i="49"/>
  <c r="K88" i="49"/>
  <c r="K87" i="49"/>
  <c r="T197" i="11" s="1"/>
  <c r="K86" i="49"/>
  <c r="T121" i="11" s="1"/>
  <c r="K85" i="49"/>
  <c r="T262" i="11" s="1"/>
  <c r="K84" i="49"/>
  <c r="K83" i="49"/>
  <c r="T109" i="11" s="1"/>
  <c r="K82" i="49"/>
  <c r="T311" i="11" s="1"/>
  <c r="K81" i="49"/>
  <c r="T287" i="11" s="1"/>
  <c r="K80" i="49"/>
  <c r="T189" i="11" s="1"/>
  <c r="K79" i="49"/>
  <c r="T133" i="11" s="1"/>
  <c r="K78" i="49"/>
  <c r="T173" i="11" s="1"/>
  <c r="K77" i="49"/>
  <c r="K76" i="49"/>
  <c r="T328" i="11" s="1"/>
  <c r="K75" i="49"/>
  <c r="T35" i="11" s="1"/>
  <c r="K74" i="49"/>
  <c r="K73" i="49"/>
  <c r="T405" i="11" s="1"/>
  <c r="K72" i="49"/>
  <c r="T399" i="11" s="1"/>
  <c r="K71" i="49"/>
  <c r="T397" i="11" s="1"/>
  <c r="K70" i="49"/>
  <c r="T373" i="11" s="1"/>
  <c r="K69" i="49"/>
  <c r="T369" i="11" s="1"/>
  <c r="K68" i="49"/>
  <c r="T356" i="11" s="1"/>
  <c r="K67" i="49"/>
  <c r="T343" i="11" s="1"/>
  <c r="K66" i="49"/>
  <c r="T321" i="11" s="1"/>
  <c r="K65" i="49"/>
  <c r="K64" i="49"/>
  <c r="K63" i="49"/>
  <c r="T309" i="11" s="1"/>
  <c r="K62" i="49"/>
  <c r="K61" i="49"/>
  <c r="T278" i="11" s="1"/>
  <c r="K60" i="49"/>
  <c r="K59" i="49"/>
  <c r="T256" i="11" s="1"/>
  <c r="K58" i="49"/>
  <c r="K57" i="49"/>
  <c r="T218" i="11" s="1"/>
  <c r="K56" i="49"/>
  <c r="T215" i="11" s="1"/>
  <c r="K55" i="49"/>
  <c r="T211" i="11" s="1"/>
  <c r="K54" i="49"/>
  <c r="K53" i="49"/>
  <c r="K52" i="49"/>
  <c r="K51" i="49"/>
  <c r="K50" i="49"/>
  <c r="K49" i="49"/>
  <c r="K48" i="49"/>
  <c r="K47" i="49"/>
  <c r="K46" i="49"/>
  <c r="K45" i="49"/>
  <c r="T76" i="11" s="1"/>
  <c r="K44" i="49"/>
  <c r="T74" i="11" s="1"/>
  <c r="K43" i="49"/>
  <c r="T72" i="11" s="1"/>
  <c r="K42" i="49"/>
  <c r="T394" i="11" s="1"/>
  <c r="K41" i="49"/>
  <c r="K40" i="49"/>
  <c r="K39" i="49"/>
  <c r="T335" i="11" s="1"/>
  <c r="K38" i="49"/>
  <c r="K37" i="49"/>
  <c r="K36" i="49"/>
  <c r="T244" i="11" s="1"/>
  <c r="K35" i="49"/>
  <c r="T243" i="11" s="1"/>
  <c r="K34" i="49"/>
  <c r="K33" i="49"/>
  <c r="T228" i="11" s="1"/>
  <c r="K32" i="49"/>
  <c r="T166" i="11" s="1"/>
  <c r="K31" i="49"/>
  <c r="T164" i="11" s="1"/>
  <c r="K30" i="49"/>
  <c r="T132" i="11" s="1"/>
  <c r="K29" i="49"/>
  <c r="T71" i="11" s="1"/>
  <c r="K28" i="49"/>
  <c r="K27" i="49"/>
  <c r="K26" i="49"/>
  <c r="K25" i="49"/>
  <c r="T213" i="11" s="1"/>
  <c r="K24" i="49"/>
  <c r="T145" i="11" s="1"/>
  <c r="K23" i="49"/>
  <c r="T47" i="11" s="1"/>
  <c r="K22" i="49"/>
  <c r="T357" i="11" s="1"/>
  <c r="K21" i="49"/>
  <c r="K20" i="49"/>
  <c r="T305" i="11" s="1"/>
  <c r="K19" i="49"/>
  <c r="T304" i="11" s="1"/>
  <c r="K18" i="49"/>
  <c r="T245" i="11" s="1"/>
  <c r="K17" i="49"/>
  <c r="K16" i="49"/>
  <c r="T52" i="11" s="1"/>
  <c r="K15" i="49"/>
  <c r="K14" i="49"/>
  <c r="K13" i="49"/>
  <c r="T388" i="11" s="1"/>
  <c r="K12" i="49"/>
  <c r="K11" i="49"/>
  <c r="T252" i="11" s="1"/>
  <c r="K10" i="49"/>
  <c r="T191" i="11" s="1"/>
  <c r="K9" i="49"/>
  <c r="K8" i="49"/>
  <c r="T148" i="11" s="1"/>
  <c r="K7" i="49"/>
  <c r="T125" i="11" s="1"/>
  <c r="K6" i="49"/>
  <c r="T12" i="11" s="1"/>
  <c r="K5" i="49"/>
  <c r="T4" i="11" s="1"/>
  <c r="T387" i="11" l="1"/>
  <c r="T212" i="11"/>
  <c r="T86" i="11"/>
  <c r="T402" i="11"/>
  <c r="T188" i="11"/>
  <c r="T320" i="11"/>
  <c r="T403" i="11"/>
  <c r="T103" i="11"/>
  <c r="T266" i="11"/>
  <c r="T90" i="11"/>
  <c r="T270" i="11"/>
  <c r="T233" i="11"/>
  <c r="T61" i="11"/>
  <c r="T146" i="11"/>
  <c r="T39" i="11"/>
  <c r="T37" i="11"/>
  <c r="T53" i="11"/>
  <c r="T67" i="11"/>
  <c r="T382" i="11"/>
  <c r="T19" i="11"/>
  <c r="T165" i="11"/>
  <c r="T214" i="11"/>
  <c r="T348" i="11"/>
  <c r="T93" i="11"/>
  <c r="T202" i="11"/>
  <c r="T338" i="11"/>
  <c r="T185" i="11"/>
  <c r="T365" i="11"/>
  <c r="T154" i="11"/>
  <c r="T392" i="11"/>
  <c r="T339" i="11"/>
  <c r="T43" i="11"/>
  <c r="T157" i="11"/>
  <c r="T91" i="11"/>
  <c r="T78" i="11"/>
  <c r="T108" i="11"/>
  <c r="T186" i="11"/>
  <c r="T126" i="11"/>
  <c r="T194" i="11"/>
  <c r="T140" i="11"/>
  <c r="T200" i="11"/>
  <c r="T122" i="11"/>
  <c r="T127" i="11"/>
  <c r="T366" i="11"/>
  <c r="T300" i="11"/>
  <c r="T144" i="11"/>
  <c r="T307" i="11"/>
  <c r="T7" i="11"/>
  <c r="T33" i="11"/>
  <c r="T329" i="11"/>
  <c r="T414" i="11"/>
  <c r="T130" i="11"/>
  <c r="T124" i="11"/>
  <c r="T55" i="11"/>
  <c r="T99" i="11"/>
  <c r="T34" i="11"/>
  <c r="T51" i="11"/>
  <c r="T283" i="11"/>
  <c r="T129" i="11"/>
  <c r="T207" i="11"/>
  <c r="T336" i="11"/>
  <c r="T413" i="11"/>
  <c r="T225" i="11"/>
  <c r="T380" i="11"/>
  <c r="T199" i="11"/>
  <c r="T179" i="11"/>
  <c r="T358" i="11"/>
  <c r="T313" i="11"/>
  <c r="T265" i="11"/>
  <c r="T308" i="11"/>
  <c r="T115" i="11"/>
  <c r="T68" i="11"/>
  <c r="T295" i="11"/>
  <c r="T224" i="11"/>
  <c r="T156" i="11"/>
  <c r="T139" i="11"/>
  <c r="T10" i="11"/>
  <c r="T134" i="11"/>
  <c r="T70" i="11"/>
  <c r="T342" i="11"/>
  <c r="T158" i="11"/>
  <c r="T310" i="11"/>
  <c r="T11" i="11"/>
  <c r="T192" i="11"/>
  <c r="T137" i="11"/>
  <c r="T162" i="11"/>
  <c r="T117" i="11"/>
  <c r="T136" i="11"/>
  <c r="T82" i="11"/>
  <c r="T247" i="11"/>
  <c r="T368" i="11"/>
  <c r="T155" i="11"/>
  <c r="T24" i="11"/>
  <c r="T190" i="11"/>
  <c r="T141" i="11"/>
  <c r="T230" i="11"/>
  <c r="T354" i="11"/>
  <c r="T29" i="11"/>
  <c r="T284" i="11"/>
  <c r="T21" i="11"/>
  <c r="T206" i="11"/>
  <c r="T274" i="11"/>
  <c r="T119" i="11"/>
  <c r="T330" i="11"/>
  <c r="T286" i="11"/>
  <c r="T64" i="11"/>
  <c r="T32" i="11"/>
  <c r="T54" i="11"/>
  <c r="T240" i="11"/>
  <c r="T246" i="11"/>
  <c r="T222" i="11"/>
  <c r="T204" i="11"/>
  <c r="T254" i="11"/>
  <c r="T276" i="11"/>
  <c r="T223" i="11"/>
  <c r="T379" i="11"/>
  <c r="T209" i="11"/>
  <c r="T318" i="11"/>
  <c r="T81" i="11"/>
  <c r="T80" i="11"/>
  <c r="T236" i="11"/>
  <c r="T110" i="11"/>
  <c r="T48" i="11"/>
  <c r="T111" i="11"/>
  <c r="T118" i="11"/>
  <c r="T216" i="11"/>
  <c r="T331" i="11"/>
  <c r="T96" i="11"/>
  <c r="T248" i="11"/>
  <c r="T370" i="11"/>
  <c r="T65" i="11"/>
  <c r="T27" i="11"/>
  <c r="T360" i="11"/>
  <c r="T147" i="11"/>
  <c r="T231" i="11"/>
  <c r="T378" i="11"/>
  <c r="T30" i="11"/>
  <c r="T316" i="11"/>
  <c r="T85" i="11"/>
  <c r="T261" i="11"/>
  <c r="T341" i="11"/>
  <c r="T327" i="11"/>
  <c r="T290" i="11"/>
  <c r="T102" i="11"/>
  <c r="T210" i="11"/>
  <c r="T259" i="11"/>
  <c r="T18" i="11"/>
  <c r="T170" i="11"/>
  <c r="T79" i="11"/>
  <c r="T101" i="11"/>
  <c r="T152" i="11"/>
  <c r="T31" i="11"/>
  <c r="T332" i="11"/>
  <c r="T319" i="11"/>
  <c r="T384" i="11"/>
  <c r="T362" i="11"/>
  <c r="T314" i="11"/>
  <c r="T114" i="11"/>
  <c r="T390" i="11"/>
  <c r="T6" i="11"/>
  <c r="T174" i="11"/>
  <c r="T306" i="11"/>
  <c r="T42" i="11"/>
  <c r="T92" i="11"/>
  <c r="T242" i="11"/>
  <c r="T84" i="11"/>
  <c r="T234" i="11"/>
  <c r="T176" i="11"/>
  <c r="T180" i="11"/>
  <c r="T374" i="11"/>
  <c r="T5" i="11"/>
  <c r="T260" i="11"/>
  <c r="T63" i="11"/>
  <c r="T367" i="11"/>
  <c r="T150" i="11"/>
  <c r="T271" i="11"/>
  <c r="T187" i="11"/>
  <c r="T237" i="11"/>
  <c r="T44" i="11"/>
  <c r="T183" i="11"/>
  <c r="T264" i="11"/>
  <c r="T168" i="11"/>
  <c r="T355" i="11"/>
  <c r="T143" i="11"/>
  <c r="T294" i="11"/>
  <c r="T221" i="11"/>
  <c r="T391" i="11"/>
  <c r="T94" i="11"/>
  <c r="T350" i="11"/>
  <c r="T66" i="11"/>
  <c r="T151" i="11"/>
  <c r="T175" i="11"/>
  <c r="T258" i="11"/>
  <c r="T138" i="11"/>
  <c r="T22" i="11"/>
  <c r="T17" i="11"/>
  <c r="T272" i="11"/>
  <c r="T282" i="11"/>
  <c r="T198" i="11"/>
  <c r="K418" i="49"/>
  <c r="T417" i="11" s="1"/>
  <c r="K416" i="49"/>
  <c r="J418" i="48"/>
  <c r="I418" i="48"/>
  <c r="H418" i="48"/>
  <c r="G418" i="48"/>
  <c r="F418" i="48"/>
  <c r="E418" i="48"/>
  <c r="D418" i="48"/>
  <c r="C418" i="48"/>
  <c r="J416" i="48"/>
  <c r="I416" i="48"/>
  <c r="H416" i="48"/>
  <c r="G416" i="48"/>
  <c r="F416" i="48"/>
  <c r="E416" i="48"/>
  <c r="D416" i="48"/>
  <c r="C416" i="48"/>
  <c r="K415" i="48"/>
  <c r="K414" i="48"/>
  <c r="K413" i="48"/>
  <c r="K412" i="48"/>
  <c r="S64" i="11" s="1"/>
  <c r="K411" i="48"/>
  <c r="S57" i="11" s="1"/>
  <c r="K410" i="48"/>
  <c r="K409" i="48"/>
  <c r="K408" i="48"/>
  <c r="K407" i="48"/>
  <c r="K406" i="48"/>
  <c r="K405" i="48"/>
  <c r="K404" i="48"/>
  <c r="K403" i="48"/>
  <c r="K402" i="48"/>
  <c r="K401" i="48"/>
  <c r="K400" i="48"/>
  <c r="S286" i="11" s="1"/>
  <c r="K399" i="48"/>
  <c r="S276" i="11" s="1"/>
  <c r="K398" i="48"/>
  <c r="K397" i="48"/>
  <c r="K396" i="48"/>
  <c r="K395" i="48"/>
  <c r="K394" i="48"/>
  <c r="K393" i="48"/>
  <c r="K392" i="48"/>
  <c r="K391" i="48"/>
  <c r="K390" i="48"/>
  <c r="K389" i="48"/>
  <c r="K388" i="48"/>
  <c r="S330" i="11" s="1"/>
  <c r="K387" i="48"/>
  <c r="S196" i="11" s="1"/>
  <c r="K386" i="48"/>
  <c r="K385" i="48"/>
  <c r="K384" i="48"/>
  <c r="K383" i="48"/>
  <c r="S403" i="11" s="1"/>
  <c r="K382" i="48"/>
  <c r="S391" i="11" s="1"/>
  <c r="K381" i="48"/>
  <c r="K380" i="48"/>
  <c r="K379" i="48"/>
  <c r="K378" i="48"/>
  <c r="K377" i="48"/>
  <c r="K376" i="48"/>
  <c r="S119" i="11" s="1"/>
  <c r="K375" i="48"/>
  <c r="S359" i="11" s="1"/>
  <c r="K374" i="48"/>
  <c r="S358" i="11" s="1"/>
  <c r="K373" i="48"/>
  <c r="K372" i="48"/>
  <c r="K371" i="48"/>
  <c r="K370" i="48"/>
  <c r="K369" i="48"/>
  <c r="K368" i="48"/>
  <c r="K367" i="48"/>
  <c r="K366" i="48"/>
  <c r="S384" i="11" s="1"/>
  <c r="K365" i="48"/>
  <c r="K364" i="48"/>
  <c r="S274" i="11" s="1"/>
  <c r="K363" i="48"/>
  <c r="S254" i="11" s="1"/>
  <c r="K362" i="48"/>
  <c r="K361" i="48"/>
  <c r="K360" i="48"/>
  <c r="S392" i="11" s="1"/>
  <c r="K359" i="48"/>
  <c r="K358" i="48"/>
  <c r="K357" i="48"/>
  <c r="K356" i="48"/>
  <c r="K355" i="48"/>
  <c r="S408" i="11" s="1"/>
  <c r="K354" i="48"/>
  <c r="K353" i="48"/>
  <c r="K352" i="48"/>
  <c r="K351" i="48"/>
  <c r="S204" i="11" s="1"/>
  <c r="K350" i="48"/>
  <c r="K349" i="48"/>
  <c r="K348" i="48"/>
  <c r="K347" i="48"/>
  <c r="K346" i="48"/>
  <c r="K345" i="48"/>
  <c r="K344" i="48"/>
  <c r="K343" i="48"/>
  <c r="K342" i="48"/>
  <c r="K341" i="48"/>
  <c r="K340" i="48"/>
  <c r="S21" i="11" s="1"/>
  <c r="K339" i="48"/>
  <c r="S16" i="11" s="1"/>
  <c r="K338" i="48"/>
  <c r="S380" i="11" s="1"/>
  <c r="K337" i="48"/>
  <c r="K336" i="48"/>
  <c r="S365" i="11" s="1"/>
  <c r="K335" i="48"/>
  <c r="S364" i="11" s="1"/>
  <c r="K334" i="48"/>
  <c r="S355" i="11" s="1"/>
  <c r="K333" i="48"/>
  <c r="S346" i="11" s="1"/>
  <c r="K332" i="48"/>
  <c r="S337" i="11" s="1"/>
  <c r="K331" i="48"/>
  <c r="K330" i="48"/>
  <c r="S332" i="11" s="1"/>
  <c r="K329" i="48"/>
  <c r="K328" i="48"/>
  <c r="S284" i="11" s="1"/>
  <c r="K327" i="48"/>
  <c r="S275" i="11" s="1"/>
  <c r="K326" i="48"/>
  <c r="K325" i="48"/>
  <c r="K324" i="48"/>
  <c r="K323" i="48"/>
  <c r="K322" i="48"/>
  <c r="K321" i="48"/>
  <c r="K320" i="48"/>
  <c r="K319" i="48"/>
  <c r="K318" i="48"/>
  <c r="K317" i="48"/>
  <c r="K316" i="48"/>
  <c r="S29" i="11" s="1"/>
  <c r="K315" i="48"/>
  <c r="S28" i="11" s="1"/>
  <c r="K314" i="48"/>
  <c r="S413" i="11" s="1"/>
  <c r="K313" i="48"/>
  <c r="S361" i="11" s="1"/>
  <c r="K312" i="48"/>
  <c r="K311" i="48"/>
  <c r="S325" i="11" s="1"/>
  <c r="K310" i="48"/>
  <c r="K309" i="48"/>
  <c r="K308" i="48"/>
  <c r="K307" i="48"/>
  <c r="S396" i="11" s="1"/>
  <c r="K306" i="48"/>
  <c r="S393" i="11" s="1"/>
  <c r="K305" i="48"/>
  <c r="S378" i="11" s="1"/>
  <c r="K304" i="48"/>
  <c r="S354" i="11" s="1"/>
  <c r="K303" i="48"/>
  <c r="S351" i="11" s="1"/>
  <c r="K302" i="48"/>
  <c r="S336" i="11" s="1"/>
  <c r="K301" i="48"/>
  <c r="S334" i="11" s="1"/>
  <c r="K300" i="48"/>
  <c r="S301" i="11" s="1"/>
  <c r="K299" i="48"/>
  <c r="S298" i="11" s="1"/>
  <c r="K298" i="48"/>
  <c r="S297" i="11" s="1"/>
  <c r="K297" i="48"/>
  <c r="S296" i="11" s="1"/>
  <c r="K296" i="48"/>
  <c r="S293" i="11" s="1"/>
  <c r="K295" i="48"/>
  <c r="K294" i="48"/>
  <c r="K293" i="48"/>
  <c r="K292" i="48"/>
  <c r="K291" i="48"/>
  <c r="S222" i="11" s="1"/>
  <c r="K290" i="48"/>
  <c r="K289" i="48"/>
  <c r="K288" i="48"/>
  <c r="K287" i="48"/>
  <c r="K286" i="48"/>
  <c r="K285" i="48"/>
  <c r="K284" i="48"/>
  <c r="K283" i="48"/>
  <c r="K282" i="48"/>
  <c r="K281" i="48"/>
  <c r="K280" i="48"/>
  <c r="S141" i="11" s="1"/>
  <c r="K279" i="48"/>
  <c r="K278" i="48"/>
  <c r="K277" i="48"/>
  <c r="K276" i="48"/>
  <c r="K275" i="48"/>
  <c r="K274" i="48"/>
  <c r="K273" i="48"/>
  <c r="K272" i="48"/>
  <c r="K271" i="48"/>
  <c r="K270" i="48"/>
  <c r="K269" i="48"/>
  <c r="S360" i="11" s="1"/>
  <c r="K268" i="48"/>
  <c r="S190" i="11" s="1"/>
  <c r="K267" i="48"/>
  <c r="S409" i="11" s="1"/>
  <c r="K266" i="48"/>
  <c r="S407" i="11" s="1"/>
  <c r="K265" i="48"/>
  <c r="S406" i="11" s="1"/>
  <c r="K264" i="48"/>
  <c r="S289" i="11" s="1"/>
  <c r="K263" i="48"/>
  <c r="S282" i="11" s="1"/>
  <c r="K262" i="48"/>
  <c r="S277" i="11" s="1"/>
  <c r="K261" i="48"/>
  <c r="K260" i="48"/>
  <c r="K259" i="48"/>
  <c r="K258" i="48"/>
  <c r="K257" i="48"/>
  <c r="K256" i="48"/>
  <c r="S24" i="11" s="1"/>
  <c r="K255" i="48"/>
  <c r="S10" i="11" s="1"/>
  <c r="K254" i="48"/>
  <c r="S283" i="11" s="1"/>
  <c r="K253" i="48"/>
  <c r="S383" i="11" s="1"/>
  <c r="K252" i="48"/>
  <c r="S348" i="11" s="1"/>
  <c r="K251" i="48"/>
  <c r="K250" i="48"/>
  <c r="K249" i="48"/>
  <c r="K248" i="48"/>
  <c r="K247" i="48"/>
  <c r="K246" i="48"/>
  <c r="K245" i="48"/>
  <c r="K244" i="48"/>
  <c r="S155" i="11" s="1"/>
  <c r="K243" i="48"/>
  <c r="S112" i="11" s="1"/>
  <c r="K242" i="48"/>
  <c r="K241" i="48"/>
  <c r="S232" i="11" s="1"/>
  <c r="K240" i="48"/>
  <c r="K239" i="48"/>
  <c r="K238" i="48"/>
  <c r="K237" i="48"/>
  <c r="K236" i="48"/>
  <c r="S395" i="11" s="1"/>
  <c r="K235" i="48"/>
  <c r="K234" i="48"/>
  <c r="S371" i="11" s="1"/>
  <c r="K233" i="48"/>
  <c r="S370" i="11" s="1"/>
  <c r="K232" i="48"/>
  <c r="S368" i="11" s="1"/>
  <c r="K231" i="48"/>
  <c r="S353" i="11" s="1"/>
  <c r="K230" i="48"/>
  <c r="K229" i="48"/>
  <c r="K228" i="48"/>
  <c r="S285" i="11" s="1"/>
  <c r="K227" i="48"/>
  <c r="S272" i="11" s="1"/>
  <c r="K226" i="48"/>
  <c r="S271" i="11" s="1"/>
  <c r="K225" i="48"/>
  <c r="S269" i="11" s="1"/>
  <c r="K224" i="48"/>
  <c r="S251" i="11" s="1"/>
  <c r="K223" i="48"/>
  <c r="S250" i="11" s="1"/>
  <c r="K222" i="48"/>
  <c r="S249" i="11" s="1"/>
  <c r="K221" i="48"/>
  <c r="S248" i="11" s="1"/>
  <c r="K220" i="48"/>
  <c r="S247" i="11" s="1"/>
  <c r="K219" i="48"/>
  <c r="S246" i="11" s="1"/>
  <c r="K218" i="48"/>
  <c r="S241" i="11" s="1"/>
  <c r="K217" i="48"/>
  <c r="K216" i="48"/>
  <c r="K215" i="48"/>
  <c r="K214" i="48"/>
  <c r="K213" i="48"/>
  <c r="K212" i="48"/>
  <c r="K211" i="48"/>
  <c r="K210" i="48"/>
  <c r="K209" i="48"/>
  <c r="K208" i="48"/>
  <c r="S82" i="11" s="1"/>
  <c r="K207" i="48"/>
  <c r="S75" i="11" s="1"/>
  <c r="K206" i="48"/>
  <c r="K205" i="48"/>
  <c r="K204" i="48"/>
  <c r="K203" i="48"/>
  <c r="K202" i="48"/>
  <c r="S367" i="11" s="1"/>
  <c r="K201" i="48"/>
  <c r="S347" i="11" s="1"/>
  <c r="K200" i="48"/>
  <c r="S280" i="11" s="1"/>
  <c r="K199" i="48"/>
  <c r="K198" i="48"/>
  <c r="K197" i="48"/>
  <c r="S331" i="11" s="1"/>
  <c r="K196" i="48"/>
  <c r="S279" i="11" s="1"/>
  <c r="K195" i="48"/>
  <c r="S240" i="11" s="1"/>
  <c r="K194" i="48"/>
  <c r="K193" i="48"/>
  <c r="K192" i="48"/>
  <c r="S220" i="11" s="1"/>
  <c r="K191" i="48"/>
  <c r="K190" i="48"/>
  <c r="K189" i="48"/>
  <c r="K188" i="48"/>
  <c r="K187" i="48"/>
  <c r="K186" i="48"/>
  <c r="S226" i="11" s="1"/>
  <c r="K185" i="48"/>
  <c r="S216" i="11" s="1"/>
  <c r="K184" i="48"/>
  <c r="S136" i="11" s="1"/>
  <c r="K183" i="48"/>
  <c r="S45" i="11" s="1"/>
  <c r="K182" i="48"/>
  <c r="S412" i="11" s="1"/>
  <c r="K181" i="48"/>
  <c r="S404" i="11" s="1"/>
  <c r="K180" i="48"/>
  <c r="K179" i="48"/>
  <c r="K178" i="48"/>
  <c r="K177" i="48"/>
  <c r="K176" i="48"/>
  <c r="K175" i="48"/>
  <c r="S372" i="11" s="1"/>
  <c r="K174" i="48"/>
  <c r="S340" i="11" s="1"/>
  <c r="K173" i="48"/>
  <c r="K172" i="48"/>
  <c r="S117" i="11" s="1"/>
  <c r="K171" i="48"/>
  <c r="S106" i="11" s="1"/>
  <c r="K170" i="48"/>
  <c r="K169" i="48"/>
  <c r="K168" i="48"/>
  <c r="S382" i="11" s="1"/>
  <c r="K167" i="48"/>
  <c r="S376" i="11" s="1"/>
  <c r="K166" i="48"/>
  <c r="S260" i="11" s="1"/>
  <c r="K165" i="48"/>
  <c r="S258" i="11" s="1"/>
  <c r="K164" i="48"/>
  <c r="K163" i="48"/>
  <c r="S238" i="11" s="1"/>
  <c r="K162" i="48"/>
  <c r="S217" i="11" s="1"/>
  <c r="K161" i="48"/>
  <c r="S193" i="11" s="1"/>
  <c r="K160" i="48"/>
  <c r="S162" i="11" s="1"/>
  <c r="K159" i="48"/>
  <c r="S139" i="11" s="1"/>
  <c r="K158" i="48"/>
  <c r="K157" i="48"/>
  <c r="K156" i="48"/>
  <c r="K155" i="48"/>
  <c r="K154" i="48"/>
  <c r="S239" i="11" s="1"/>
  <c r="K153" i="48"/>
  <c r="S257" i="11" s="1"/>
  <c r="K152" i="48"/>
  <c r="S349" i="11" s="1"/>
  <c r="K151" i="48"/>
  <c r="S235" i="11" s="1"/>
  <c r="K150" i="48"/>
  <c r="S229" i="11" s="1"/>
  <c r="K149" i="48"/>
  <c r="S177" i="11" s="1"/>
  <c r="K148" i="48"/>
  <c r="S137" i="11" s="1"/>
  <c r="K147" i="48"/>
  <c r="S131" i="11" s="1"/>
  <c r="K146" i="48"/>
  <c r="K145" i="48"/>
  <c r="K144" i="48"/>
  <c r="K143" i="48"/>
  <c r="K142" i="48"/>
  <c r="K141" i="48"/>
  <c r="K140" i="48"/>
  <c r="S344" i="11" s="1"/>
  <c r="K139" i="48"/>
  <c r="S288" i="11" s="1"/>
  <c r="K138" i="48"/>
  <c r="S167" i="11" s="1"/>
  <c r="K137" i="48"/>
  <c r="K136" i="48"/>
  <c r="S400" i="11" s="1"/>
  <c r="K135" i="48"/>
  <c r="S322" i="11" s="1"/>
  <c r="K134" i="48"/>
  <c r="S268" i="11" s="1"/>
  <c r="K133" i="48"/>
  <c r="K132" i="48"/>
  <c r="K131" i="48"/>
  <c r="S377" i="11" s="1"/>
  <c r="K130" i="48"/>
  <c r="K129" i="48"/>
  <c r="S317" i="11" s="1"/>
  <c r="K128" i="48"/>
  <c r="S345" i="11" s="1"/>
  <c r="K127" i="48"/>
  <c r="S203" i="11" s="1"/>
  <c r="K126" i="48"/>
  <c r="K125" i="48"/>
  <c r="K124" i="48"/>
  <c r="S192" i="11" s="1"/>
  <c r="K123" i="48"/>
  <c r="S68" i="11" s="1"/>
  <c r="K122" i="48"/>
  <c r="S414" i="11" s="1"/>
  <c r="K121" i="48"/>
  <c r="S389" i="11" s="1"/>
  <c r="K120" i="48"/>
  <c r="K119" i="48"/>
  <c r="S402" i="11" s="1"/>
  <c r="K118" i="48"/>
  <c r="S180" i="11" s="1"/>
  <c r="K117" i="48"/>
  <c r="S178" i="11" s="1"/>
  <c r="K116" i="48"/>
  <c r="S401" i="11" s="1"/>
  <c r="K115" i="48"/>
  <c r="K114" i="48"/>
  <c r="S259" i="11" s="1"/>
  <c r="K113" i="48"/>
  <c r="K112" i="48"/>
  <c r="S381" i="11" s="1"/>
  <c r="K111" i="48"/>
  <c r="S25" i="11" s="1"/>
  <c r="K110" i="48"/>
  <c r="S329" i="11" s="1"/>
  <c r="K109" i="48"/>
  <c r="S253" i="11" s="1"/>
  <c r="K108" i="48"/>
  <c r="K107" i="48"/>
  <c r="S138" i="11" s="1"/>
  <c r="K106" i="48"/>
  <c r="K105" i="48"/>
  <c r="K104" i="48"/>
  <c r="K103" i="48"/>
  <c r="K102" i="48"/>
  <c r="S113" i="11" s="1"/>
  <c r="K101" i="48"/>
  <c r="S236" i="11" s="1"/>
  <c r="K100" i="48"/>
  <c r="S299" i="11" s="1"/>
  <c r="K99" i="48"/>
  <c r="S49" i="11" s="1"/>
  <c r="K98" i="48"/>
  <c r="K97" i="48"/>
  <c r="S312" i="11" s="1"/>
  <c r="K96" i="48"/>
  <c r="K95" i="48"/>
  <c r="S263" i="11" s="1"/>
  <c r="K94" i="48"/>
  <c r="S176" i="11" s="1"/>
  <c r="K93" i="48"/>
  <c r="S175" i="11" s="1"/>
  <c r="K92" i="48"/>
  <c r="K91" i="48"/>
  <c r="K90" i="48"/>
  <c r="S161" i="11" s="1"/>
  <c r="K89" i="48"/>
  <c r="S80" i="11" s="1"/>
  <c r="K88" i="48"/>
  <c r="S11" i="11" s="1"/>
  <c r="K87" i="48"/>
  <c r="S197" i="11" s="1"/>
  <c r="K86" i="48"/>
  <c r="S121" i="11" s="1"/>
  <c r="K85" i="48"/>
  <c r="S262" i="11" s="1"/>
  <c r="K84" i="48"/>
  <c r="S233" i="11" s="1"/>
  <c r="K83" i="48"/>
  <c r="S109" i="11" s="1"/>
  <c r="K82" i="48"/>
  <c r="S311" i="11" s="1"/>
  <c r="K81" i="48"/>
  <c r="S287" i="11" s="1"/>
  <c r="K80" i="48"/>
  <c r="S189" i="11" s="1"/>
  <c r="K79" i="48"/>
  <c r="S133" i="11" s="1"/>
  <c r="K78" i="48"/>
  <c r="S173" i="11" s="1"/>
  <c r="K77" i="48"/>
  <c r="K76" i="48"/>
  <c r="S328" i="11" s="1"/>
  <c r="K75" i="48"/>
  <c r="S35" i="11" s="1"/>
  <c r="K74" i="48"/>
  <c r="K73" i="48"/>
  <c r="S405" i="11" s="1"/>
  <c r="K72" i="48"/>
  <c r="K71" i="48"/>
  <c r="S397" i="11" s="1"/>
  <c r="K70" i="48"/>
  <c r="S373" i="11" s="1"/>
  <c r="K69" i="48"/>
  <c r="S369" i="11" s="1"/>
  <c r="K68" i="48"/>
  <c r="S356" i="11" s="1"/>
  <c r="K67" i="48"/>
  <c r="S343" i="11" s="1"/>
  <c r="K66" i="48"/>
  <c r="S321" i="11" s="1"/>
  <c r="K65" i="48"/>
  <c r="S318" i="11" s="1"/>
  <c r="K64" i="48"/>
  <c r="S310" i="11" s="1"/>
  <c r="K63" i="48"/>
  <c r="S309" i="11" s="1"/>
  <c r="K62" i="48"/>
  <c r="S307" i="11" s="1"/>
  <c r="K61" i="48"/>
  <c r="K60" i="48"/>
  <c r="S270" i="11" s="1"/>
  <c r="K59" i="48"/>
  <c r="S256" i="11" s="1"/>
  <c r="K58" i="48"/>
  <c r="S234" i="11" s="1"/>
  <c r="K57" i="48"/>
  <c r="K56" i="48"/>
  <c r="S215" i="11" s="1"/>
  <c r="K55" i="48"/>
  <c r="S211" i="11" s="1"/>
  <c r="K54" i="48"/>
  <c r="S210" i="11" s="1"/>
  <c r="K53" i="48"/>
  <c r="S209" i="11" s="1"/>
  <c r="K52" i="48"/>
  <c r="K51" i="48"/>
  <c r="S156" i="11" s="1"/>
  <c r="K50" i="48"/>
  <c r="S144" i="11" s="1"/>
  <c r="K49" i="48"/>
  <c r="S115" i="11" s="1"/>
  <c r="K48" i="48"/>
  <c r="S90" i="11" s="1"/>
  <c r="K47" i="48"/>
  <c r="K46" i="48"/>
  <c r="S84" i="11" s="1"/>
  <c r="K45" i="48"/>
  <c r="S76" i="11" s="1"/>
  <c r="K44" i="48"/>
  <c r="K43" i="48"/>
  <c r="S72" i="11" s="1"/>
  <c r="K42" i="48"/>
  <c r="S394" i="11" s="1"/>
  <c r="K41" i="48"/>
  <c r="S379" i="11" s="1"/>
  <c r="K40" i="48"/>
  <c r="S342" i="11" s="1"/>
  <c r="K39" i="48"/>
  <c r="S335" i="11" s="1"/>
  <c r="K38" i="48"/>
  <c r="S300" i="11" s="1"/>
  <c r="K37" i="48"/>
  <c r="K36" i="48"/>
  <c r="S244" i="11" s="1"/>
  <c r="K35" i="48"/>
  <c r="K34" i="48"/>
  <c r="K33" i="48"/>
  <c r="S228" i="11" s="1"/>
  <c r="K32" i="48"/>
  <c r="S166" i="11" s="1"/>
  <c r="K31" i="48"/>
  <c r="S164" i="11" s="1"/>
  <c r="K30" i="48"/>
  <c r="S132" i="11" s="1"/>
  <c r="K29" i="48"/>
  <c r="S71" i="11" s="1"/>
  <c r="K28" i="48"/>
  <c r="S70" i="11" s="1"/>
  <c r="K27" i="48"/>
  <c r="S54" i="11" s="1"/>
  <c r="K26" i="48"/>
  <c r="S366" i="11" s="1"/>
  <c r="K25" i="48"/>
  <c r="S213" i="11" s="1"/>
  <c r="K24" i="48"/>
  <c r="S145" i="11" s="1"/>
  <c r="K23" i="48"/>
  <c r="S47" i="11" s="1"/>
  <c r="K22" i="48"/>
  <c r="S357" i="11" s="1"/>
  <c r="K21" i="48"/>
  <c r="S306" i="11" s="1"/>
  <c r="K20" i="48"/>
  <c r="S305" i="11" s="1"/>
  <c r="K19" i="48"/>
  <c r="S304" i="11" s="1"/>
  <c r="K18" i="48"/>
  <c r="S245" i="11" s="1"/>
  <c r="K17" i="48"/>
  <c r="S223" i="11" s="1"/>
  <c r="K16" i="48"/>
  <c r="S52" i="11" s="1"/>
  <c r="K15" i="48"/>
  <c r="S224" i="11" s="1"/>
  <c r="K14" i="48"/>
  <c r="S127" i="11" s="1"/>
  <c r="K13" i="48"/>
  <c r="S388" i="11" s="1"/>
  <c r="K12" i="48"/>
  <c r="K11" i="48"/>
  <c r="S252" i="11" s="1"/>
  <c r="K10" i="48"/>
  <c r="S191" i="11" s="1"/>
  <c r="K9" i="48"/>
  <c r="S151" i="11" s="1"/>
  <c r="K8" i="48"/>
  <c r="S148" i="11" s="1"/>
  <c r="K7" i="48"/>
  <c r="S125" i="11" s="1"/>
  <c r="K6" i="48"/>
  <c r="S12" i="11" s="1"/>
  <c r="K5" i="48"/>
  <c r="S4" i="11" s="1"/>
  <c r="J418" i="47"/>
  <c r="I418" i="47"/>
  <c r="H418" i="47"/>
  <c r="G418" i="47"/>
  <c r="F418" i="47"/>
  <c r="E418" i="47"/>
  <c r="D418" i="47"/>
  <c r="C418" i="47"/>
  <c r="J416" i="47"/>
  <c r="I416" i="47"/>
  <c r="H416" i="47"/>
  <c r="G416" i="47"/>
  <c r="F416" i="47"/>
  <c r="K416" i="47" s="1"/>
  <c r="E416" i="47"/>
  <c r="D416" i="47"/>
  <c r="C416" i="47"/>
  <c r="K122" i="47"/>
  <c r="R121" i="11" s="1"/>
  <c r="K314" i="47"/>
  <c r="R313" i="11" s="1"/>
  <c r="K182" i="47"/>
  <c r="K389" i="47"/>
  <c r="K373" i="47"/>
  <c r="K267" i="47"/>
  <c r="K355" i="47"/>
  <c r="K266" i="47"/>
  <c r="K265" i="47"/>
  <c r="R264" i="11" s="1"/>
  <c r="K73" i="47"/>
  <c r="R72" i="11" s="1"/>
  <c r="K181" i="47"/>
  <c r="R180" i="11" s="1"/>
  <c r="K383" i="47"/>
  <c r="K119" i="47"/>
  <c r="K116" i="47"/>
  <c r="K136" i="47"/>
  <c r="R135" i="11" s="1"/>
  <c r="K72" i="47"/>
  <c r="K308" i="47"/>
  <c r="K71" i="47"/>
  <c r="K307" i="47"/>
  <c r="K236" i="47"/>
  <c r="K42" i="47"/>
  <c r="K306" i="47"/>
  <c r="R305" i="11" s="1"/>
  <c r="K360" i="47"/>
  <c r="K382" i="47"/>
  <c r="K415" i="47"/>
  <c r="R414" i="11" s="1"/>
  <c r="K121" i="47"/>
  <c r="R120" i="11" s="1"/>
  <c r="K13" i="47"/>
  <c r="R12" i="11" s="1"/>
  <c r="K235" i="47"/>
  <c r="K141" i="47"/>
  <c r="K414" i="47"/>
  <c r="K366" i="47"/>
  <c r="K253" i="47"/>
  <c r="K168" i="47"/>
  <c r="K112" i="47"/>
  <c r="K338" i="47"/>
  <c r="R337" i="11" s="1"/>
  <c r="K41" i="47"/>
  <c r="K305" i="47"/>
  <c r="K131" i="47"/>
  <c r="K167" i="47"/>
  <c r="R166" i="11" s="1"/>
  <c r="K337" i="47"/>
  <c r="R336" i="11" s="1"/>
  <c r="K130" i="47"/>
  <c r="K70" i="47"/>
  <c r="K175" i="47"/>
  <c r="K234" i="47"/>
  <c r="K233" i="47"/>
  <c r="K69" i="47"/>
  <c r="K232" i="47"/>
  <c r="K202" i="47"/>
  <c r="K26" i="47"/>
  <c r="R25" i="11" s="1"/>
  <c r="K336" i="47"/>
  <c r="R335" i="11" s="1"/>
  <c r="K335" i="47"/>
  <c r="R334" i="11" s="1"/>
  <c r="K407" i="47"/>
  <c r="R406" i="11" s="1"/>
  <c r="K378" i="47"/>
  <c r="K313" i="47"/>
  <c r="K269" i="47"/>
  <c r="K375" i="47"/>
  <c r="R359" i="11" s="1"/>
  <c r="K374" i="47"/>
  <c r="K22" i="47"/>
  <c r="K68" i="47"/>
  <c r="K334" i="47"/>
  <c r="K304" i="47"/>
  <c r="K231" i="47"/>
  <c r="R230" i="11" s="1"/>
  <c r="K405" i="47"/>
  <c r="R404" i="11" s="1"/>
  <c r="K303" i="47"/>
  <c r="K406" i="47"/>
  <c r="K152" i="47"/>
  <c r="K252" i="47"/>
  <c r="K201" i="47"/>
  <c r="K333" i="47"/>
  <c r="R332" i="11" s="1"/>
  <c r="K128" i="47"/>
  <c r="K140" i="47"/>
  <c r="K67" i="47"/>
  <c r="K40" i="47"/>
  <c r="K365" i="47"/>
  <c r="K174" i="47"/>
  <c r="R173" i="11" s="1"/>
  <c r="K372" i="47"/>
  <c r="K312" i="47"/>
  <c r="K332" i="47"/>
  <c r="K302" i="47"/>
  <c r="K39" i="47"/>
  <c r="K301" i="47"/>
  <c r="R300" i="11" s="1"/>
  <c r="K331" i="47"/>
  <c r="R330" i="11" s="1"/>
  <c r="K330" i="47"/>
  <c r="R329" i="11" s="1"/>
  <c r="K197" i="47"/>
  <c r="K388" i="47"/>
  <c r="K110" i="47"/>
  <c r="K76" i="47"/>
  <c r="R75" i="11" s="1"/>
  <c r="K377" i="47"/>
  <c r="K115" i="47"/>
  <c r="K311" i="47"/>
  <c r="K404" i="47"/>
  <c r="K403" i="47"/>
  <c r="K135" i="47"/>
  <c r="R134" i="11" s="1"/>
  <c r="K66" i="47"/>
  <c r="K359" i="47"/>
  <c r="K354" i="47"/>
  <c r="R353" i="11" s="1"/>
  <c r="K65" i="47"/>
  <c r="K129" i="47"/>
  <c r="K329" i="47"/>
  <c r="R328" i="11" s="1"/>
  <c r="K230" i="47"/>
  <c r="K402" i="47"/>
  <c r="K386" i="47"/>
  <c r="R385" i="11" s="1"/>
  <c r="K97" i="47"/>
  <c r="K82" i="47"/>
  <c r="K64" i="47"/>
  <c r="K63" i="47"/>
  <c r="R62" i="11" s="1"/>
  <c r="K410" i="47"/>
  <c r="R409" i="11" s="1"/>
  <c r="K62" i="47"/>
  <c r="K21" i="47"/>
  <c r="K20" i="47"/>
  <c r="K19" i="47"/>
  <c r="R18" i="11" s="1"/>
  <c r="K229" i="47"/>
  <c r="R228" i="11" s="1"/>
  <c r="K191" i="47"/>
  <c r="R302" i="11" s="1"/>
  <c r="K300" i="47"/>
  <c r="R301" i="11" s="1"/>
  <c r="K38" i="47"/>
  <c r="K100" i="47"/>
  <c r="K299" i="47"/>
  <c r="R298" i="11" s="1"/>
  <c r="K298" i="47"/>
  <c r="R297" i="11" s="1"/>
  <c r="K297" i="47"/>
  <c r="R296" i="11" s="1"/>
  <c r="K37" i="47"/>
  <c r="R36" i="11" s="1"/>
  <c r="K358" i="47"/>
  <c r="K296" i="47"/>
  <c r="K371" i="47"/>
  <c r="R370" i="11" s="1"/>
  <c r="K180" i="47"/>
  <c r="K401" i="47"/>
  <c r="K264" i="47"/>
  <c r="K139" i="47"/>
  <c r="K81" i="47"/>
  <c r="K400" i="47"/>
  <c r="R399" i="11" s="1"/>
  <c r="K228" i="47"/>
  <c r="K328" i="47"/>
  <c r="R327" i="11" s="1"/>
  <c r="K254" i="47"/>
  <c r="K263" i="47"/>
  <c r="K295" i="47"/>
  <c r="R294" i="11" s="1"/>
  <c r="K200" i="47"/>
  <c r="R199" i="11" s="1"/>
  <c r="K196" i="47"/>
  <c r="K61" i="47"/>
  <c r="K262" i="47"/>
  <c r="K399" i="47"/>
  <c r="K327" i="47"/>
  <c r="K364" i="47"/>
  <c r="R363" i="11" s="1"/>
  <c r="K294" i="47"/>
  <c r="R293" i="11" s="1"/>
  <c r="K227" i="47"/>
  <c r="K226" i="47"/>
  <c r="K60" i="47"/>
  <c r="R59" i="11" s="1"/>
  <c r="K225" i="47"/>
  <c r="K134" i="47"/>
  <c r="K251" i="47"/>
  <c r="K12" i="47"/>
  <c r="R266" i="11" s="1"/>
  <c r="K398" i="47"/>
  <c r="R265" i="11" s="1"/>
  <c r="K310" i="47"/>
  <c r="K95" i="47"/>
  <c r="K85" i="47"/>
  <c r="R84" i="11" s="1"/>
  <c r="K353" i="47"/>
  <c r="K166" i="47"/>
  <c r="K114" i="47"/>
  <c r="K165" i="47"/>
  <c r="K153" i="47"/>
  <c r="K59" i="47"/>
  <c r="R58" i="11" s="1"/>
  <c r="K164" i="47"/>
  <c r="K363" i="47"/>
  <c r="K109" i="47"/>
  <c r="R253" i="11" s="1"/>
  <c r="K11" i="47"/>
  <c r="K224" i="47"/>
  <c r="K223" i="47"/>
  <c r="R222" i="11" s="1"/>
  <c r="K222" i="47"/>
  <c r="R221" i="11" s="1"/>
  <c r="K221" i="47"/>
  <c r="K220" i="47"/>
  <c r="R219" i="11" s="1"/>
  <c r="K219" i="47"/>
  <c r="R218" i="11" s="1"/>
  <c r="K18" i="47"/>
  <c r="K36" i="47"/>
  <c r="K35" i="47"/>
  <c r="K34" i="47"/>
  <c r="K218" i="47"/>
  <c r="K195" i="47"/>
  <c r="K154" i="47"/>
  <c r="K163" i="47"/>
  <c r="R162" i="11" s="1"/>
  <c r="K250" i="47"/>
  <c r="R249" i="11" s="1"/>
  <c r="K101" i="47"/>
  <c r="K151" i="47"/>
  <c r="R150" i="11" s="1"/>
  <c r="K58" i="47"/>
  <c r="K84" i="47"/>
  <c r="R83" i="11" s="1"/>
  <c r="K241" i="47"/>
  <c r="R240" i="11" s="1"/>
  <c r="K293" i="47"/>
  <c r="K292" i="47"/>
  <c r="K150" i="47"/>
  <c r="K33" i="47"/>
  <c r="K261" i="47"/>
  <c r="K186" i="47"/>
  <c r="R185" i="11" s="1"/>
  <c r="K326" i="47"/>
  <c r="K15" i="47"/>
  <c r="R14" i="11" s="1"/>
  <c r="K17" i="47"/>
  <c r="K291" i="47"/>
  <c r="R290" i="11" s="1"/>
  <c r="K370" i="47"/>
  <c r="R369" i="11" s="1"/>
  <c r="K192" i="47"/>
  <c r="K385" i="47"/>
  <c r="R384" i="11" s="1"/>
  <c r="K57" i="47"/>
  <c r="K162" i="47"/>
  <c r="K185" i="47"/>
  <c r="K56" i="47"/>
  <c r="K240" i="47"/>
  <c r="K25" i="47"/>
  <c r="R24" i="11" s="1"/>
  <c r="K249" i="47"/>
  <c r="R248" i="11" s="1"/>
  <c r="K55" i="47"/>
  <c r="R54" i="11" s="1"/>
  <c r="K54" i="47"/>
  <c r="K53" i="47"/>
  <c r="K325" i="47"/>
  <c r="R324" i="11" s="1"/>
  <c r="K290" i="47"/>
  <c r="K352" i="47"/>
  <c r="K289" i="47"/>
  <c r="K351" i="47"/>
  <c r="K127" i="47"/>
  <c r="K288" i="47"/>
  <c r="K369" i="47"/>
  <c r="R368" i="11" s="1"/>
  <c r="K397" i="47"/>
  <c r="R396" i="11" s="1"/>
  <c r="K350" i="47"/>
  <c r="K287" i="47"/>
  <c r="K87" i="47"/>
  <c r="R86" i="11" s="1"/>
  <c r="K387" i="47"/>
  <c r="K260" i="47"/>
  <c r="K349" i="47"/>
  <c r="R348" i="11" s="1"/>
  <c r="K161" i="47"/>
  <c r="K124" i="47"/>
  <c r="K10" i="47"/>
  <c r="K268" i="47"/>
  <c r="R267" i="11" s="1"/>
  <c r="K80" i="47"/>
  <c r="K239" i="47"/>
  <c r="K238" i="47"/>
  <c r="R237" i="11" s="1"/>
  <c r="K217" i="47"/>
  <c r="R216" i="11" s="1"/>
  <c r="K324" i="47"/>
  <c r="R323" i="11" s="1"/>
  <c r="K199" i="47"/>
  <c r="R198" i="11" s="1"/>
  <c r="K286" i="47"/>
  <c r="R285" i="11" s="1"/>
  <c r="K285" i="47"/>
  <c r="K284" i="47"/>
  <c r="K118" i="47"/>
  <c r="K362" i="47"/>
  <c r="R361" i="11" s="1"/>
  <c r="K117" i="47"/>
  <c r="R116" i="11" s="1"/>
  <c r="K149" i="47"/>
  <c r="K94" i="47"/>
  <c r="K93" i="47"/>
  <c r="R92" i="11" s="1"/>
  <c r="K237" i="47"/>
  <c r="K78" i="47"/>
  <c r="K357" i="47"/>
  <c r="R356" i="11" s="1"/>
  <c r="K179" i="47"/>
  <c r="K198" i="47"/>
  <c r="K323" i="47"/>
  <c r="K322" i="47"/>
  <c r="K138" i="47"/>
  <c r="K32" i="47"/>
  <c r="K216" i="47"/>
  <c r="K31" i="47"/>
  <c r="K283" i="47"/>
  <c r="R282" i="11" s="1"/>
  <c r="K160" i="47"/>
  <c r="K90" i="47"/>
  <c r="K215" i="47"/>
  <c r="R214" i="11" s="1"/>
  <c r="K190" i="47"/>
  <c r="K52" i="47"/>
  <c r="K396" i="47"/>
  <c r="K51" i="47"/>
  <c r="K244" i="47"/>
  <c r="K348" i="47"/>
  <c r="K347" i="47"/>
  <c r="R346" i="11" s="1"/>
  <c r="K282" i="47"/>
  <c r="R281" i="11" s="1"/>
  <c r="K9" i="47"/>
  <c r="K214" i="47"/>
  <c r="K213" i="47"/>
  <c r="R212" i="11" s="1"/>
  <c r="K8" i="47"/>
  <c r="R7" i="11" s="1"/>
  <c r="K281" i="47"/>
  <c r="K108" i="47"/>
  <c r="K24" i="47"/>
  <c r="K50" i="47"/>
  <c r="K346" i="47"/>
  <c r="K321" i="47"/>
  <c r="R320" i="11" s="1"/>
  <c r="K280" i="47"/>
  <c r="R279" i="11" s="1"/>
  <c r="K361" i="47"/>
  <c r="R360" i="11" s="1"/>
  <c r="K159" i="47"/>
  <c r="R158" i="11" s="1"/>
  <c r="K107" i="47"/>
  <c r="K148" i="47"/>
  <c r="K184" i="47"/>
  <c r="R183" i="11" s="1"/>
  <c r="K106" i="47"/>
  <c r="K279" i="47"/>
  <c r="K79" i="47"/>
  <c r="R133" i="11" s="1"/>
  <c r="K30" i="47"/>
  <c r="K147" i="47"/>
  <c r="K146" i="47"/>
  <c r="K278" i="47"/>
  <c r="K212" i="47"/>
  <c r="K14" i="47"/>
  <c r="K277" i="47"/>
  <c r="R276" i="11" s="1"/>
  <c r="K7" i="47"/>
  <c r="K158" i="47"/>
  <c r="K345" i="47"/>
  <c r="R344" i="11" s="1"/>
  <c r="K409" i="47"/>
  <c r="R408" i="11" s="1"/>
  <c r="K86" i="47"/>
  <c r="K248" i="47"/>
  <c r="K376" i="47"/>
  <c r="K173" i="47"/>
  <c r="K172" i="47"/>
  <c r="R171" i="11" s="1"/>
  <c r="K344" i="47"/>
  <c r="R343" i="11" s="1"/>
  <c r="K49" i="47"/>
  <c r="R48" i="11" s="1"/>
  <c r="K211" i="47"/>
  <c r="R210" i="11" s="1"/>
  <c r="K102" i="47"/>
  <c r="K243" i="47"/>
  <c r="R242" i="11" s="1"/>
  <c r="K137" i="47"/>
  <c r="K113" i="47"/>
  <c r="K83" i="47"/>
  <c r="R109" i="11" s="1"/>
  <c r="K157" i="47"/>
  <c r="R156" i="11" s="1"/>
  <c r="K133" i="47"/>
  <c r="R132" i="11" s="1"/>
  <c r="K171" i="47"/>
  <c r="R170" i="11" s="1"/>
  <c r="K210" i="47"/>
  <c r="R209" i="11" s="1"/>
  <c r="K259" i="47"/>
  <c r="R258" i="11" s="1"/>
  <c r="K395" i="47"/>
  <c r="R394" i="11" s="1"/>
  <c r="K413" i="47"/>
  <c r="K258" i="47"/>
  <c r="R257" i="11" s="1"/>
  <c r="K343" i="47"/>
  <c r="R342" i="11" s="1"/>
  <c r="K194" i="47"/>
  <c r="K320" i="47"/>
  <c r="K342" i="47"/>
  <c r="K209" i="47"/>
  <c r="K247" i="47"/>
  <c r="K394" i="47"/>
  <c r="R393" i="11" s="1"/>
  <c r="K276" i="47"/>
  <c r="K393" i="47"/>
  <c r="R392" i="11" s="1"/>
  <c r="K408" i="47"/>
  <c r="K48" i="47"/>
  <c r="K392" i="47"/>
  <c r="R391" i="11" s="1"/>
  <c r="K391" i="47"/>
  <c r="R390" i="11" s="1"/>
  <c r="K390" i="47"/>
  <c r="R389" i="11" s="1"/>
  <c r="K47" i="47"/>
  <c r="K341" i="47"/>
  <c r="K46" i="47"/>
  <c r="K309" i="47"/>
  <c r="K208" i="47"/>
  <c r="R207" i="11" s="1"/>
  <c r="K77" i="47"/>
  <c r="K89" i="47"/>
  <c r="K246" i="47"/>
  <c r="R245" i="11" s="1"/>
  <c r="K356" i="47"/>
  <c r="R355" i="11" s="1"/>
  <c r="K145" i="47"/>
  <c r="R144" i="11" s="1"/>
  <c r="K45" i="47"/>
  <c r="R44" i="11" s="1"/>
  <c r="K207" i="47"/>
  <c r="R206" i="11" s="1"/>
  <c r="K44" i="47"/>
  <c r="K381" i="47"/>
  <c r="K43" i="47"/>
  <c r="K29" i="47"/>
  <c r="K28" i="47"/>
  <c r="R27" i="11" s="1"/>
  <c r="K275" i="47"/>
  <c r="R274" i="11" s="1"/>
  <c r="K123" i="47"/>
  <c r="R122" i="11" s="1"/>
  <c r="K156" i="47"/>
  <c r="K319" i="47"/>
  <c r="R318" i="11" s="1"/>
  <c r="K245" i="47"/>
  <c r="K412" i="47"/>
  <c r="R411" i="11" s="1"/>
  <c r="K178" i="47"/>
  <c r="R177" i="11" s="1"/>
  <c r="K105" i="47"/>
  <c r="K96" i="47"/>
  <c r="R61" i="11" s="1"/>
  <c r="K380" i="47"/>
  <c r="K177" i="47"/>
  <c r="K368" i="47"/>
  <c r="R367" i="11" s="1"/>
  <c r="K411" i="47"/>
  <c r="R410" i="11" s="1"/>
  <c r="K104" i="47"/>
  <c r="K170" i="47"/>
  <c r="K27" i="47"/>
  <c r="R26" i="11" s="1"/>
  <c r="K144" i="47"/>
  <c r="R143" i="11" s="1"/>
  <c r="K16" i="47"/>
  <c r="R15" i="11" s="1"/>
  <c r="K242" i="47"/>
  <c r="K379" i="47"/>
  <c r="R50" i="11" s="1"/>
  <c r="K99" i="47"/>
  <c r="R49" i="11" s="1"/>
  <c r="K125" i="47"/>
  <c r="K23" i="47"/>
  <c r="K176" i="47"/>
  <c r="R175" i="11" s="1"/>
  <c r="K183" i="47"/>
  <c r="R182" i="11" s="1"/>
  <c r="K274" i="47"/>
  <c r="R273" i="11" s="1"/>
  <c r="K384" i="47"/>
  <c r="K189" i="47"/>
  <c r="R188" i="11" s="1"/>
  <c r="K188" i="47"/>
  <c r="R187" i="11" s="1"/>
  <c r="K273" i="47"/>
  <c r="R272" i="11" s="1"/>
  <c r="K120" i="47"/>
  <c r="K169" i="47"/>
  <c r="R168" i="11" s="1"/>
  <c r="K132" i="47"/>
  <c r="R37" i="11" s="1"/>
  <c r="K272" i="47"/>
  <c r="K75" i="47"/>
  <c r="R74" i="11" s="1"/>
  <c r="K206" i="47"/>
  <c r="K98" i="47"/>
  <c r="K193" i="47"/>
  <c r="R192" i="11" s="1"/>
  <c r="K318" i="47"/>
  <c r="R317" i="11" s="1"/>
  <c r="K317" i="47"/>
  <c r="K316" i="47"/>
  <c r="R315" i="11" s="1"/>
  <c r="K315" i="47"/>
  <c r="R314" i="11" s="1"/>
  <c r="K257" i="47"/>
  <c r="K271" i="47"/>
  <c r="K111" i="47"/>
  <c r="K256" i="47"/>
  <c r="K205" i="47"/>
  <c r="R204" i="11" s="1"/>
  <c r="K143" i="47"/>
  <c r="R142" i="11" s="1"/>
  <c r="K340" i="47"/>
  <c r="R339" i="11" s="1"/>
  <c r="K92" i="47"/>
  <c r="K204" i="47"/>
  <c r="K126" i="47"/>
  <c r="R125" i="11" s="1"/>
  <c r="K203" i="47"/>
  <c r="R202" i="11" s="1"/>
  <c r="K339" i="47"/>
  <c r="R338" i="11" s="1"/>
  <c r="K270" i="47"/>
  <c r="R269" i="11" s="1"/>
  <c r="K91" i="47"/>
  <c r="K155" i="47"/>
  <c r="K6" i="47"/>
  <c r="K88" i="47"/>
  <c r="K255" i="47"/>
  <c r="R254" i="11" s="1"/>
  <c r="K103" i="47"/>
  <c r="R102" i="11" s="1"/>
  <c r="K187" i="47"/>
  <c r="R186" i="11" s="1"/>
  <c r="K74" i="47"/>
  <c r="K367" i="47"/>
  <c r="R366" i="11" s="1"/>
  <c r="K142" i="47"/>
  <c r="R141" i="11" s="1"/>
  <c r="K5" i="47"/>
  <c r="R4" i="11" s="1"/>
  <c r="J418" i="46"/>
  <c r="I418" i="46"/>
  <c r="H418" i="46"/>
  <c r="G418" i="46"/>
  <c r="F418" i="46"/>
  <c r="E418" i="46"/>
  <c r="D418" i="46"/>
  <c r="C418" i="46"/>
  <c r="J416" i="46"/>
  <c r="I416" i="46"/>
  <c r="H416" i="46"/>
  <c r="G416" i="46"/>
  <c r="F416" i="46"/>
  <c r="E416" i="46"/>
  <c r="D416" i="46"/>
  <c r="C416" i="46"/>
  <c r="K415" i="46"/>
  <c r="K414" i="46"/>
  <c r="K413" i="46"/>
  <c r="K412" i="46"/>
  <c r="Q411" i="11" s="1"/>
  <c r="K411" i="46"/>
  <c r="K410" i="46"/>
  <c r="K409" i="46"/>
  <c r="K408" i="46"/>
  <c r="K407" i="46"/>
  <c r="Q406" i="11" s="1"/>
  <c r="K406" i="46"/>
  <c r="K405" i="46"/>
  <c r="Q404" i="11"/>
  <c r="K404" i="46"/>
  <c r="Q403" i="11"/>
  <c r="K403" i="46"/>
  <c r="K402" i="46"/>
  <c r="K401" i="46"/>
  <c r="K400" i="46"/>
  <c r="K399" i="46"/>
  <c r="K398" i="46"/>
  <c r="K397" i="46"/>
  <c r="K396" i="46"/>
  <c r="K395" i="46"/>
  <c r="K394" i="46"/>
  <c r="Q393" i="11" s="1"/>
  <c r="K393" i="46"/>
  <c r="Q392" i="11" s="1"/>
  <c r="K392" i="46"/>
  <c r="Q391" i="11"/>
  <c r="K391" i="46"/>
  <c r="Q390" i="11" s="1"/>
  <c r="K390" i="46"/>
  <c r="K389" i="46"/>
  <c r="K388" i="46"/>
  <c r="K387" i="46"/>
  <c r="K386" i="46"/>
  <c r="K385" i="46"/>
  <c r="K384" i="46"/>
  <c r="K383" i="46"/>
  <c r="Q382" i="11" s="1"/>
  <c r="K382" i="46"/>
  <c r="K381" i="46"/>
  <c r="Q380" i="11"/>
  <c r="K380" i="46"/>
  <c r="Q379" i="11" s="1"/>
  <c r="K379" i="46"/>
  <c r="K378" i="46"/>
  <c r="K377" i="46"/>
  <c r="K376" i="46"/>
  <c r="Q375" i="11"/>
  <c r="K375" i="46"/>
  <c r="K374" i="46"/>
  <c r="K373" i="46"/>
  <c r="K372" i="46"/>
  <c r="K371" i="46"/>
  <c r="Q370" i="11" s="1"/>
  <c r="K370" i="46"/>
  <c r="K369" i="46"/>
  <c r="Q368" i="11" s="1"/>
  <c r="K368" i="46"/>
  <c r="Q367" i="11" s="1"/>
  <c r="K367" i="46"/>
  <c r="K366" i="46"/>
  <c r="Q365" i="11" s="1"/>
  <c r="K365" i="46"/>
  <c r="K364" i="46"/>
  <c r="Q363" i="11" s="1"/>
  <c r="K363" i="46"/>
  <c r="K362" i="46"/>
  <c r="K361" i="46"/>
  <c r="K360" i="46"/>
  <c r="Q359" i="11" s="1"/>
  <c r="K359" i="46"/>
  <c r="Q358" i="11"/>
  <c r="K358" i="46"/>
  <c r="K357" i="46"/>
  <c r="K356" i="46"/>
  <c r="Q355" i="11"/>
  <c r="K355" i="46"/>
  <c r="K354" i="46"/>
  <c r="K353" i="46"/>
  <c r="K352" i="46"/>
  <c r="Q351" i="11" s="1"/>
  <c r="K351" i="46"/>
  <c r="K350" i="46"/>
  <c r="K349" i="46"/>
  <c r="K348" i="46"/>
  <c r="K347" i="46"/>
  <c r="K346" i="46"/>
  <c r="K345" i="46"/>
  <c r="K344" i="46"/>
  <c r="Q343" i="11" s="1"/>
  <c r="K343" i="46"/>
  <c r="K342" i="46"/>
  <c r="Q341" i="11" s="1"/>
  <c r="K341" i="46"/>
  <c r="K340" i="46"/>
  <c r="Q339" i="11"/>
  <c r="K339" i="46"/>
  <c r="K338" i="46"/>
  <c r="K337" i="46"/>
  <c r="K336" i="46"/>
  <c r="K335" i="46"/>
  <c r="Q334" i="11" s="1"/>
  <c r="K334" i="46"/>
  <c r="Q333" i="11" s="1"/>
  <c r="K333" i="46"/>
  <c r="Q332" i="11" s="1"/>
  <c r="K332" i="46"/>
  <c r="Q331" i="11"/>
  <c r="K331" i="46"/>
  <c r="Q330" i="11" s="1"/>
  <c r="K330" i="46"/>
  <c r="K329" i="46"/>
  <c r="K328" i="46"/>
  <c r="Q327" i="11" s="1"/>
  <c r="K327" i="46"/>
  <c r="K326" i="46"/>
  <c r="K325" i="46"/>
  <c r="K324" i="46"/>
  <c r="K323" i="46"/>
  <c r="Q322" i="11"/>
  <c r="K322" i="46"/>
  <c r="K321" i="46"/>
  <c r="Q320" i="11"/>
  <c r="K320" i="46"/>
  <c r="Q319" i="11"/>
  <c r="K319" i="46"/>
  <c r="K318" i="46"/>
  <c r="K317" i="46"/>
  <c r="Q316" i="11" s="1"/>
  <c r="K316" i="46"/>
  <c r="Q315" i="11" s="1"/>
  <c r="K315" i="46"/>
  <c r="Q314" i="11" s="1"/>
  <c r="K314" i="46"/>
  <c r="Q313" i="11"/>
  <c r="K313" i="46"/>
  <c r="K312" i="46"/>
  <c r="K311" i="46"/>
  <c r="Q310" i="11"/>
  <c r="K310" i="46"/>
  <c r="K309" i="46"/>
  <c r="Q308" i="11"/>
  <c r="K308" i="46"/>
  <c r="Q307" i="11"/>
  <c r="K307" i="46"/>
  <c r="K306" i="46"/>
  <c r="K305" i="46"/>
  <c r="K304" i="46"/>
  <c r="K303" i="46"/>
  <c r="K302" i="46"/>
  <c r="K301" i="46"/>
  <c r="K300" i="46"/>
  <c r="K299" i="46"/>
  <c r="Q298" i="11"/>
  <c r="K298" i="46"/>
  <c r="Q297" i="11"/>
  <c r="K297" i="46"/>
  <c r="Q296" i="11" s="1"/>
  <c r="K296" i="46"/>
  <c r="Q295" i="11"/>
  <c r="K295" i="46"/>
  <c r="Q294" i="11"/>
  <c r="K294" i="46"/>
  <c r="K293" i="46"/>
  <c r="K292" i="46"/>
  <c r="Q291" i="11" s="1"/>
  <c r="K291" i="46"/>
  <c r="Q290" i="11"/>
  <c r="K290" i="46"/>
  <c r="K289" i="46"/>
  <c r="K288" i="46"/>
  <c r="K287" i="46"/>
  <c r="Q286" i="11"/>
  <c r="K286" i="46"/>
  <c r="Q285" i="11"/>
  <c r="K285" i="46"/>
  <c r="Q284" i="11" s="1"/>
  <c r="K284" i="46"/>
  <c r="Q283" i="11" s="1"/>
  <c r="K283" i="46"/>
  <c r="K282" i="46"/>
  <c r="K281" i="46"/>
  <c r="K280" i="46"/>
  <c r="K279" i="46"/>
  <c r="K278" i="46"/>
  <c r="K277" i="46"/>
  <c r="Q276" i="11"/>
  <c r="K276" i="46"/>
  <c r="Q275" i="11"/>
  <c r="K275" i="46"/>
  <c r="Q274" i="11" s="1"/>
  <c r="K274" i="46"/>
  <c r="Q273" i="11" s="1"/>
  <c r="K273" i="46"/>
  <c r="Q272" i="11"/>
  <c r="K272" i="46"/>
  <c r="Q271" i="11" s="1"/>
  <c r="K271" i="46"/>
  <c r="K270" i="46"/>
  <c r="K269" i="46"/>
  <c r="K268" i="46"/>
  <c r="K267" i="46"/>
  <c r="K266" i="46"/>
  <c r="Q265" i="11"/>
  <c r="K265" i="46"/>
  <c r="K264" i="46"/>
  <c r="K263" i="46"/>
  <c r="Q262" i="11"/>
  <c r="K262" i="46"/>
  <c r="Q261" i="11" s="1"/>
  <c r="K261" i="46"/>
  <c r="Q260" i="11"/>
  <c r="K260" i="46"/>
  <c r="Q259" i="11"/>
  <c r="K259" i="46"/>
  <c r="K258" i="46"/>
  <c r="K257" i="46"/>
  <c r="K256" i="46"/>
  <c r="K255" i="46"/>
  <c r="Q254" i="11"/>
  <c r="K254" i="46"/>
  <c r="K253" i="46"/>
  <c r="K252" i="46"/>
  <c r="K251" i="46"/>
  <c r="Q250" i="11"/>
  <c r="K250" i="46"/>
  <c r="Q249" i="11"/>
  <c r="K249" i="46"/>
  <c r="Q248" i="11" s="1"/>
  <c r="K248" i="46"/>
  <c r="Q247" i="11"/>
  <c r="K247" i="46"/>
  <c r="Q246" i="11" s="1"/>
  <c r="K246" i="46"/>
  <c r="K245" i="46"/>
  <c r="K244" i="46"/>
  <c r="K243" i="46"/>
  <c r="K242" i="46"/>
  <c r="K241" i="46"/>
  <c r="K240" i="46"/>
  <c r="K239" i="46"/>
  <c r="Q238" i="11" s="1"/>
  <c r="K238" i="46"/>
  <c r="Q237" i="11"/>
  <c r="K237" i="46"/>
  <c r="Q236" i="11" s="1"/>
  <c r="K236" i="46"/>
  <c r="Q235" i="11" s="1"/>
  <c r="K235" i="46"/>
  <c r="K234" i="46"/>
  <c r="K233" i="46"/>
  <c r="Q232" i="11" s="1"/>
  <c r="K232" i="46"/>
  <c r="Q231" i="11" s="1"/>
  <c r="K231" i="46"/>
  <c r="K230" i="46"/>
  <c r="K229" i="46"/>
  <c r="K228" i="46"/>
  <c r="K227" i="46"/>
  <c r="Q226" i="11" s="1"/>
  <c r="K226" i="46"/>
  <c r="Q225" i="11" s="1"/>
  <c r="K225" i="46"/>
  <c r="Q224" i="11"/>
  <c r="K224" i="46"/>
  <c r="Q223" i="11" s="1"/>
  <c r="K223" i="46"/>
  <c r="Q222" i="11"/>
  <c r="K222" i="46"/>
  <c r="Q221" i="11"/>
  <c r="K221" i="46"/>
  <c r="Q220" i="11" s="1"/>
  <c r="K220" i="46"/>
  <c r="Q219" i="11" s="1"/>
  <c r="K219" i="46"/>
  <c r="K218" i="46"/>
  <c r="K217" i="46"/>
  <c r="K216" i="46"/>
  <c r="K215" i="46"/>
  <c r="Q214" i="11"/>
  <c r="K214" i="46"/>
  <c r="K213" i="46"/>
  <c r="Q212" i="11" s="1"/>
  <c r="K212" i="46"/>
  <c r="Q211" i="11" s="1"/>
  <c r="K211" i="46"/>
  <c r="K210" i="46"/>
  <c r="K209" i="46"/>
  <c r="Q208" i="11" s="1"/>
  <c r="K208" i="46"/>
  <c r="Q207" i="11"/>
  <c r="K207" i="46"/>
  <c r="Q206" i="11" s="1"/>
  <c r="K206" i="46"/>
  <c r="Q205" i="11"/>
  <c r="K205" i="46"/>
  <c r="Q204" i="11" s="1"/>
  <c r="K204" i="46"/>
  <c r="K203" i="46"/>
  <c r="Q202" i="11"/>
  <c r="K202" i="46"/>
  <c r="K201" i="46"/>
  <c r="Q200" i="11"/>
  <c r="K200" i="46"/>
  <c r="Q199" i="11" s="1"/>
  <c r="K199" i="46"/>
  <c r="K198" i="46"/>
  <c r="K197" i="46"/>
  <c r="Q196" i="11" s="1"/>
  <c r="K196" i="46"/>
  <c r="K195" i="46"/>
  <c r="Q194" i="11" s="1"/>
  <c r="K194" i="46"/>
  <c r="K193" i="46"/>
  <c r="K192" i="46"/>
  <c r="K191" i="46"/>
  <c r="Q190" i="11" s="1"/>
  <c r="K190" i="46"/>
  <c r="K189" i="46"/>
  <c r="Q188" i="11" s="1"/>
  <c r="K188" i="46"/>
  <c r="Q187" i="11" s="1"/>
  <c r="K187" i="46"/>
  <c r="Q186" i="11" s="1"/>
  <c r="K186" i="46"/>
  <c r="Q185" i="11" s="1"/>
  <c r="K185" i="46"/>
  <c r="K184" i="46"/>
  <c r="Q183" i="11"/>
  <c r="K183" i="46"/>
  <c r="K182" i="46"/>
  <c r="K181" i="46"/>
  <c r="K180" i="46"/>
  <c r="Q179" i="11" s="1"/>
  <c r="K179" i="46"/>
  <c r="K178" i="46"/>
  <c r="Q177" i="11" s="1"/>
  <c r="K177" i="46"/>
  <c r="Q176" i="11"/>
  <c r="K176" i="46"/>
  <c r="Q175" i="11"/>
  <c r="K175" i="46"/>
  <c r="K174" i="46"/>
  <c r="K173" i="46"/>
  <c r="K172" i="46"/>
  <c r="K171" i="46"/>
  <c r="K170" i="46"/>
  <c r="K169" i="46"/>
  <c r="K168" i="46"/>
  <c r="K167" i="46"/>
  <c r="K166" i="46"/>
  <c r="Q165" i="11"/>
  <c r="K165" i="46"/>
  <c r="Q164" i="11"/>
  <c r="K164" i="46"/>
  <c r="Q163" i="11" s="1"/>
  <c r="K163" i="46"/>
  <c r="Q162" i="11" s="1"/>
  <c r="K162" i="46"/>
  <c r="K161" i="46"/>
  <c r="K160" i="46"/>
  <c r="K159" i="46"/>
  <c r="K158" i="46"/>
  <c r="Q157" i="11"/>
  <c r="K157" i="46"/>
  <c r="K156" i="46"/>
  <c r="K155" i="46"/>
  <c r="Q154" i="11" s="1"/>
  <c r="K154" i="46"/>
  <c r="K153" i="46"/>
  <c r="Q152" i="11" s="1"/>
  <c r="K152" i="46"/>
  <c r="Q151" i="11" s="1"/>
  <c r="K151" i="46"/>
  <c r="Q150" i="11"/>
  <c r="K150" i="46"/>
  <c r="K149" i="46"/>
  <c r="K148" i="46"/>
  <c r="Q147" i="11" s="1"/>
  <c r="K147" i="46"/>
  <c r="K146" i="46"/>
  <c r="K145" i="46"/>
  <c r="K144" i="46"/>
  <c r="Q143" i="11" s="1"/>
  <c r="K143" i="46"/>
  <c r="K142" i="46"/>
  <c r="Q141" i="11"/>
  <c r="K141" i="46"/>
  <c r="Q140" i="11"/>
  <c r="K140" i="46"/>
  <c r="Q139" i="11"/>
  <c r="K139" i="46"/>
  <c r="K138" i="46"/>
  <c r="K137" i="46"/>
  <c r="Q136" i="11" s="1"/>
  <c r="K136" i="46"/>
  <c r="K135" i="46"/>
  <c r="Q134" i="11" s="1"/>
  <c r="K134" i="46"/>
  <c r="K133" i="46"/>
  <c r="K132" i="46"/>
  <c r="Q131" i="11"/>
  <c r="K131" i="46"/>
  <c r="Q130" i="11"/>
  <c r="K130" i="46"/>
  <c r="Q129" i="11" s="1"/>
  <c r="K129" i="46"/>
  <c r="K128" i="46"/>
  <c r="Q127" i="11" s="1"/>
  <c r="K127" i="46"/>
  <c r="Q126" i="11"/>
  <c r="K126" i="46"/>
  <c r="K125" i="46"/>
  <c r="Q124" i="11"/>
  <c r="K124" i="46"/>
  <c r="K123" i="46"/>
  <c r="Q122" i="11" s="1"/>
  <c r="K122" i="46"/>
  <c r="K121" i="46"/>
  <c r="K120" i="46"/>
  <c r="Q119" i="11" s="1"/>
  <c r="K119" i="46"/>
  <c r="Q118" i="11"/>
  <c r="K118" i="46"/>
  <c r="Q117" i="11" s="1"/>
  <c r="K117" i="46"/>
  <c r="K116" i="46"/>
  <c r="Q115" i="11"/>
  <c r="K115" i="46"/>
  <c r="Q114" i="11" s="1"/>
  <c r="K114" i="46"/>
  <c r="K113" i="46"/>
  <c r="Q112" i="11" s="1"/>
  <c r="K112" i="46"/>
  <c r="Q111" i="11"/>
  <c r="K111" i="46"/>
  <c r="K110" i="46"/>
  <c r="K109" i="46"/>
  <c r="Q108" i="11"/>
  <c r="K108" i="46"/>
  <c r="Q107" i="11"/>
  <c r="K107" i="46"/>
  <c r="Q106" i="11" s="1"/>
  <c r="K106" i="46"/>
  <c r="K105" i="46"/>
  <c r="Q104" i="11" s="1"/>
  <c r="K104" i="46"/>
  <c r="Q103" i="11"/>
  <c r="K103" i="46"/>
  <c r="Q102" i="11" s="1"/>
  <c r="K102" i="46"/>
  <c r="Q101" i="11"/>
  <c r="K101" i="46"/>
  <c r="Q100" i="11"/>
  <c r="K100" i="46"/>
  <c r="Q99" i="11" s="1"/>
  <c r="K99" i="46"/>
  <c r="K98" i="46"/>
  <c r="Q97" i="11"/>
  <c r="K97" i="46"/>
  <c r="Q96" i="11" s="1"/>
  <c r="K96" i="46"/>
  <c r="Q95" i="11" s="1"/>
  <c r="K95" i="46"/>
  <c r="Q94" i="11"/>
  <c r="K94" i="46"/>
  <c r="Q93" i="11"/>
  <c r="K93" i="46"/>
  <c r="K92" i="46"/>
  <c r="Q91" i="11" s="1"/>
  <c r="K91" i="46"/>
  <c r="Q90" i="11"/>
  <c r="K90" i="46"/>
  <c r="K89" i="46"/>
  <c r="Q88" i="11" s="1"/>
  <c r="K88" i="46"/>
  <c r="Q87" i="11"/>
  <c r="K87" i="46"/>
  <c r="K86" i="46"/>
  <c r="Q85" i="11"/>
  <c r="K85" i="46"/>
  <c r="K84" i="46"/>
  <c r="K83" i="46"/>
  <c r="Q82" i="11"/>
  <c r="K82" i="46"/>
  <c r="Q81" i="11" s="1"/>
  <c r="K81" i="46"/>
  <c r="Q80" i="11" s="1"/>
  <c r="K80" i="46"/>
  <c r="Q79" i="11"/>
  <c r="K79" i="46"/>
  <c r="K78" i="46"/>
  <c r="Q77" i="11" s="1"/>
  <c r="K77" i="46"/>
  <c r="K76" i="46"/>
  <c r="Q75" i="11"/>
  <c r="K75" i="46"/>
  <c r="K74" i="46"/>
  <c r="K73" i="46"/>
  <c r="K72" i="46"/>
  <c r="K71" i="46"/>
  <c r="Q70" i="11"/>
  <c r="K70" i="46"/>
  <c r="K69" i="46"/>
  <c r="Q68" i="11" s="1"/>
  <c r="K68" i="46"/>
  <c r="Q67" i="11"/>
  <c r="K67" i="46"/>
  <c r="Q66" i="11" s="1"/>
  <c r="K66" i="46"/>
  <c r="Q65" i="11" s="1"/>
  <c r="K65" i="46"/>
  <c r="Q64" i="11" s="1"/>
  <c r="K64" i="46"/>
  <c r="Q63" i="11"/>
  <c r="K63" i="46"/>
  <c r="K62" i="46"/>
  <c r="Q61" i="11" s="1"/>
  <c r="K61" i="46"/>
  <c r="K60" i="46"/>
  <c r="K59" i="46"/>
  <c r="K58" i="46"/>
  <c r="Q57" i="11"/>
  <c r="K57" i="46"/>
  <c r="K56" i="46"/>
  <c r="Q55" i="11" s="1"/>
  <c r="K55" i="46"/>
  <c r="Q54" i="11"/>
  <c r="K54" i="46"/>
  <c r="Q53" i="11" s="1"/>
  <c r="K53" i="46"/>
  <c r="K52" i="46"/>
  <c r="Q51" i="11"/>
  <c r="K51" i="46"/>
  <c r="Q50" i="11" s="1"/>
  <c r="K50" i="46"/>
  <c r="Q49" i="11" s="1"/>
  <c r="K49" i="46"/>
  <c r="Q48" i="11" s="1"/>
  <c r="K48" i="46"/>
  <c r="K47" i="46"/>
  <c r="K46" i="46"/>
  <c r="Q45" i="11"/>
  <c r="K45" i="46"/>
  <c r="Q44" i="11" s="1"/>
  <c r="K44" i="46"/>
  <c r="Q43" i="11" s="1"/>
  <c r="K43" i="46"/>
  <c r="K42" i="46"/>
  <c r="K41" i="46"/>
  <c r="K40" i="46"/>
  <c r="Q39" i="11" s="1"/>
  <c r="K39" i="46"/>
  <c r="Q38" i="11" s="1"/>
  <c r="K38" i="46"/>
  <c r="Q37" i="11"/>
  <c r="K37" i="46"/>
  <c r="K36" i="46"/>
  <c r="Q35" i="11" s="1"/>
  <c r="K35" i="46"/>
  <c r="Q34" i="11"/>
  <c r="K34" i="46"/>
  <c r="Q33" i="11" s="1"/>
  <c r="K33" i="46"/>
  <c r="Q32" i="11" s="1"/>
  <c r="K32" i="46"/>
  <c r="Q31" i="11"/>
  <c r="K31" i="46"/>
  <c r="Q30" i="11"/>
  <c r="K30" i="46"/>
  <c r="Q29" i="11"/>
  <c r="K29" i="46"/>
  <c r="Q28" i="11" s="1"/>
  <c r="K28" i="46"/>
  <c r="Q27" i="11" s="1"/>
  <c r="K27" i="46"/>
  <c r="Q26" i="11" s="1"/>
  <c r="K26" i="46"/>
  <c r="Q25" i="11"/>
  <c r="K25" i="46"/>
  <c r="Q24" i="11"/>
  <c r="K24" i="46"/>
  <c r="Q23" i="11" s="1"/>
  <c r="K23" i="46"/>
  <c r="Q22" i="11" s="1"/>
  <c r="K22" i="46"/>
  <c r="Q21" i="11"/>
  <c r="K21" i="46"/>
  <c r="K20" i="46"/>
  <c r="Q19" i="11" s="1"/>
  <c r="K19" i="46"/>
  <c r="Q18" i="11" s="1"/>
  <c r="K18" i="46"/>
  <c r="K17" i="46"/>
  <c r="Q16" i="11"/>
  <c r="K16" i="46"/>
  <c r="K15" i="46"/>
  <c r="K14" i="46"/>
  <c r="K13" i="46"/>
  <c r="K12" i="46"/>
  <c r="Q11" i="11" s="1"/>
  <c r="K11" i="46"/>
  <c r="Q10" i="11" s="1"/>
  <c r="K10" i="46"/>
  <c r="Q9" i="11" s="1"/>
  <c r="K9" i="46"/>
  <c r="Q8" i="11"/>
  <c r="K8" i="46"/>
  <c r="Q7" i="11" s="1"/>
  <c r="K7" i="46"/>
  <c r="Q6" i="11" s="1"/>
  <c r="K6" i="46"/>
  <c r="Q5" i="11"/>
  <c r="K5" i="46"/>
  <c r="Q4" i="11" s="1"/>
  <c r="K199" i="45"/>
  <c r="O6" i="11"/>
  <c r="O7" i="11"/>
  <c r="O8" i="11"/>
  <c r="O18" i="11"/>
  <c r="O19" i="11"/>
  <c r="O20" i="11"/>
  <c r="O30" i="11"/>
  <c r="O31" i="11"/>
  <c r="O32" i="11"/>
  <c r="O42" i="11"/>
  <c r="O43" i="11"/>
  <c r="O44" i="11"/>
  <c r="O54" i="11"/>
  <c r="O55" i="11"/>
  <c r="O56" i="11"/>
  <c r="O66" i="11"/>
  <c r="O67" i="11"/>
  <c r="O68" i="11"/>
  <c r="O78" i="11"/>
  <c r="O79" i="11"/>
  <c r="O80" i="11"/>
  <c r="O90" i="11"/>
  <c r="O91" i="11"/>
  <c r="O92" i="11"/>
  <c r="O102" i="11"/>
  <c r="O103" i="11"/>
  <c r="O104" i="11"/>
  <c r="O114" i="11"/>
  <c r="O115" i="11"/>
  <c r="O116" i="11"/>
  <c r="O126" i="11"/>
  <c r="O127" i="11"/>
  <c r="O128" i="11"/>
  <c r="O138" i="11"/>
  <c r="O139" i="11"/>
  <c r="O140" i="11"/>
  <c r="O150" i="11"/>
  <c r="O151" i="11"/>
  <c r="O152" i="11"/>
  <c r="O162" i="11"/>
  <c r="O163" i="11"/>
  <c r="O164" i="11"/>
  <c r="O174" i="11"/>
  <c r="O175" i="11"/>
  <c r="O176" i="11"/>
  <c r="O186" i="11"/>
  <c r="O187" i="11"/>
  <c r="O188" i="11"/>
  <c r="O199" i="11"/>
  <c r="O200" i="11"/>
  <c r="O201" i="11"/>
  <c r="O211" i="11"/>
  <c r="O212" i="11"/>
  <c r="O213" i="11"/>
  <c r="O223" i="11"/>
  <c r="O224" i="11"/>
  <c r="O225" i="11"/>
  <c r="O235" i="11"/>
  <c r="O236" i="11"/>
  <c r="O237" i="11"/>
  <c r="O247" i="11"/>
  <c r="O248" i="11"/>
  <c r="O249" i="11"/>
  <c r="O259" i="11"/>
  <c r="O260" i="11"/>
  <c r="O261" i="11"/>
  <c r="O271" i="11"/>
  <c r="O272" i="11"/>
  <c r="O273" i="11"/>
  <c r="O283" i="11"/>
  <c r="O284" i="11"/>
  <c r="O285" i="11"/>
  <c r="O295" i="11"/>
  <c r="O296" i="11"/>
  <c r="O297" i="11"/>
  <c r="O307" i="11"/>
  <c r="O308" i="11"/>
  <c r="O309" i="11"/>
  <c r="O319" i="11"/>
  <c r="O320" i="11"/>
  <c r="O321" i="11"/>
  <c r="O331" i="11"/>
  <c r="O332" i="11"/>
  <c r="O333" i="11"/>
  <c r="O343" i="11"/>
  <c r="O344" i="11"/>
  <c r="O345" i="11"/>
  <c r="O355" i="11"/>
  <c r="O356" i="11"/>
  <c r="O357" i="11"/>
  <c r="O367" i="11"/>
  <c r="O368" i="11"/>
  <c r="O369" i="11"/>
  <c r="O379" i="11"/>
  <c r="O380" i="11"/>
  <c r="O381" i="11"/>
  <c r="O391" i="11"/>
  <c r="O392" i="11"/>
  <c r="O393" i="11"/>
  <c r="O403" i="11"/>
  <c r="O404" i="11"/>
  <c r="O405" i="11"/>
  <c r="J420" i="45"/>
  <c r="I420" i="45"/>
  <c r="H420" i="45"/>
  <c r="G420" i="45"/>
  <c r="F420" i="45"/>
  <c r="E420" i="45"/>
  <c r="D420" i="45"/>
  <c r="C420" i="45"/>
  <c r="J418" i="45"/>
  <c r="I418" i="45"/>
  <c r="H418" i="45"/>
  <c r="G418" i="45"/>
  <c r="F418" i="45"/>
  <c r="E418" i="45"/>
  <c r="D418" i="45"/>
  <c r="C418" i="45"/>
  <c r="K417" i="45"/>
  <c r="K416" i="45"/>
  <c r="K415" i="45"/>
  <c r="K414" i="45"/>
  <c r="K413" i="45"/>
  <c r="K412" i="45"/>
  <c r="K411" i="45"/>
  <c r="K410" i="45"/>
  <c r="P407" i="11" s="1"/>
  <c r="K409" i="45"/>
  <c r="P406" i="11" s="1"/>
  <c r="P363" i="11"/>
  <c r="K408" i="45"/>
  <c r="P350" i="11"/>
  <c r="K407" i="45"/>
  <c r="K406" i="45"/>
  <c r="P403" i="11" s="1"/>
  <c r="K405" i="45"/>
  <c r="K404" i="45"/>
  <c r="K403" i="45"/>
  <c r="K402" i="45"/>
  <c r="K401" i="45"/>
  <c r="P398" i="11" s="1"/>
  <c r="K400" i="45"/>
  <c r="P397" i="11" s="1"/>
  <c r="K399" i="45"/>
  <c r="K398" i="45"/>
  <c r="K397" i="45"/>
  <c r="K396" i="45"/>
  <c r="K395" i="45"/>
  <c r="K394" i="45"/>
  <c r="P391" i="11"/>
  <c r="K393" i="45"/>
  <c r="K392" i="45"/>
  <c r="K391" i="45"/>
  <c r="P388" i="11" s="1"/>
  <c r="P411" i="11"/>
  <c r="K390" i="45"/>
  <c r="K389" i="45"/>
  <c r="K388" i="45"/>
  <c r="K387" i="45"/>
  <c r="K386" i="45"/>
  <c r="K385" i="45"/>
  <c r="K384" i="45"/>
  <c r="P390" i="11"/>
  <c r="K383" i="45"/>
  <c r="P73" i="11"/>
  <c r="K382" i="45"/>
  <c r="P379" i="11" s="1"/>
  <c r="K381" i="45"/>
  <c r="P378" i="11" s="1"/>
  <c r="K380" i="45"/>
  <c r="K379" i="45"/>
  <c r="K378" i="45"/>
  <c r="K377" i="45"/>
  <c r="K376" i="45"/>
  <c r="K375" i="45"/>
  <c r="K374" i="45"/>
  <c r="P410" i="11"/>
  <c r="K373" i="45"/>
  <c r="P371" i="11" s="1"/>
  <c r="P339" i="11"/>
  <c r="K372" i="45"/>
  <c r="P370" i="11" s="1"/>
  <c r="K371" i="45"/>
  <c r="K370" i="45"/>
  <c r="K369" i="45"/>
  <c r="P367" i="11" s="1"/>
  <c r="K368" i="45"/>
  <c r="K367" i="45"/>
  <c r="P383" i="11"/>
  <c r="K366" i="45"/>
  <c r="K365" i="45"/>
  <c r="K364" i="45"/>
  <c r="P362" i="11" s="1"/>
  <c r="K363" i="45"/>
  <c r="P361" i="11" s="1"/>
  <c r="K362" i="45"/>
  <c r="K361" i="45"/>
  <c r="K360" i="45"/>
  <c r="K359" i="45"/>
  <c r="K358" i="45"/>
  <c r="P356" i="11" s="1"/>
  <c r="K357" i="45"/>
  <c r="P355" i="11" s="1"/>
  <c r="K356" i="45"/>
  <c r="P354" i="11" s="1"/>
  <c r="P408" i="11"/>
  <c r="K355" i="45"/>
  <c r="P353" i="11" s="1"/>
  <c r="K354" i="45"/>
  <c r="P352" i="11" s="1"/>
  <c r="K353" i="45"/>
  <c r="K352" i="45"/>
  <c r="K351" i="45"/>
  <c r="K350" i="45"/>
  <c r="K349" i="45"/>
  <c r="K348" i="45"/>
  <c r="K347" i="45"/>
  <c r="K346" i="45"/>
  <c r="P344" i="11"/>
  <c r="K345" i="45"/>
  <c r="P343" i="11" s="1"/>
  <c r="K344" i="45"/>
  <c r="K343" i="45"/>
  <c r="P341" i="11" s="1"/>
  <c r="K342" i="45"/>
  <c r="K341" i="45"/>
  <c r="K340" i="45"/>
  <c r="K339" i="45"/>
  <c r="K338" i="45"/>
  <c r="P374" i="11"/>
  <c r="K337" i="45"/>
  <c r="P335" i="11" s="1"/>
  <c r="P365" i="11"/>
  <c r="K336" i="45"/>
  <c r="P364" i="11"/>
  <c r="K335" i="45"/>
  <c r="K334" i="45"/>
  <c r="P346" i="11"/>
  <c r="K333" i="45"/>
  <c r="P337" i="11"/>
  <c r="K332" i="45"/>
  <c r="K331" i="45"/>
  <c r="K330" i="45"/>
  <c r="P328" i="11" s="1"/>
  <c r="K329" i="45"/>
  <c r="K328" i="45"/>
  <c r="P326" i="11" s="1"/>
  <c r="K327" i="45"/>
  <c r="K326" i="45"/>
  <c r="K325" i="45"/>
  <c r="K324" i="45"/>
  <c r="K323" i="45"/>
  <c r="K322" i="45"/>
  <c r="P320" i="11" s="1"/>
  <c r="K321" i="45"/>
  <c r="P319" i="11"/>
  <c r="K320" i="45"/>
  <c r="P318" i="11" s="1"/>
  <c r="K319" i="45"/>
  <c r="P317" i="11" s="1"/>
  <c r="K318" i="45"/>
  <c r="K317" i="45"/>
  <c r="K316" i="45"/>
  <c r="K315" i="45"/>
  <c r="K314" i="45"/>
  <c r="K313" i="45"/>
  <c r="P338" i="11"/>
  <c r="K312" i="45"/>
  <c r="P325" i="11"/>
  <c r="K311" i="45"/>
  <c r="P264" i="11"/>
  <c r="K310" i="45"/>
  <c r="P308" i="11"/>
  <c r="K309" i="45"/>
  <c r="K308" i="45"/>
  <c r="P396" i="11"/>
  <c r="K307" i="45"/>
  <c r="P393" i="11"/>
  <c r="K306" i="45"/>
  <c r="P377" i="11"/>
  <c r="K305" i="45"/>
  <c r="P303" i="11" s="1"/>
  <c r="K304" i="45"/>
  <c r="P351" i="11"/>
  <c r="K303" i="45"/>
  <c r="P336" i="11"/>
  <c r="K302" i="45"/>
  <c r="P334" i="11"/>
  <c r="K301" i="45"/>
  <c r="P301" i="11"/>
  <c r="K300" i="45"/>
  <c r="P298" i="11"/>
  <c r="K299" i="45"/>
  <c r="P297" i="11"/>
  <c r="K298" i="45"/>
  <c r="P296" i="11"/>
  <c r="K297" i="45"/>
  <c r="K296" i="45"/>
  <c r="P294" i="11" s="1"/>
  <c r="P281" i="11"/>
  <c r="K295" i="45"/>
  <c r="P293" i="11" s="1"/>
  <c r="K294" i="45"/>
  <c r="K293" i="45"/>
  <c r="K292" i="45"/>
  <c r="P290" i="11"/>
  <c r="K291" i="45"/>
  <c r="K290" i="45"/>
  <c r="K289" i="45"/>
  <c r="K288" i="45"/>
  <c r="K287" i="45"/>
  <c r="K286" i="45"/>
  <c r="K285" i="45"/>
  <c r="K284" i="45"/>
  <c r="P282" i="11" s="1"/>
  <c r="K283" i="45"/>
  <c r="K282" i="45"/>
  <c r="P280" i="11" s="1"/>
  <c r="K281" i="45"/>
  <c r="K280" i="45"/>
  <c r="P278" i="11" s="1"/>
  <c r="K279" i="45"/>
  <c r="K278" i="45"/>
  <c r="K277" i="45"/>
  <c r="K276" i="45"/>
  <c r="K275" i="45"/>
  <c r="K274" i="45"/>
  <c r="K273" i="45"/>
  <c r="P271" i="11" s="1"/>
  <c r="K272" i="45"/>
  <c r="P270" i="11" s="1"/>
  <c r="K271" i="45"/>
  <c r="P269" i="11" s="1"/>
  <c r="K270" i="45"/>
  <c r="P360" i="11"/>
  <c r="K269" i="45"/>
  <c r="K268" i="45"/>
  <c r="P409" i="11"/>
  <c r="K267" i="45"/>
  <c r="K266" i="45"/>
  <c r="K265" i="45"/>
  <c r="P263" i="11" s="1"/>
  <c r="P289" i="11"/>
  <c r="K264" i="45"/>
  <c r="P262" i="11" s="1"/>
  <c r="K263" i="45"/>
  <c r="P277" i="11"/>
  <c r="K262" i="45"/>
  <c r="K261" i="45"/>
  <c r="P259" i="11"/>
  <c r="K260" i="45"/>
  <c r="P258" i="11" s="1"/>
  <c r="K259" i="45"/>
  <c r="K258" i="45"/>
  <c r="K257" i="45"/>
  <c r="K256" i="45"/>
  <c r="K255" i="45"/>
  <c r="P253" i="11" s="1"/>
  <c r="P283" i="11"/>
  <c r="K254" i="45"/>
  <c r="P382" i="11"/>
  <c r="K253" i="45"/>
  <c r="P348" i="11"/>
  <c r="K252" i="45"/>
  <c r="P250" i="11" s="1"/>
  <c r="P267" i="11"/>
  <c r="K251" i="45"/>
  <c r="K250" i="45"/>
  <c r="P248" i="11" s="1"/>
  <c r="K249" i="45"/>
  <c r="P247" i="11"/>
  <c r="K248" i="45"/>
  <c r="K247" i="45"/>
  <c r="K246" i="45"/>
  <c r="K245" i="45"/>
  <c r="K244" i="45"/>
  <c r="K243" i="45"/>
  <c r="P241" i="11" s="1"/>
  <c r="K242" i="45"/>
  <c r="K241" i="45"/>
  <c r="K240" i="45"/>
  <c r="P238" i="11" s="1"/>
  <c r="K239" i="45"/>
  <c r="P237" i="11" s="1"/>
  <c r="K238" i="45"/>
  <c r="P236" i="11" s="1"/>
  <c r="K237" i="45"/>
  <c r="P395" i="11"/>
  <c r="K236" i="45"/>
  <c r="P386" i="11"/>
  <c r="K235" i="45"/>
  <c r="K234" i="45"/>
  <c r="K233" i="45"/>
  <c r="K232" i="45"/>
  <c r="K231" i="45"/>
  <c r="P315" i="11"/>
  <c r="K230" i="45"/>
  <c r="K229" i="45"/>
  <c r="K228" i="45"/>
  <c r="P272" i="11"/>
  <c r="K227" i="45"/>
  <c r="K226" i="45"/>
  <c r="K225" i="45"/>
  <c r="P223" i="11"/>
  <c r="K224" i="45"/>
  <c r="K223" i="45"/>
  <c r="P221" i="11" s="1"/>
  <c r="K222" i="45"/>
  <c r="K221" i="45"/>
  <c r="K220" i="45"/>
  <c r="P246" i="11"/>
  <c r="K219" i="45"/>
  <c r="K218" i="45"/>
  <c r="P216" i="11" s="1"/>
  <c r="K217" i="45"/>
  <c r="P215" i="11" s="1"/>
  <c r="K216" i="45"/>
  <c r="P214" i="11" s="1"/>
  <c r="K215" i="45"/>
  <c r="K214" i="45"/>
  <c r="K213" i="45"/>
  <c r="P211" i="11"/>
  <c r="K212" i="45"/>
  <c r="P210" i="11"/>
  <c r="K211" i="45"/>
  <c r="K210" i="45"/>
  <c r="K209" i="45"/>
  <c r="K208" i="45"/>
  <c r="K207" i="45"/>
  <c r="K206" i="45"/>
  <c r="K205" i="45"/>
  <c r="K204" i="45"/>
  <c r="K203" i="45"/>
  <c r="K202" i="45"/>
  <c r="P347" i="11"/>
  <c r="K201" i="45"/>
  <c r="K200" i="45"/>
  <c r="K198" i="45"/>
  <c r="K197" i="45"/>
  <c r="P279" i="11"/>
  <c r="K196" i="45"/>
  <c r="P240" i="11"/>
  <c r="K195" i="45"/>
  <c r="K194" i="45"/>
  <c r="K193" i="45"/>
  <c r="P220" i="11"/>
  <c r="K192" i="45"/>
  <c r="P302" i="11"/>
  <c r="K191" i="45"/>
  <c r="K190" i="45"/>
  <c r="K189" i="45"/>
  <c r="P187" i="11" s="1"/>
  <c r="K188" i="45"/>
  <c r="P186" i="11" s="1"/>
  <c r="K187" i="45"/>
  <c r="P226" i="11"/>
  <c r="K186" i="45"/>
  <c r="K185" i="45"/>
  <c r="P183" i="11" s="1"/>
  <c r="K184" i="45"/>
  <c r="K183" i="45"/>
  <c r="P412" i="11"/>
  <c r="K182" i="45"/>
  <c r="K181" i="45"/>
  <c r="P291" i="11"/>
  <c r="K180" i="45"/>
  <c r="P178" i="11" s="1"/>
  <c r="K179" i="45"/>
  <c r="K178" i="45"/>
  <c r="K177" i="45"/>
  <c r="P175" i="11" s="1"/>
  <c r="K176" i="45"/>
  <c r="P372" i="11"/>
  <c r="K175" i="45"/>
  <c r="P340" i="11"/>
  <c r="K174" i="45"/>
  <c r="K173" i="45"/>
  <c r="P171" i="11" s="1"/>
  <c r="K172" i="45"/>
  <c r="K171" i="45"/>
  <c r="K170" i="45"/>
  <c r="P168" i="11" s="1"/>
  <c r="K169" i="45"/>
  <c r="P381" i="11"/>
  <c r="K168" i="45"/>
  <c r="P375" i="11"/>
  <c r="K167" i="45"/>
  <c r="P260" i="11"/>
  <c r="K166" i="45"/>
  <c r="K165" i="45"/>
  <c r="P255" i="11"/>
  <c r="K164" i="45"/>
  <c r="K163" i="45"/>
  <c r="P217" i="11"/>
  <c r="K162" i="45"/>
  <c r="P193" i="11"/>
  <c r="K161" i="45"/>
  <c r="K160" i="45"/>
  <c r="K159" i="45"/>
  <c r="K158" i="45"/>
  <c r="P156" i="11" s="1"/>
  <c r="K157" i="45"/>
  <c r="K156" i="45"/>
  <c r="K155" i="45"/>
  <c r="P239" i="11"/>
  <c r="K154" i="45"/>
  <c r="P257" i="11"/>
  <c r="K153" i="45"/>
  <c r="P349" i="11"/>
  <c r="K152" i="45"/>
  <c r="P150" i="11"/>
  <c r="K151" i="45"/>
  <c r="P229" i="11"/>
  <c r="K150" i="45"/>
  <c r="P148" i="11" s="1"/>
  <c r="P177" i="11"/>
  <c r="K149" i="45"/>
  <c r="K148" i="45"/>
  <c r="K147" i="45"/>
  <c r="K146" i="45"/>
  <c r="K145" i="45"/>
  <c r="K144" i="45"/>
  <c r="P142" i="11" s="1"/>
  <c r="K143" i="45"/>
  <c r="K142" i="45"/>
  <c r="P385" i="11"/>
  <c r="K141" i="45"/>
  <c r="P139" i="11" s="1"/>
  <c r="K140" i="45"/>
  <c r="P288" i="11"/>
  <c r="K139" i="45"/>
  <c r="P167" i="11"/>
  <c r="K138" i="45"/>
  <c r="P136" i="11" s="1"/>
  <c r="K137" i="45"/>
  <c r="P400" i="11"/>
  <c r="K136" i="45"/>
  <c r="P322" i="11"/>
  <c r="K135" i="45"/>
  <c r="P268" i="11"/>
  <c r="K134" i="45"/>
  <c r="K133" i="45"/>
  <c r="K132" i="45"/>
  <c r="P376" i="11"/>
  <c r="K131" i="45"/>
  <c r="P129" i="11" s="1"/>
  <c r="P373" i="11"/>
  <c r="K130" i="45"/>
  <c r="K129" i="45"/>
  <c r="P127" i="11"/>
  <c r="K128" i="45"/>
  <c r="P126" i="11" s="1"/>
  <c r="P203" i="11"/>
  <c r="K127" i="45"/>
  <c r="K126" i="45"/>
  <c r="K125" i="45"/>
  <c r="K124" i="45"/>
  <c r="P192" i="11"/>
  <c r="K123" i="45"/>
  <c r="K122" i="45"/>
  <c r="P414" i="11"/>
  <c r="K121" i="45"/>
  <c r="K120" i="45"/>
  <c r="K119" i="45"/>
  <c r="P402" i="11"/>
  <c r="K118" i="45"/>
  <c r="P180" i="11"/>
  <c r="K117" i="45"/>
  <c r="K116" i="45"/>
  <c r="P401" i="11"/>
  <c r="K115" i="45"/>
  <c r="P114" i="11" s="1"/>
  <c r="K114" i="45"/>
  <c r="P113" i="11" s="1"/>
  <c r="K113" i="45"/>
  <c r="P110" i="11"/>
  <c r="K112" i="45"/>
  <c r="K111" i="45"/>
  <c r="K110" i="45"/>
  <c r="P329" i="11"/>
  <c r="K109" i="45"/>
  <c r="K108" i="45"/>
  <c r="P146" i="11"/>
  <c r="K107" i="45"/>
  <c r="P137" i="11"/>
  <c r="K106" i="45"/>
  <c r="P134" i="11"/>
  <c r="K105" i="45"/>
  <c r="K104" i="45"/>
  <c r="P103" i="11" s="1"/>
  <c r="K103" i="45"/>
  <c r="P102" i="11"/>
  <c r="K102" i="45"/>
  <c r="K101" i="45"/>
  <c r="K100" i="45"/>
  <c r="P299" i="11"/>
  <c r="K99" i="45"/>
  <c r="K98" i="45"/>
  <c r="K97" i="45"/>
  <c r="P312" i="11"/>
  <c r="K96" i="45"/>
  <c r="K95" i="45"/>
  <c r="K94" i="45"/>
  <c r="P176" i="11"/>
  <c r="K93" i="45"/>
  <c r="P92" i="11" s="1"/>
  <c r="K92" i="45"/>
  <c r="P91" i="11" s="1"/>
  <c r="K91" i="45"/>
  <c r="P90" i="11" s="1"/>
  <c r="K90" i="45"/>
  <c r="P161" i="11"/>
  <c r="K89" i="45"/>
  <c r="P80" i="11"/>
  <c r="K88" i="45"/>
  <c r="K87" i="45"/>
  <c r="P197" i="11"/>
  <c r="K86" i="45"/>
  <c r="P121" i="11"/>
  <c r="K85" i="45"/>
  <c r="P84" i="11" s="1"/>
  <c r="K84" i="45"/>
  <c r="P233" i="11"/>
  <c r="K83" i="45"/>
  <c r="P109" i="11"/>
  <c r="K82" i="45"/>
  <c r="P311" i="11"/>
  <c r="K81" i="45"/>
  <c r="P287" i="11"/>
  <c r="K80" i="45"/>
  <c r="P189" i="11"/>
  <c r="K79" i="45"/>
  <c r="P132" i="11"/>
  <c r="K78" i="45"/>
  <c r="P173" i="11"/>
  <c r="K77" i="45"/>
  <c r="K76" i="45"/>
  <c r="K75" i="45"/>
  <c r="K74" i="45"/>
  <c r="K73" i="45"/>
  <c r="P405" i="11"/>
  <c r="K72" i="45"/>
  <c r="P71" i="11" s="1"/>
  <c r="P399" i="11"/>
  <c r="K71" i="45"/>
  <c r="P70" i="11" s="1"/>
  <c r="K70" i="45"/>
  <c r="K69" i="45"/>
  <c r="K68" i="45"/>
  <c r="P67" i="11"/>
  <c r="K67" i="45"/>
  <c r="P66" i="11" s="1"/>
  <c r="K66" i="45"/>
  <c r="K65" i="45"/>
  <c r="K64" i="45"/>
  <c r="P310" i="11"/>
  <c r="K63" i="45"/>
  <c r="K62" i="45"/>
  <c r="P307" i="11"/>
  <c r="K61" i="45"/>
  <c r="K60" i="45"/>
  <c r="P59" i="11" s="1"/>
  <c r="K59" i="45"/>
  <c r="P256" i="11"/>
  <c r="K58" i="45"/>
  <c r="K57" i="45"/>
  <c r="P218" i="11"/>
  <c r="K56" i="45"/>
  <c r="K55" i="45"/>
  <c r="K54" i="45"/>
  <c r="K53" i="45"/>
  <c r="P209" i="11"/>
  <c r="K52" i="45"/>
  <c r="P158" i="11"/>
  <c r="K51" i="45"/>
  <c r="K50" i="45"/>
  <c r="P143" i="11"/>
  <c r="K49" i="45"/>
  <c r="K48" i="45"/>
  <c r="K47" i="45"/>
  <c r="P86" i="11"/>
  <c r="K46" i="45"/>
  <c r="K45" i="45"/>
  <c r="P44" i="11" s="1"/>
  <c r="P76" i="11"/>
  <c r="K44" i="45"/>
  <c r="P74" i="11"/>
  <c r="K43" i="45"/>
  <c r="P72" i="11"/>
  <c r="K42" i="45"/>
  <c r="P394" i="11"/>
  <c r="K41" i="45"/>
  <c r="K40" i="45"/>
  <c r="P342" i="11"/>
  <c r="K39" i="45"/>
  <c r="K38" i="45"/>
  <c r="P300" i="11"/>
  <c r="K37" i="45"/>
  <c r="K36" i="45"/>
  <c r="P244" i="11"/>
  <c r="K35" i="45"/>
  <c r="P243" i="11"/>
  <c r="K34" i="45"/>
  <c r="P242" i="11"/>
  <c r="K33" i="45"/>
  <c r="P228" i="11"/>
  <c r="K32" i="45"/>
  <c r="P31" i="11" s="1"/>
  <c r="P166" i="11"/>
  <c r="K31" i="45"/>
  <c r="P30" i="11"/>
  <c r="K30" i="45"/>
  <c r="P131" i="11"/>
  <c r="K29" i="45"/>
  <c r="K28" i="45"/>
  <c r="K27" i="45"/>
  <c r="P54" i="11"/>
  <c r="K26" i="45"/>
  <c r="P366" i="11"/>
  <c r="K25" i="45"/>
  <c r="K24" i="45"/>
  <c r="P144" i="11"/>
  <c r="K23" i="45"/>
  <c r="P47" i="11"/>
  <c r="K22" i="45"/>
  <c r="P357" i="11"/>
  <c r="K21" i="45"/>
  <c r="P306" i="11"/>
  <c r="K20" i="45"/>
  <c r="P305" i="11"/>
  <c r="K19" i="45"/>
  <c r="P304" i="11"/>
  <c r="K18" i="45"/>
  <c r="P245" i="11"/>
  <c r="K17" i="45"/>
  <c r="K16" i="45"/>
  <c r="P52" i="11"/>
  <c r="K15" i="45"/>
  <c r="P224" i="11"/>
  <c r="K14" i="45"/>
  <c r="K13" i="45"/>
  <c r="P387" i="11"/>
  <c r="K12" i="45"/>
  <c r="P266" i="11"/>
  <c r="K11" i="45"/>
  <c r="P252" i="11"/>
  <c r="K10" i="45"/>
  <c r="P191" i="11"/>
  <c r="K9" i="45"/>
  <c r="K8" i="45"/>
  <c r="K7" i="45"/>
  <c r="P6" i="11" s="1"/>
  <c r="K6" i="45"/>
  <c r="P12" i="11"/>
  <c r="K5" i="45"/>
  <c r="P4" i="11"/>
  <c r="N138" i="11"/>
  <c r="J419" i="44"/>
  <c r="I419" i="44"/>
  <c r="H419" i="44"/>
  <c r="G419" i="44"/>
  <c r="F419" i="44"/>
  <c r="E419" i="44"/>
  <c r="D419" i="44"/>
  <c r="C419" i="44"/>
  <c r="J417" i="44"/>
  <c r="I417" i="44"/>
  <c r="H417" i="44"/>
  <c r="G417" i="44"/>
  <c r="F417" i="44"/>
  <c r="E417" i="44"/>
  <c r="D417" i="44"/>
  <c r="C417" i="44"/>
  <c r="K416" i="44"/>
  <c r="O414" i="11" s="1"/>
  <c r="K415" i="44"/>
  <c r="O413" i="11" s="1"/>
  <c r="K414" i="44"/>
  <c r="O412" i="11" s="1"/>
  <c r="K413" i="44"/>
  <c r="O411" i="11" s="1"/>
  <c r="K412" i="44"/>
  <c r="O410" i="11" s="1"/>
  <c r="K411" i="44"/>
  <c r="O409" i="11" s="1"/>
  <c r="K410" i="44"/>
  <c r="O408" i="11" s="1"/>
  <c r="K409" i="44"/>
  <c r="O407" i="11" s="1"/>
  <c r="K408" i="44"/>
  <c r="O406" i="11" s="1"/>
  <c r="K407" i="44"/>
  <c r="K406" i="44"/>
  <c r="K405" i="44"/>
  <c r="K404" i="44"/>
  <c r="O402" i="11" s="1"/>
  <c r="K403" i="44"/>
  <c r="O401" i="11" s="1"/>
  <c r="K402" i="44"/>
  <c r="O400" i="11" s="1"/>
  <c r="K401" i="44"/>
  <c r="O399" i="11" s="1"/>
  <c r="K400" i="44"/>
  <c r="O398" i="11" s="1"/>
  <c r="K399" i="44"/>
  <c r="O397" i="11" s="1"/>
  <c r="K398" i="44"/>
  <c r="O396" i="11" s="1"/>
  <c r="K397" i="44"/>
  <c r="O395" i="11" s="1"/>
  <c r="K396" i="44"/>
  <c r="O394" i="11" s="1"/>
  <c r="K395" i="44"/>
  <c r="K394" i="44"/>
  <c r="K393" i="44"/>
  <c r="K392" i="44"/>
  <c r="O390" i="11" s="1"/>
  <c r="K391" i="44"/>
  <c r="O389" i="11" s="1"/>
  <c r="K390" i="44"/>
  <c r="O388" i="11" s="1"/>
  <c r="K389" i="44"/>
  <c r="O387" i="11" s="1"/>
  <c r="K388" i="44"/>
  <c r="O386" i="11" s="1"/>
  <c r="K387" i="44"/>
  <c r="O385" i="11" s="1"/>
  <c r="K386" i="44"/>
  <c r="O384" i="11" s="1"/>
  <c r="K385" i="44"/>
  <c r="O383" i="11" s="1"/>
  <c r="K384" i="44"/>
  <c r="O382" i="11" s="1"/>
  <c r="K383" i="44"/>
  <c r="K382" i="44"/>
  <c r="K381" i="44"/>
  <c r="K380" i="44"/>
  <c r="O378" i="11" s="1"/>
  <c r="K379" i="44"/>
  <c r="O377" i="11" s="1"/>
  <c r="K378" i="44"/>
  <c r="O376" i="11" s="1"/>
  <c r="K377" i="44"/>
  <c r="O375" i="11" s="1"/>
  <c r="K376" i="44"/>
  <c r="O374" i="11" s="1"/>
  <c r="K375" i="44"/>
  <c r="O373" i="11" s="1"/>
  <c r="K374" i="44"/>
  <c r="K373" i="44"/>
  <c r="O372" i="11" s="1"/>
  <c r="K372" i="44"/>
  <c r="O371" i="11" s="1"/>
  <c r="K371" i="44"/>
  <c r="O370" i="11" s="1"/>
  <c r="K370" i="44"/>
  <c r="K369" i="44"/>
  <c r="K368" i="44"/>
  <c r="K367" i="44"/>
  <c r="O366" i="11" s="1"/>
  <c r="K366" i="44"/>
  <c r="O365" i="11" s="1"/>
  <c r="K365" i="44"/>
  <c r="O364" i="11" s="1"/>
  <c r="K364" i="44"/>
  <c r="O363" i="11" s="1"/>
  <c r="K363" i="44"/>
  <c r="O362" i="11" s="1"/>
  <c r="K362" i="44"/>
  <c r="O361" i="11" s="1"/>
  <c r="K361" i="44"/>
  <c r="O360" i="11" s="1"/>
  <c r="K360" i="44"/>
  <c r="O359" i="11" s="1"/>
  <c r="K359" i="44"/>
  <c r="O358" i="11" s="1"/>
  <c r="K358" i="44"/>
  <c r="K357" i="44"/>
  <c r="K356" i="44"/>
  <c r="K355" i="44"/>
  <c r="O354" i="11" s="1"/>
  <c r="K354" i="44"/>
  <c r="O353" i="11" s="1"/>
  <c r="K353" i="44"/>
  <c r="O352" i="11" s="1"/>
  <c r="K352" i="44"/>
  <c r="O351" i="11" s="1"/>
  <c r="K351" i="44"/>
  <c r="O350" i="11" s="1"/>
  <c r="K350" i="44"/>
  <c r="O349" i="11" s="1"/>
  <c r="K349" i="44"/>
  <c r="O348" i="11" s="1"/>
  <c r="K348" i="44"/>
  <c r="O347" i="11" s="1"/>
  <c r="K347" i="44"/>
  <c r="O346" i="11" s="1"/>
  <c r="K346" i="44"/>
  <c r="K345" i="44"/>
  <c r="K344" i="44"/>
  <c r="K343" i="44"/>
  <c r="O342" i="11" s="1"/>
  <c r="K342" i="44"/>
  <c r="O341" i="11" s="1"/>
  <c r="K341" i="44"/>
  <c r="O340" i="11" s="1"/>
  <c r="K340" i="44"/>
  <c r="O339" i="11" s="1"/>
  <c r="K339" i="44"/>
  <c r="O338" i="11" s="1"/>
  <c r="K338" i="44"/>
  <c r="O337" i="11" s="1"/>
  <c r="K337" i="44"/>
  <c r="O336" i="11" s="1"/>
  <c r="K336" i="44"/>
  <c r="O335" i="11" s="1"/>
  <c r="K335" i="44"/>
  <c r="O334" i="11" s="1"/>
  <c r="K334" i="44"/>
  <c r="K333" i="44"/>
  <c r="K332" i="44"/>
  <c r="K331" i="44"/>
  <c r="O330" i="11" s="1"/>
  <c r="K330" i="44"/>
  <c r="O329" i="11" s="1"/>
  <c r="K329" i="44"/>
  <c r="O328" i="11" s="1"/>
  <c r="K328" i="44"/>
  <c r="O327" i="11" s="1"/>
  <c r="K327" i="44"/>
  <c r="O326" i="11" s="1"/>
  <c r="K326" i="44"/>
  <c r="O325" i="11" s="1"/>
  <c r="K325" i="44"/>
  <c r="O324" i="11" s="1"/>
  <c r="K324" i="44"/>
  <c r="O323" i="11" s="1"/>
  <c r="K323" i="44"/>
  <c r="O322" i="11" s="1"/>
  <c r="K322" i="44"/>
  <c r="K321" i="44"/>
  <c r="K320" i="44"/>
  <c r="K319" i="44"/>
  <c r="O318" i="11" s="1"/>
  <c r="K318" i="44"/>
  <c r="O317" i="11" s="1"/>
  <c r="K317" i="44"/>
  <c r="O316" i="11" s="1"/>
  <c r="K316" i="44"/>
  <c r="O315" i="11" s="1"/>
  <c r="K315" i="44"/>
  <c r="O314" i="11" s="1"/>
  <c r="K314" i="44"/>
  <c r="O313" i="11" s="1"/>
  <c r="K313" i="44"/>
  <c r="O312" i="11" s="1"/>
  <c r="K312" i="44"/>
  <c r="O311" i="11" s="1"/>
  <c r="K311" i="44"/>
  <c r="O310" i="11" s="1"/>
  <c r="K310" i="44"/>
  <c r="K309" i="44"/>
  <c r="K308" i="44"/>
  <c r="K307" i="44"/>
  <c r="O306" i="11" s="1"/>
  <c r="K306" i="44"/>
  <c r="O305" i="11" s="1"/>
  <c r="K305" i="44"/>
  <c r="O304" i="11" s="1"/>
  <c r="K304" i="44"/>
  <c r="O303" i="11" s="1"/>
  <c r="K303" i="44"/>
  <c r="O302" i="11" s="1"/>
  <c r="K302" i="44"/>
  <c r="O301" i="11" s="1"/>
  <c r="K301" i="44"/>
  <c r="O300" i="11" s="1"/>
  <c r="K300" i="44"/>
  <c r="O299" i="11" s="1"/>
  <c r="K299" i="44"/>
  <c r="O298" i="11" s="1"/>
  <c r="K298" i="44"/>
  <c r="K297" i="44"/>
  <c r="K296" i="44"/>
  <c r="K295" i="44"/>
  <c r="O294" i="11" s="1"/>
  <c r="K294" i="44"/>
  <c r="O293" i="11" s="1"/>
  <c r="K293" i="44"/>
  <c r="O292" i="11" s="1"/>
  <c r="K292" i="44"/>
  <c r="O291" i="11" s="1"/>
  <c r="K291" i="44"/>
  <c r="O290" i="11" s="1"/>
  <c r="K290" i="44"/>
  <c r="O289" i="11" s="1"/>
  <c r="K289" i="44"/>
  <c r="O288" i="11" s="1"/>
  <c r="K288" i="44"/>
  <c r="O287" i="11" s="1"/>
  <c r="K287" i="44"/>
  <c r="O286" i="11" s="1"/>
  <c r="K286" i="44"/>
  <c r="K285" i="44"/>
  <c r="K284" i="44"/>
  <c r="K283" i="44"/>
  <c r="O282" i="11" s="1"/>
  <c r="K282" i="44"/>
  <c r="O281" i="11" s="1"/>
  <c r="K281" i="44"/>
  <c r="O280" i="11" s="1"/>
  <c r="K280" i="44"/>
  <c r="O279" i="11" s="1"/>
  <c r="K279" i="44"/>
  <c r="O278" i="11" s="1"/>
  <c r="K278" i="44"/>
  <c r="O277" i="11" s="1"/>
  <c r="K277" i="44"/>
  <c r="O276" i="11" s="1"/>
  <c r="K276" i="44"/>
  <c r="O275" i="11" s="1"/>
  <c r="K275" i="44"/>
  <c r="O274" i="11" s="1"/>
  <c r="K274" i="44"/>
  <c r="K273" i="44"/>
  <c r="K272" i="44"/>
  <c r="K271" i="44"/>
  <c r="O270" i="11" s="1"/>
  <c r="K270" i="44"/>
  <c r="O269" i="11" s="1"/>
  <c r="K269" i="44"/>
  <c r="O268" i="11" s="1"/>
  <c r="K268" i="44"/>
  <c r="O267" i="11" s="1"/>
  <c r="K267" i="44"/>
  <c r="O266" i="11" s="1"/>
  <c r="K266" i="44"/>
  <c r="O265" i="11" s="1"/>
  <c r="K265" i="44"/>
  <c r="O264" i="11" s="1"/>
  <c r="K264" i="44"/>
  <c r="O263" i="11" s="1"/>
  <c r="K263" i="44"/>
  <c r="O262" i="11" s="1"/>
  <c r="K262" i="44"/>
  <c r="K261" i="44"/>
  <c r="K260" i="44"/>
  <c r="K259" i="44"/>
  <c r="O258" i="11" s="1"/>
  <c r="K258" i="44"/>
  <c r="O257" i="11" s="1"/>
  <c r="K257" i="44"/>
  <c r="O256" i="11" s="1"/>
  <c r="K256" i="44"/>
  <c r="O255" i="11" s="1"/>
  <c r="K255" i="44"/>
  <c r="O254" i="11" s="1"/>
  <c r="K254" i="44"/>
  <c r="O253" i="11" s="1"/>
  <c r="K253" i="44"/>
  <c r="O252" i="11" s="1"/>
  <c r="K252" i="44"/>
  <c r="O251" i="11" s="1"/>
  <c r="K251" i="44"/>
  <c r="O250" i="11" s="1"/>
  <c r="K250" i="44"/>
  <c r="K249" i="44"/>
  <c r="K248" i="44"/>
  <c r="K247" i="44"/>
  <c r="O246" i="11" s="1"/>
  <c r="K246" i="44"/>
  <c r="O245" i="11" s="1"/>
  <c r="K245" i="44"/>
  <c r="O244" i="11" s="1"/>
  <c r="K244" i="44"/>
  <c r="O243" i="11" s="1"/>
  <c r="K243" i="44"/>
  <c r="O242" i="11" s="1"/>
  <c r="K242" i="44"/>
  <c r="O241" i="11" s="1"/>
  <c r="K241" i="44"/>
  <c r="O240" i="11" s="1"/>
  <c r="K240" i="44"/>
  <c r="O239" i="11" s="1"/>
  <c r="K239" i="44"/>
  <c r="O238" i="11" s="1"/>
  <c r="K238" i="44"/>
  <c r="K237" i="44"/>
  <c r="K236" i="44"/>
  <c r="K235" i="44"/>
  <c r="O234" i="11" s="1"/>
  <c r="K234" i="44"/>
  <c r="O233" i="11" s="1"/>
  <c r="K233" i="44"/>
  <c r="O232" i="11" s="1"/>
  <c r="K232" i="44"/>
  <c r="O231" i="11" s="1"/>
  <c r="K231" i="44"/>
  <c r="O230" i="11" s="1"/>
  <c r="K230" i="44"/>
  <c r="O229" i="11" s="1"/>
  <c r="K229" i="44"/>
  <c r="O228" i="11" s="1"/>
  <c r="K228" i="44"/>
  <c r="O227" i="11" s="1"/>
  <c r="K227" i="44"/>
  <c r="O226" i="11" s="1"/>
  <c r="K226" i="44"/>
  <c r="K225" i="44"/>
  <c r="K224" i="44"/>
  <c r="K223" i="44"/>
  <c r="O222" i="11" s="1"/>
  <c r="K222" i="44"/>
  <c r="O221" i="11" s="1"/>
  <c r="K221" i="44"/>
  <c r="O220" i="11" s="1"/>
  <c r="K220" i="44"/>
  <c r="O219" i="11" s="1"/>
  <c r="K219" i="44"/>
  <c r="O218" i="11" s="1"/>
  <c r="K218" i="44"/>
  <c r="O217" i="11" s="1"/>
  <c r="K217" i="44"/>
  <c r="O216" i="11" s="1"/>
  <c r="K216" i="44"/>
  <c r="O215" i="11" s="1"/>
  <c r="K215" i="44"/>
  <c r="O214" i="11" s="1"/>
  <c r="K214" i="44"/>
  <c r="K213" i="44"/>
  <c r="K212" i="44"/>
  <c r="K211" i="44"/>
  <c r="O210" i="11" s="1"/>
  <c r="K210" i="44"/>
  <c r="O209" i="11" s="1"/>
  <c r="K209" i="44"/>
  <c r="O208" i="11" s="1"/>
  <c r="K208" i="44"/>
  <c r="O207" i="11" s="1"/>
  <c r="K207" i="44"/>
  <c r="O206" i="11" s="1"/>
  <c r="K206" i="44"/>
  <c r="O205" i="11" s="1"/>
  <c r="K205" i="44"/>
  <c r="O204" i="11" s="1"/>
  <c r="K204" i="44"/>
  <c r="O203" i="11" s="1"/>
  <c r="K203" i="44"/>
  <c r="O202" i="11" s="1"/>
  <c r="K202" i="44"/>
  <c r="K201" i="44"/>
  <c r="K200" i="44"/>
  <c r="K199" i="44"/>
  <c r="O198" i="11" s="1"/>
  <c r="K198" i="44"/>
  <c r="O196" i="11" s="1"/>
  <c r="K197" i="44"/>
  <c r="O195" i="11" s="1"/>
  <c r="K196" i="44"/>
  <c r="O194" i="11" s="1"/>
  <c r="K195" i="44"/>
  <c r="O193" i="11" s="1"/>
  <c r="K194" i="44"/>
  <c r="O192" i="11" s="1"/>
  <c r="K193" i="44"/>
  <c r="O191" i="11" s="1"/>
  <c r="K192" i="44"/>
  <c r="O190" i="11" s="1"/>
  <c r="K191" i="44"/>
  <c r="O189" i="11" s="1"/>
  <c r="K190" i="44"/>
  <c r="K189" i="44"/>
  <c r="K188" i="44"/>
  <c r="K187" i="44"/>
  <c r="O185" i="11" s="1"/>
  <c r="K186" i="44"/>
  <c r="O184" i="11" s="1"/>
  <c r="K185" i="44"/>
  <c r="O183" i="11" s="1"/>
  <c r="K184" i="44"/>
  <c r="O182" i="11" s="1"/>
  <c r="K183" i="44"/>
  <c r="O181" i="11" s="1"/>
  <c r="K182" i="44"/>
  <c r="O180" i="11" s="1"/>
  <c r="K181" i="44"/>
  <c r="O179" i="11" s="1"/>
  <c r="K180" i="44"/>
  <c r="O178" i="11" s="1"/>
  <c r="K179" i="44"/>
  <c r="O177" i="11" s="1"/>
  <c r="K178" i="44"/>
  <c r="K177" i="44"/>
  <c r="K176" i="44"/>
  <c r="K175" i="44"/>
  <c r="O173" i="11" s="1"/>
  <c r="K174" i="44"/>
  <c r="O172" i="11" s="1"/>
  <c r="K173" i="44"/>
  <c r="O171" i="11" s="1"/>
  <c r="K172" i="44"/>
  <c r="O170" i="11" s="1"/>
  <c r="K171" i="44"/>
  <c r="O169" i="11" s="1"/>
  <c r="K170" i="44"/>
  <c r="O168" i="11" s="1"/>
  <c r="K169" i="44"/>
  <c r="O167" i="11" s="1"/>
  <c r="K168" i="44"/>
  <c r="O166" i="11" s="1"/>
  <c r="K167" i="44"/>
  <c r="O165" i="11" s="1"/>
  <c r="K166" i="44"/>
  <c r="K165" i="44"/>
  <c r="K164" i="44"/>
  <c r="K163" i="44"/>
  <c r="O161" i="11" s="1"/>
  <c r="K162" i="44"/>
  <c r="O160" i="11" s="1"/>
  <c r="K161" i="44"/>
  <c r="O159" i="11" s="1"/>
  <c r="K160" i="44"/>
  <c r="O158" i="11" s="1"/>
  <c r="K159" i="44"/>
  <c r="O157" i="11" s="1"/>
  <c r="K158" i="44"/>
  <c r="O156" i="11" s="1"/>
  <c r="K157" i="44"/>
  <c r="O155" i="11" s="1"/>
  <c r="K156" i="44"/>
  <c r="O154" i="11" s="1"/>
  <c r="K155" i="44"/>
  <c r="O153" i="11" s="1"/>
  <c r="K154" i="44"/>
  <c r="K153" i="44"/>
  <c r="K152" i="44"/>
  <c r="K151" i="44"/>
  <c r="O149" i="11" s="1"/>
  <c r="K150" i="44"/>
  <c r="O148" i="11" s="1"/>
  <c r="K149" i="44"/>
  <c r="O147" i="11" s="1"/>
  <c r="K148" i="44"/>
  <c r="O146" i="11" s="1"/>
  <c r="K147" i="44"/>
  <c r="O145" i="11" s="1"/>
  <c r="K146" i="44"/>
  <c r="O144" i="11" s="1"/>
  <c r="K145" i="44"/>
  <c r="O143" i="11" s="1"/>
  <c r="K144" i="44"/>
  <c r="O142" i="11" s="1"/>
  <c r="K143" i="44"/>
  <c r="O141" i="11" s="1"/>
  <c r="K142" i="44"/>
  <c r="K141" i="44"/>
  <c r="K140" i="44"/>
  <c r="K139" i="44"/>
  <c r="O137" i="11" s="1"/>
  <c r="K138" i="44"/>
  <c r="O136" i="11" s="1"/>
  <c r="K137" i="44"/>
  <c r="O135" i="11" s="1"/>
  <c r="K136" i="44"/>
  <c r="O134" i="11" s="1"/>
  <c r="K135" i="44"/>
  <c r="O133" i="11" s="1"/>
  <c r="K134" i="44"/>
  <c r="O132" i="11" s="1"/>
  <c r="K133" i="44"/>
  <c r="O131" i="11" s="1"/>
  <c r="K132" i="44"/>
  <c r="O130" i="11" s="1"/>
  <c r="K131" i="44"/>
  <c r="O129" i="11" s="1"/>
  <c r="K130" i="44"/>
  <c r="K129" i="44"/>
  <c r="K128" i="44"/>
  <c r="K127" i="44"/>
  <c r="O125" i="11" s="1"/>
  <c r="K126" i="44"/>
  <c r="K125" i="44"/>
  <c r="O124" i="11" s="1"/>
  <c r="K124" i="44"/>
  <c r="O123" i="11" s="1"/>
  <c r="K123" i="44"/>
  <c r="O122" i="11" s="1"/>
  <c r="K122" i="44"/>
  <c r="O121" i="11" s="1"/>
  <c r="K121" i="44"/>
  <c r="O120" i="11" s="1"/>
  <c r="K120" i="44"/>
  <c r="O119" i="11" s="1"/>
  <c r="K119" i="44"/>
  <c r="O118" i="11" s="1"/>
  <c r="K118" i="44"/>
  <c r="O117" i="11" s="1"/>
  <c r="K117" i="44"/>
  <c r="K116" i="44"/>
  <c r="K115" i="44"/>
  <c r="K114" i="44"/>
  <c r="O113" i="11" s="1"/>
  <c r="K113" i="44"/>
  <c r="O112" i="11" s="1"/>
  <c r="K112" i="44"/>
  <c r="O111" i="11" s="1"/>
  <c r="K111" i="44"/>
  <c r="O110" i="11" s="1"/>
  <c r="K110" i="44"/>
  <c r="O109" i="11" s="1"/>
  <c r="K109" i="44"/>
  <c r="O108" i="11" s="1"/>
  <c r="K108" i="44"/>
  <c r="O107" i="11" s="1"/>
  <c r="K107" i="44"/>
  <c r="O106" i="11" s="1"/>
  <c r="K106" i="44"/>
  <c r="O105" i="11" s="1"/>
  <c r="K105" i="44"/>
  <c r="K104" i="44"/>
  <c r="K103" i="44"/>
  <c r="K102" i="44"/>
  <c r="O101" i="11" s="1"/>
  <c r="K101" i="44"/>
  <c r="O100" i="11" s="1"/>
  <c r="K100" i="44"/>
  <c r="O99" i="11" s="1"/>
  <c r="K99" i="44"/>
  <c r="O98" i="11" s="1"/>
  <c r="K98" i="44"/>
  <c r="O97" i="11" s="1"/>
  <c r="K97" i="44"/>
  <c r="O96" i="11" s="1"/>
  <c r="K96" i="44"/>
  <c r="O95" i="11" s="1"/>
  <c r="K95" i="44"/>
  <c r="O94" i="11" s="1"/>
  <c r="K94" i="44"/>
  <c r="O93" i="11" s="1"/>
  <c r="K93" i="44"/>
  <c r="K92" i="44"/>
  <c r="K91" i="44"/>
  <c r="K90" i="44"/>
  <c r="O89" i="11" s="1"/>
  <c r="K89" i="44"/>
  <c r="O88" i="11" s="1"/>
  <c r="K88" i="44"/>
  <c r="O87" i="11" s="1"/>
  <c r="K87" i="44"/>
  <c r="O86" i="11" s="1"/>
  <c r="K86" i="44"/>
  <c r="O85" i="11" s="1"/>
  <c r="K85" i="44"/>
  <c r="O84" i="11" s="1"/>
  <c r="K84" i="44"/>
  <c r="O83" i="11" s="1"/>
  <c r="K83" i="44"/>
  <c r="O82" i="11" s="1"/>
  <c r="K82" i="44"/>
  <c r="O81" i="11" s="1"/>
  <c r="K81" i="44"/>
  <c r="K80" i="44"/>
  <c r="K79" i="44"/>
  <c r="K78" i="44"/>
  <c r="O77" i="11" s="1"/>
  <c r="K77" i="44"/>
  <c r="O76" i="11" s="1"/>
  <c r="K76" i="44"/>
  <c r="O75" i="11" s="1"/>
  <c r="K75" i="44"/>
  <c r="O74" i="11" s="1"/>
  <c r="K74" i="44"/>
  <c r="O73" i="11" s="1"/>
  <c r="K73" i="44"/>
  <c r="O72" i="11" s="1"/>
  <c r="K72" i="44"/>
  <c r="O71" i="11" s="1"/>
  <c r="K71" i="44"/>
  <c r="O70" i="11" s="1"/>
  <c r="K70" i="44"/>
  <c r="O69" i="11" s="1"/>
  <c r="K69" i="44"/>
  <c r="K68" i="44"/>
  <c r="K67" i="44"/>
  <c r="K66" i="44"/>
  <c r="O65" i="11" s="1"/>
  <c r="K65" i="44"/>
  <c r="O64" i="11" s="1"/>
  <c r="K64" i="44"/>
  <c r="O63" i="11" s="1"/>
  <c r="K63" i="44"/>
  <c r="O62" i="11" s="1"/>
  <c r="K62" i="44"/>
  <c r="O61" i="11" s="1"/>
  <c r="K61" i="44"/>
  <c r="O60" i="11" s="1"/>
  <c r="K60" i="44"/>
  <c r="O59" i="11" s="1"/>
  <c r="K59" i="44"/>
  <c r="O58" i="11" s="1"/>
  <c r="K58" i="44"/>
  <c r="O57" i="11" s="1"/>
  <c r="K57" i="44"/>
  <c r="K56" i="44"/>
  <c r="K55" i="44"/>
  <c r="K54" i="44"/>
  <c r="O53" i="11" s="1"/>
  <c r="K53" i="44"/>
  <c r="O52" i="11" s="1"/>
  <c r="K52" i="44"/>
  <c r="O51" i="11" s="1"/>
  <c r="K51" i="44"/>
  <c r="O50" i="11" s="1"/>
  <c r="K50" i="44"/>
  <c r="O49" i="11" s="1"/>
  <c r="K49" i="44"/>
  <c r="O48" i="11" s="1"/>
  <c r="K48" i="44"/>
  <c r="O47" i="11" s="1"/>
  <c r="K47" i="44"/>
  <c r="O46" i="11" s="1"/>
  <c r="K46" i="44"/>
  <c r="O45" i="11" s="1"/>
  <c r="K45" i="44"/>
  <c r="K44" i="44"/>
  <c r="K43" i="44"/>
  <c r="K42" i="44"/>
  <c r="O41" i="11" s="1"/>
  <c r="K41" i="44"/>
  <c r="O40" i="11" s="1"/>
  <c r="K40" i="44"/>
  <c r="O39" i="11" s="1"/>
  <c r="K39" i="44"/>
  <c r="O38" i="11" s="1"/>
  <c r="K38" i="44"/>
  <c r="O37" i="11" s="1"/>
  <c r="K37" i="44"/>
  <c r="O36" i="11" s="1"/>
  <c r="K36" i="44"/>
  <c r="O35" i="11" s="1"/>
  <c r="K35" i="44"/>
  <c r="O34" i="11" s="1"/>
  <c r="K34" i="44"/>
  <c r="O33" i="11" s="1"/>
  <c r="K33" i="44"/>
  <c r="K32" i="44"/>
  <c r="K31" i="44"/>
  <c r="K30" i="44"/>
  <c r="O29" i="11" s="1"/>
  <c r="K29" i="44"/>
  <c r="O28" i="11" s="1"/>
  <c r="K28" i="44"/>
  <c r="O27" i="11" s="1"/>
  <c r="K27" i="44"/>
  <c r="O26" i="11" s="1"/>
  <c r="K26" i="44"/>
  <c r="O25" i="11" s="1"/>
  <c r="K25" i="44"/>
  <c r="O24" i="11" s="1"/>
  <c r="K24" i="44"/>
  <c r="O23" i="11" s="1"/>
  <c r="K23" i="44"/>
  <c r="O22" i="11" s="1"/>
  <c r="K22" i="44"/>
  <c r="O21" i="11" s="1"/>
  <c r="K21" i="44"/>
  <c r="K20" i="44"/>
  <c r="K19" i="44"/>
  <c r="K18" i="44"/>
  <c r="O17" i="11" s="1"/>
  <c r="K17" i="44"/>
  <c r="O16" i="11" s="1"/>
  <c r="K16" i="44"/>
  <c r="O15" i="11" s="1"/>
  <c r="K15" i="44"/>
  <c r="O14" i="11" s="1"/>
  <c r="K14" i="44"/>
  <c r="O13" i="11" s="1"/>
  <c r="K13" i="44"/>
  <c r="O12" i="11" s="1"/>
  <c r="K12" i="44"/>
  <c r="O11" i="11" s="1"/>
  <c r="K11" i="44"/>
  <c r="O10" i="11" s="1"/>
  <c r="K10" i="44"/>
  <c r="O9" i="11" s="1"/>
  <c r="K9" i="44"/>
  <c r="K8" i="44"/>
  <c r="K7" i="44"/>
  <c r="K6" i="44"/>
  <c r="O5" i="11" s="1"/>
  <c r="K5" i="44"/>
  <c r="O4" i="11" s="1"/>
  <c r="K308" i="43"/>
  <c r="J419" i="43"/>
  <c r="I419" i="43"/>
  <c r="H419" i="43"/>
  <c r="G419" i="43"/>
  <c r="F419" i="43"/>
  <c r="E419" i="43"/>
  <c r="D419" i="43"/>
  <c r="C419" i="43"/>
  <c r="J417" i="43"/>
  <c r="I417" i="43"/>
  <c r="H417" i="43"/>
  <c r="G417" i="43"/>
  <c r="F417" i="43"/>
  <c r="E417" i="43"/>
  <c r="D417" i="43"/>
  <c r="C417" i="43"/>
  <c r="K122" i="43"/>
  <c r="K314" i="43"/>
  <c r="K183" i="43"/>
  <c r="K390" i="43"/>
  <c r="K373" i="43"/>
  <c r="K267" i="43"/>
  <c r="K355" i="43"/>
  <c r="K266" i="43"/>
  <c r="N265" i="11" s="1"/>
  <c r="K265" i="43"/>
  <c r="K73" i="43"/>
  <c r="N72" i="11" s="1"/>
  <c r="K182" i="43"/>
  <c r="K384" i="43"/>
  <c r="K119" i="43"/>
  <c r="K116" i="43"/>
  <c r="K137" i="43"/>
  <c r="N400" i="11"/>
  <c r="K72" i="43"/>
  <c r="N71" i="11" s="1"/>
  <c r="K71" i="43"/>
  <c r="N70" i="11" s="1"/>
  <c r="K307" i="43"/>
  <c r="K236" i="43"/>
  <c r="N235" i="11" s="1"/>
  <c r="K42" i="43"/>
  <c r="K306" i="43"/>
  <c r="K360" i="43"/>
  <c r="K126" i="43"/>
  <c r="K383" i="43"/>
  <c r="K416" i="43"/>
  <c r="K121" i="43"/>
  <c r="N120" i="11" s="1"/>
  <c r="K13" i="43"/>
  <c r="N12" i="11" s="1"/>
  <c r="K235" i="43"/>
  <c r="N234" i="11" s="1"/>
  <c r="K142" i="43"/>
  <c r="K415" i="43"/>
  <c r="N413" i="11" s="1"/>
  <c r="K366" i="43"/>
  <c r="K253" i="43"/>
  <c r="K169" i="43"/>
  <c r="K112" i="43"/>
  <c r="K338" i="43"/>
  <c r="K41" i="43"/>
  <c r="K305" i="43"/>
  <c r="N304" i="11" s="1"/>
  <c r="N377" i="11"/>
  <c r="K132" i="43"/>
  <c r="N130" i="11" s="1"/>
  <c r="K168" i="43"/>
  <c r="K337" i="43"/>
  <c r="K131" i="43"/>
  <c r="K70" i="43"/>
  <c r="K176" i="43"/>
  <c r="N372" i="11"/>
  <c r="K234" i="43"/>
  <c r="K233" i="43"/>
  <c r="K69" i="43"/>
  <c r="K232" i="43"/>
  <c r="N231" i="11" s="1"/>
  <c r="K202" i="43"/>
  <c r="K26" i="43"/>
  <c r="K336" i="43"/>
  <c r="N365" i="11"/>
  <c r="K335" i="43"/>
  <c r="K408" i="43"/>
  <c r="K379" i="43"/>
  <c r="K313" i="43"/>
  <c r="K269" i="43"/>
  <c r="K376" i="43"/>
  <c r="N374" i="11" s="1"/>
  <c r="K375" i="43"/>
  <c r="K22" i="43"/>
  <c r="N21" i="11" s="1"/>
  <c r="N357" i="11"/>
  <c r="K68" i="43"/>
  <c r="K334" i="43"/>
  <c r="K304" i="43"/>
  <c r="N354" i="11"/>
  <c r="K231" i="43"/>
  <c r="K406" i="43"/>
  <c r="N404" i="11" s="1"/>
  <c r="K303" i="43"/>
  <c r="K407" i="43"/>
  <c r="N405" i="11" s="1"/>
  <c r="K153" i="43"/>
  <c r="N151" i="11" s="1"/>
  <c r="K252" i="43"/>
  <c r="N251" i="11" s="1"/>
  <c r="K201" i="43"/>
  <c r="N200" i="11" s="1"/>
  <c r="K333" i="43"/>
  <c r="K129" i="43"/>
  <c r="K141" i="43"/>
  <c r="K67" i="43"/>
  <c r="K40" i="43"/>
  <c r="K365" i="43"/>
  <c r="K175" i="43"/>
  <c r="K372" i="43"/>
  <c r="K312" i="43"/>
  <c r="N311" i="11" s="1"/>
  <c r="K332" i="43"/>
  <c r="K302" i="43"/>
  <c r="N301" i="11" s="1"/>
  <c r="K39" i="43"/>
  <c r="K301" i="43"/>
  <c r="N334" i="11"/>
  <c r="K331" i="43"/>
  <c r="K330" i="43"/>
  <c r="N332" i="11"/>
  <c r="K198" i="43"/>
  <c r="K389" i="43"/>
  <c r="K110" i="43"/>
  <c r="K76" i="43"/>
  <c r="K378" i="43"/>
  <c r="K115" i="43"/>
  <c r="N114" i="11" s="1"/>
  <c r="K311" i="43"/>
  <c r="K405" i="43"/>
  <c r="N403" i="11" s="1"/>
  <c r="K404" i="43"/>
  <c r="N402" i="11"/>
  <c r="K136" i="43"/>
  <c r="K66" i="43"/>
  <c r="K359" i="43"/>
  <c r="K354" i="43"/>
  <c r="K65" i="43"/>
  <c r="N64" i="11" s="1"/>
  <c r="K130" i="43"/>
  <c r="N128" i="11" s="1"/>
  <c r="K329" i="43"/>
  <c r="K230" i="43"/>
  <c r="K403" i="43"/>
  <c r="N401" i="11" s="1"/>
  <c r="K387" i="43"/>
  <c r="K97" i="43"/>
  <c r="N312" i="11"/>
  <c r="K82" i="43"/>
  <c r="K64" i="43"/>
  <c r="N310" i="11"/>
  <c r="K63" i="43"/>
  <c r="N62" i="11" s="1"/>
  <c r="N309" i="11"/>
  <c r="K411" i="43"/>
  <c r="K62" i="43"/>
  <c r="K21" i="43"/>
  <c r="N306" i="11"/>
  <c r="K20" i="43"/>
  <c r="N305" i="11"/>
  <c r="K19" i="43"/>
  <c r="K229" i="43"/>
  <c r="N303" i="11"/>
  <c r="K192" i="43"/>
  <c r="N190" i="11" s="1"/>
  <c r="K300" i="43"/>
  <c r="K38" i="43"/>
  <c r="K100" i="43"/>
  <c r="N299" i="11"/>
  <c r="K299" i="43"/>
  <c r="N298" i="11"/>
  <c r="K298" i="43"/>
  <c r="N297" i="11" s="1"/>
  <c r="K297" i="43"/>
  <c r="N296" i="11"/>
  <c r="K37" i="43"/>
  <c r="K358" i="43"/>
  <c r="K296" i="43"/>
  <c r="N295" i="11" s="1"/>
  <c r="K371" i="43"/>
  <c r="K181" i="43"/>
  <c r="K402" i="43"/>
  <c r="K264" i="43"/>
  <c r="K140" i="43"/>
  <c r="K81" i="43"/>
  <c r="N80" i="11" s="1"/>
  <c r="K401" i="43"/>
  <c r="K228" i="43"/>
  <c r="K328" i="43"/>
  <c r="K254" i="43"/>
  <c r="K263" i="43"/>
  <c r="K295" i="43"/>
  <c r="K200" i="43"/>
  <c r="N199" i="11"/>
  <c r="K197" i="43"/>
  <c r="K61" i="43"/>
  <c r="K262" i="43"/>
  <c r="N261" i="11" s="1"/>
  <c r="K400" i="43"/>
  <c r="K327" i="43"/>
  <c r="K364" i="43"/>
  <c r="K294" i="43"/>
  <c r="K227" i="43"/>
  <c r="K226" i="43"/>
  <c r="K60" i="43"/>
  <c r="K225" i="43"/>
  <c r="K135" i="43"/>
  <c r="N268" i="11"/>
  <c r="K251" i="43"/>
  <c r="K12" i="43"/>
  <c r="N11" i="11" s="1"/>
  <c r="N266" i="11"/>
  <c r="K399" i="43"/>
  <c r="K310" i="43"/>
  <c r="K95" i="43"/>
  <c r="N263" i="11"/>
  <c r="K85" i="43"/>
  <c r="N262" i="11"/>
  <c r="K353" i="43"/>
  <c r="K167" i="43"/>
  <c r="N260" i="11"/>
  <c r="K114" i="43"/>
  <c r="K166" i="43"/>
  <c r="N164" i="11" s="1"/>
  <c r="K154" i="43"/>
  <c r="K59" i="43"/>
  <c r="K165" i="43"/>
  <c r="K363" i="43"/>
  <c r="K109" i="43"/>
  <c r="K11" i="43"/>
  <c r="N252" i="11"/>
  <c r="K224" i="43"/>
  <c r="K223" i="43"/>
  <c r="N250" i="11"/>
  <c r="K222" i="43"/>
  <c r="K221" i="43"/>
  <c r="K220" i="43"/>
  <c r="K219" i="43"/>
  <c r="K18" i="43"/>
  <c r="K36" i="43"/>
  <c r="K35" i="43"/>
  <c r="K34" i="43"/>
  <c r="K218" i="43"/>
  <c r="K196" i="43"/>
  <c r="N194" i="11" s="1"/>
  <c r="K155" i="43"/>
  <c r="N153" i="11" s="1"/>
  <c r="K164" i="43"/>
  <c r="K250" i="43"/>
  <c r="K101" i="43"/>
  <c r="K152" i="43"/>
  <c r="N150" i="11" s="1"/>
  <c r="K58" i="43"/>
  <c r="K84" i="43"/>
  <c r="N233" i="11"/>
  <c r="K241" i="43"/>
  <c r="N232" i="11"/>
  <c r="K293" i="43"/>
  <c r="K292" i="43"/>
  <c r="N291" i="11" s="1"/>
  <c r="K151" i="43"/>
  <c r="K33" i="43"/>
  <c r="K261" i="43"/>
  <c r="K187" i="43"/>
  <c r="K326" i="43"/>
  <c r="K15" i="43"/>
  <c r="N224" i="11"/>
  <c r="K17" i="43"/>
  <c r="K291" i="43"/>
  <c r="K370" i="43"/>
  <c r="K193" i="43"/>
  <c r="K386" i="43"/>
  <c r="K57" i="43"/>
  <c r="K163" i="43"/>
  <c r="N217" i="11"/>
  <c r="K186" i="43"/>
  <c r="K56" i="43"/>
  <c r="K240" i="43"/>
  <c r="K25" i="43"/>
  <c r="N24" i="11" s="1"/>
  <c r="K249" i="43"/>
  <c r="N212" i="11"/>
  <c r="K55" i="43"/>
  <c r="K54" i="43"/>
  <c r="K53" i="43"/>
  <c r="K325" i="43"/>
  <c r="K290" i="43"/>
  <c r="K352" i="43"/>
  <c r="N351" i="11" s="1"/>
  <c r="K289" i="43"/>
  <c r="K351" i="43"/>
  <c r="K128" i="43"/>
  <c r="N126" i="11"/>
  <c r="K288" i="43"/>
  <c r="K369" i="43"/>
  <c r="K398" i="43"/>
  <c r="K350" i="43"/>
  <c r="K287" i="43"/>
  <c r="K87" i="43"/>
  <c r="K388" i="43"/>
  <c r="N195" i="11"/>
  <c r="K260" i="43"/>
  <c r="K349" i="43"/>
  <c r="K162" i="43"/>
  <c r="N160" i="11" s="1"/>
  <c r="K124" i="43"/>
  <c r="N123" i="11" s="1"/>
  <c r="K10" i="43"/>
  <c r="K268" i="43"/>
  <c r="K80" i="43"/>
  <c r="K239" i="43"/>
  <c r="K238" i="43"/>
  <c r="K217" i="43"/>
  <c r="K324" i="43"/>
  <c r="N184" i="11"/>
  <c r="K199" i="43"/>
  <c r="K286" i="43"/>
  <c r="K285" i="43"/>
  <c r="N284" i="11" s="1"/>
  <c r="N181" i="11"/>
  <c r="K284" i="43"/>
  <c r="N283" i="11" s="1"/>
  <c r="K118" i="43"/>
  <c r="N179" i="11"/>
  <c r="K362" i="43"/>
  <c r="K117" i="43"/>
  <c r="K150" i="43"/>
  <c r="K94" i="43"/>
  <c r="N93" i="11" s="1"/>
  <c r="K93" i="43"/>
  <c r="K237" i="43"/>
  <c r="N236" i="11" s="1"/>
  <c r="N173" i="11"/>
  <c r="K78" i="43"/>
  <c r="K357" i="43"/>
  <c r="K180" i="43"/>
  <c r="K323" i="43"/>
  <c r="N322" i="11" s="1"/>
  <c r="K322" i="43"/>
  <c r="N321" i="11" s="1"/>
  <c r="K139" i="43"/>
  <c r="N167" i="11"/>
  <c r="K32" i="43"/>
  <c r="N166" i="11"/>
  <c r="K216" i="43"/>
  <c r="N165" i="11"/>
  <c r="K31" i="43"/>
  <c r="K283" i="43"/>
  <c r="N163" i="11"/>
  <c r="K161" i="43"/>
  <c r="K90" i="43"/>
  <c r="N161" i="11"/>
  <c r="K215" i="43"/>
  <c r="N214" i="11" s="1"/>
  <c r="K191" i="43"/>
  <c r="N189" i="11" s="1"/>
  <c r="K52" i="43"/>
  <c r="N51" i="11" s="1"/>
  <c r="K397" i="43"/>
  <c r="K51" i="43"/>
  <c r="K244" i="43"/>
  <c r="N243" i="11" s="1"/>
  <c r="K348" i="43"/>
  <c r="K347" i="43"/>
  <c r="K282" i="43"/>
  <c r="N152" i="11"/>
  <c r="K9" i="43"/>
  <c r="K214" i="43"/>
  <c r="K213" i="43"/>
  <c r="N149" i="11"/>
  <c r="K8" i="43"/>
  <c r="N7" i="11" s="1"/>
  <c r="K281" i="43"/>
  <c r="K108" i="43"/>
  <c r="K374" i="43"/>
  <c r="K24" i="43"/>
  <c r="K50" i="43"/>
  <c r="K346" i="43"/>
  <c r="N345" i="11" s="1"/>
  <c r="K321" i="43"/>
  <c r="K280" i="43"/>
  <c r="N140" i="11"/>
  <c r="K361" i="43"/>
  <c r="N139" i="11"/>
  <c r="K160" i="43"/>
  <c r="K107" i="43"/>
  <c r="N137" i="11"/>
  <c r="K149" i="43"/>
  <c r="K185" i="43"/>
  <c r="N135" i="11"/>
  <c r="K106" i="43"/>
  <c r="N134" i="11"/>
  <c r="K279" i="43"/>
  <c r="N133" i="11"/>
  <c r="K79" i="43"/>
  <c r="K30" i="43"/>
  <c r="K148" i="43"/>
  <c r="N146" i="11" s="1"/>
  <c r="K147" i="43"/>
  <c r="N129" i="11"/>
  <c r="K278" i="43"/>
  <c r="K212" i="43"/>
  <c r="N127" i="11"/>
  <c r="K14" i="43"/>
  <c r="K277" i="43"/>
  <c r="K7" i="43"/>
  <c r="K159" i="43"/>
  <c r="K345" i="43"/>
  <c r="K410" i="43"/>
  <c r="K86" i="43"/>
  <c r="N121" i="11"/>
  <c r="K248" i="43"/>
  <c r="K377" i="43"/>
  <c r="K174" i="43"/>
  <c r="N118" i="11"/>
  <c r="K173" i="43"/>
  <c r="N117" i="11"/>
  <c r="K344" i="43"/>
  <c r="N116" i="11"/>
  <c r="K49" i="43"/>
  <c r="K211" i="43"/>
  <c r="K102" i="43"/>
  <c r="K243" i="43"/>
  <c r="N112" i="11"/>
  <c r="K138" i="43"/>
  <c r="N111" i="11"/>
  <c r="K113" i="43"/>
  <c r="K83" i="43"/>
  <c r="N109" i="11"/>
  <c r="K158" i="43"/>
  <c r="N108" i="11"/>
  <c r="K134" i="43"/>
  <c r="K172" i="43"/>
  <c r="N106" i="11"/>
  <c r="K210" i="43"/>
  <c r="N105" i="11"/>
  <c r="K259" i="43"/>
  <c r="N104" i="11"/>
  <c r="K396" i="43"/>
  <c r="K414" i="43"/>
  <c r="K258" i="43"/>
  <c r="N101" i="11"/>
  <c r="K343" i="43"/>
  <c r="K195" i="43"/>
  <c r="N99" i="11"/>
  <c r="K320" i="43"/>
  <c r="K342" i="43"/>
  <c r="K209" i="43"/>
  <c r="N96" i="11"/>
  <c r="K247" i="43"/>
  <c r="K395" i="43"/>
  <c r="N94" i="11"/>
  <c r="K276" i="43"/>
  <c r="K394" i="43"/>
  <c r="K409" i="43"/>
  <c r="K48" i="43"/>
  <c r="K393" i="43"/>
  <c r="N89" i="11"/>
  <c r="K392" i="43"/>
  <c r="N390" i="11" s="1"/>
  <c r="K391" i="43"/>
  <c r="K47" i="43"/>
  <c r="K341" i="43"/>
  <c r="N85" i="11"/>
  <c r="K46" i="43"/>
  <c r="N84" i="11"/>
  <c r="K309" i="43"/>
  <c r="N308" i="11" s="1"/>
  <c r="N83" i="11"/>
  <c r="K208" i="43"/>
  <c r="N82" i="11"/>
  <c r="K77" i="43"/>
  <c r="N81" i="11"/>
  <c r="K89" i="43"/>
  <c r="K246" i="43"/>
  <c r="K356" i="43"/>
  <c r="N78" i="11"/>
  <c r="K146" i="43"/>
  <c r="N77" i="11"/>
  <c r="K45" i="43"/>
  <c r="K207" i="43"/>
  <c r="N75" i="11"/>
  <c r="K44" i="43"/>
  <c r="K382" i="43"/>
  <c r="K43" i="43"/>
  <c r="K29" i="43"/>
  <c r="K28" i="43"/>
  <c r="K275" i="43"/>
  <c r="N69" i="11"/>
  <c r="K123" i="43"/>
  <c r="N68" i="11"/>
  <c r="K157" i="43"/>
  <c r="K319" i="43"/>
  <c r="K245" i="43"/>
  <c r="N65" i="11"/>
  <c r="K413" i="43"/>
  <c r="K179" i="43"/>
  <c r="N63" i="11"/>
  <c r="K105" i="43"/>
  <c r="K96" i="43"/>
  <c r="K381" i="43"/>
  <c r="N60" i="11"/>
  <c r="K178" i="43"/>
  <c r="N176" i="11" s="1"/>
  <c r="N59" i="11"/>
  <c r="K368" i="43"/>
  <c r="N58" i="11"/>
  <c r="K412" i="43"/>
  <c r="N57" i="11"/>
  <c r="K104" i="43"/>
  <c r="N56" i="11"/>
  <c r="K171" i="43"/>
  <c r="K27" i="43"/>
  <c r="K145" i="43"/>
  <c r="N53" i="11"/>
  <c r="K16" i="43"/>
  <c r="N52" i="11"/>
  <c r="K242" i="43"/>
  <c r="K380" i="43"/>
  <c r="N50" i="11"/>
  <c r="K99" i="43"/>
  <c r="N49" i="11"/>
  <c r="K125" i="43"/>
  <c r="K23" i="43"/>
  <c r="N22" i="11" s="1"/>
  <c r="K177" i="43"/>
  <c r="N46" i="11"/>
  <c r="K184" i="43"/>
  <c r="N45" i="11"/>
  <c r="K274" i="43"/>
  <c r="N44" i="11"/>
  <c r="K385" i="43"/>
  <c r="K190" i="43"/>
  <c r="N42" i="11"/>
  <c r="K189" i="43"/>
  <c r="N41" i="11"/>
  <c r="K273" i="43"/>
  <c r="K120" i="43"/>
  <c r="N39" i="11"/>
  <c r="K170" i="43"/>
  <c r="N38" i="11"/>
  <c r="K133" i="43"/>
  <c r="N37" i="11"/>
  <c r="K272" i="43"/>
  <c r="N271" i="11"/>
  <c r="K75" i="43"/>
  <c r="N35" i="11"/>
  <c r="K206" i="43"/>
  <c r="N34" i="11"/>
  <c r="K98" i="43"/>
  <c r="N33" i="11"/>
  <c r="K194" i="43"/>
  <c r="N32" i="11"/>
  <c r="K318" i="43"/>
  <c r="K317" i="43"/>
  <c r="N30" i="11"/>
  <c r="K316" i="43"/>
  <c r="N29" i="11"/>
  <c r="K315" i="43"/>
  <c r="N28" i="11"/>
  <c r="K257" i="43"/>
  <c r="K271" i="43"/>
  <c r="K111" i="43"/>
  <c r="N25" i="11"/>
  <c r="K256" i="43"/>
  <c r="K205" i="43"/>
  <c r="N23" i="11"/>
  <c r="K144" i="43"/>
  <c r="K340" i="43"/>
  <c r="K92" i="43"/>
  <c r="N20" i="11"/>
  <c r="K204" i="43"/>
  <c r="K127" i="43"/>
  <c r="N18" i="11"/>
  <c r="K203" i="43"/>
  <c r="N17" i="11"/>
  <c r="K339" i="43"/>
  <c r="K270" i="43"/>
  <c r="N15" i="11"/>
  <c r="K91" i="43"/>
  <c r="N90" i="11" s="1"/>
  <c r="K156" i="43"/>
  <c r="K6" i="43"/>
  <c r="N5" i="11" s="1"/>
  <c r="K88" i="43"/>
  <c r="N87" i="11" s="1"/>
  <c r="K255" i="43"/>
  <c r="N10" i="11"/>
  <c r="K103" i="43"/>
  <c r="N9" i="11"/>
  <c r="K188" i="43"/>
  <c r="N8" i="11"/>
  <c r="K74" i="43"/>
  <c r="K367" i="43"/>
  <c r="N6" i="11"/>
  <c r="K143" i="43"/>
  <c r="K5" i="43"/>
  <c r="N4" i="11"/>
  <c r="K5" i="41"/>
  <c r="K176" i="11"/>
  <c r="K178" i="11"/>
  <c r="K226" i="11"/>
  <c r="K227" i="11"/>
  <c r="K273" i="11"/>
  <c r="K274" i="11"/>
  <c r="K275" i="11"/>
  <c r="K322" i="11"/>
  <c r="K324" i="11"/>
  <c r="K370" i="11"/>
  <c r="K371" i="11"/>
  <c r="K372" i="11"/>
  <c r="K395" i="11"/>
  <c r="K396" i="11"/>
  <c r="K397" i="11"/>
  <c r="K407" i="11"/>
  <c r="K408" i="11"/>
  <c r="K409" i="11"/>
  <c r="K7" i="11"/>
  <c r="K8" i="11"/>
  <c r="K9" i="11"/>
  <c r="K21" i="11"/>
  <c r="K31" i="11"/>
  <c r="K32" i="11"/>
  <c r="K33" i="11"/>
  <c r="K43" i="11"/>
  <c r="K45" i="11"/>
  <c r="K55" i="11"/>
  <c r="K56" i="11"/>
  <c r="K57" i="11"/>
  <c r="K67" i="11"/>
  <c r="K68" i="11"/>
  <c r="K69" i="11"/>
  <c r="K79" i="11"/>
  <c r="K80" i="11"/>
  <c r="K81" i="11"/>
  <c r="K91" i="11"/>
  <c r="K92" i="11"/>
  <c r="K93" i="11"/>
  <c r="K103" i="11"/>
  <c r="K104" i="11"/>
  <c r="K105" i="11"/>
  <c r="K116" i="11"/>
  <c r="K117" i="11"/>
  <c r="K127" i="11"/>
  <c r="K129" i="11"/>
  <c r="K139" i="11"/>
  <c r="K140" i="11"/>
  <c r="K141" i="11"/>
  <c r="K151" i="11"/>
  <c r="K153" i="11"/>
  <c r="K163" i="11"/>
  <c r="K165" i="11"/>
  <c r="K172" i="42"/>
  <c r="J418" i="42"/>
  <c r="I418" i="42"/>
  <c r="H418" i="42"/>
  <c r="G418" i="42"/>
  <c r="F418" i="42"/>
  <c r="E418" i="42"/>
  <c r="D418" i="42"/>
  <c r="C418" i="42"/>
  <c r="J416" i="42"/>
  <c r="I416" i="42"/>
  <c r="H416" i="42"/>
  <c r="G416" i="42"/>
  <c r="F416" i="42"/>
  <c r="E416" i="42"/>
  <c r="D416" i="42"/>
  <c r="C416" i="42"/>
  <c r="K415" i="42"/>
  <c r="K414" i="42"/>
  <c r="M413" i="11" s="1"/>
  <c r="K413" i="42"/>
  <c r="K412" i="42"/>
  <c r="K411" i="42"/>
  <c r="K410" i="42"/>
  <c r="K409" i="42"/>
  <c r="K408" i="42"/>
  <c r="K407" i="42"/>
  <c r="K406" i="42"/>
  <c r="M351" i="11"/>
  <c r="K405" i="42"/>
  <c r="K404" i="42"/>
  <c r="K403" i="42"/>
  <c r="K402" i="42"/>
  <c r="K401" i="42"/>
  <c r="K400" i="42"/>
  <c r="K399" i="42"/>
  <c r="M398" i="11" s="1"/>
  <c r="K398" i="42"/>
  <c r="K397" i="42"/>
  <c r="M396" i="11" s="1"/>
  <c r="K396" i="42"/>
  <c r="K395" i="42"/>
  <c r="K394" i="42"/>
  <c r="K393" i="42"/>
  <c r="K392" i="42"/>
  <c r="K391" i="42"/>
  <c r="K390" i="42"/>
  <c r="M389" i="11" s="1"/>
  <c r="K389" i="42"/>
  <c r="M388" i="11" s="1"/>
  <c r="K388" i="42"/>
  <c r="M387" i="11" s="1"/>
  <c r="K387" i="42"/>
  <c r="K386" i="42"/>
  <c r="M385" i="11" s="1"/>
  <c r="K385" i="42"/>
  <c r="K384" i="42"/>
  <c r="K383" i="42"/>
  <c r="K382" i="42"/>
  <c r="K381" i="42"/>
  <c r="K380" i="42"/>
  <c r="M60" i="11"/>
  <c r="K379" i="42"/>
  <c r="K378" i="42"/>
  <c r="K377" i="42"/>
  <c r="K376" i="42"/>
  <c r="K375" i="42"/>
  <c r="K374" i="42"/>
  <c r="K373" i="42"/>
  <c r="K372" i="42"/>
  <c r="M410" i="11"/>
  <c r="K371" i="42"/>
  <c r="M340" i="11"/>
  <c r="K370" i="42"/>
  <c r="K369" i="42"/>
  <c r="K368" i="42"/>
  <c r="K367" i="42"/>
  <c r="K366" i="42"/>
  <c r="M366" i="11" s="1"/>
  <c r="K365" i="42"/>
  <c r="M365" i="11" s="1"/>
  <c r="M384" i="11"/>
  <c r="K364" i="42"/>
  <c r="M364" i="11" s="1"/>
  <c r="K363" i="42"/>
  <c r="M363" i="11" s="1"/>
  <c r="K362" i="42"/>
  <c r="K361" i="42"/>
  <c r="K360" i="42"/>
  <c r="K359" i="42"/>
  <c r="K358" i="42"/>
  <c r="K357" i="42"/>
  <c r="K356" i="42"/>
  <c r="K355" i="42"/>
  <c r="M78" i="11"/>
  <c r="K354" i="42"/>
  <c r="M408" i="11"/>
  <c r="K353" i="42"/>
  <c r="M353" i="11" s="1"/>
  <c r="K352" i="42"/>
  <c r="K351" i="42"/>
  <c r="K350" i="42"/>
  <c r="K349" i="42"/>
  <c r="K348" i="42"/>
  <c r="K347" i="42"/>
  <c r="M154" i="11"/>
  <c r="K346" i="42"/>
  <c r="M346" i="11" s="1"/>
  <c r="M153" i="11"/>
  <c r="K345" i="42"/>
  <c r="K344" i="42"/>
  <c r="K343" i="42"/>
  <c r="K342" i="42"/>
  <c r="M342" i="11" s="1"/>
  <c r="K341" i="42"/>
  <c r="K340" i="42"/>
  <c r="K339" i="42"/>
  <c r="M339" i="11" s="1"/>
  <c r="K338" i="42"/>
  <c r="K337" i="42"/>
  <c r="M337" i="11"/>
  <c r="K336" i="42"/>
  <c r="K335" i="42"/>
  <c r="K334" i="42"/>
  <c r="K333" i="42"/>
  <c r="K332" i="42"/>
  <c r="M347" i="11"/>
  <c r="K331" i="42"/>
  <c r="M338" i="11"/>
  <c r="K330" i="42"/>
  <c r="K329" i="42"/>
  <c r="K328" i="42"/>
  <c r="K327" i="42"/>
  <c r="K326" i="42"/>
  <c r="K325" i="42"/>
  <c r="M325" i="11" s="1"/>
  <c r="K324" i="42"/>
  <c r="M324" i="11" s="1"/>
  <c r="K323" i="42"/>
  <c r="M184" i="11"/>
  <c r="K322" i="42"/>
  <c r="M322" i="11" s="1"/>
  <c r="K321" i="42"/>
  <c r="K320" i="42"/>
  <c r="K319" i="42"/>
  <c r="K318" i="42"/>
  <c r="K317" i="42"/>
  <c r="M317" i="11" s="1"/>
  <c r="K316" i="42"/>
  <c r="K315" i="42"/>
  <c r="K314" i="42"/>
  <c r="K313" i="42"/>
  <c r="M313" i="11" s="1"/>
  <c r="K312" i="42"/>
  <c r="M362" i="11"/>
  <c r="K311" i="42"/>
  <c r="K310" i="42"/>
  <c r="M326" i="11"/>
  <c r="K309" i="42"/>
  <c r="K308" i="42"/>
  <c r="M83" i="11"/>
  <c r="K307" i="42"/>
  <c r="M397" i="11"/>
  <c r="K306" i="42"/>
  <c r="K305" i="42"/>
  <c r="K304" i="42"/>
  <c r="K303" i="42"/>
  <c r="K302" i="42"/>
  <c r="K301" i="42"/>
  <c r="K300" i="42"/>
  <c r="M301" i="11"/>
  <c r="K299" i="42"/>
  <c r="M298" i="11"/>
  <c r="K298" i="42"/>
  <c r="M297" i="11"/>
  <c r="K297" i="42"/>
  <c r="M296" i="11"/>
  <c r="K296" i="42"/>
  <c r="K295" i="42"/>
  <c r="K294" i="42"/>
  <c r="M293" i="11" s="1"/>
  <c r="K293" i="42"/>
  <c r="M292" i="11" s="1"/>
  <c r="K292" i="42"/>
  <c r="M230" i="11"/>
  <c r="K291" i="42"/>
  <c r="K290" i="42"/>
  <c r="M289" i="11" s="1"/>
  <c r="K289" i="42"/>
  <c r="K288" i="42"/>
  <c r="K287" i="42"/>
  <c r="K286" i="42"/>
  <c r="K285" i="42"/>
  <c r="K284" i="42"/>
  <c r="K283" i="42"/>
  <c r="M163" i="11"/>
  <c r="K282" i="42"/>
  <c r="M281" i="11" s="1"/>
  <c r="K281" i="42"/>
  <c r="M280" i="11" s="1"/>
  <c r="K280" i="42"/>
  <c r="K279" i="42"/>
  <c r="K278" i="42"/>
  <c r="K277" i="42"/>
  <c r="K276" i="42"/>
  <c r="K275" i="42"/>
  <c r="K274" i="42"/>
  <c r="K273" i="42"/>
  <c r="M40" i="11"/>
  <c r="K272" i="42"/>
  <c r="K271" i="42"/>
  <c r="K270" i="42"/>
  <c r="K269" i="42"/>
  <c r="M361" i="11"/>
  <c r="K268" i="42"/>
  <c r="K267" i="42"/>
  <c r="M409" i="11"/>
  <c r="K266" i="42"/>
  <c r="M407" i="11"/>
  <c r="K265" i="42"/>
  <c r="M264" i="11" s="1"/>
  <c r="K264" i="42"/>
  <c r="K263" i="42"/>
  <c r="K262" i="42"/>
  <c r="M277" i="11"/>
  <c r="K261" i="42"/>
  <c r="K260" i="42"/>
  <c r="K259" i="42"/>
  <c r="M104" i="11"/>
  <c r="K258" i="42"/>
  <c r="K257" i="42"/>
  <c r="K256" i="42"/>
  <c r="K255" i="42"/>
  <c r="K254" i="42"/>
  <c r="K253" i="42"/>
  <c r="M383" i="11"/>
  <c r="K252" i="42"/>
  <c r="M251" i="11" s="1"/>
  <c r="M349" i="11"/>
  <c r="K251" i="42"/>
  <c r="M250" i="11" s="1"/>
  <c r="K250" i="42"/>
  <c r="K249" i="42"/>
  <c r="K248" i="42"/>
  <c r="K247" i="42"/>
  <c r="K246" i="42"/>
  <c r="K245" i="42"/>
  <c r="K244" i="42"/>
  <c r="K243" i="42"/>
  <c r="M242" i="11" s="1"/>
  <c r="K242" i="42"/>
  <c r="M241" i="11" s="1"/>
  <c r="K241" i="42"/>
  <c r="K240" i="42"/>
  <c r="K239" i="42"/>
  <c r="K238" i="42"/>
  <c r="K237" i="42"/>
  <c r="K236" i="42"/>
  <c r="K235" i="42"/>
  <c r="K234" i="42"/>
  <c r="M372" i="11"/>
  <c r="K233" i="42"/>
  <c r="K232" i="42"/>
  <c r="K231" i="42"/>
  <c r="M354" i="11"/>
  <c r="K230" i="42"/>
  <c r="K229" i="42"/>
  <c r="K228" i="42"/>
  <c r="M227" i="11" s="1"/>
  <c r="K227" i="42"/>
  <c r="K226" i="42"/>
  <c r="K225" i="42"/>
  <c r="M269" i="11"/>
  <c r="K224" i="42"/>
  <c r="K223" i="42"/>
  <c r="K222" i="42"/>
  <c r="M221" i="11" s="1"/>
  <c r="K221" i="42"/>
  <c r="K220" i="42"/>
  <c r="K219" i="42"/>
  <c r="K218" i="42"/>
  <c r="K217" i="42"/>
  <c r="K216" i="42"/>
  <c r="K215" i="42"/>
  <c r="K214" i="42"/>
  <c r="K213" i="42"/>
  <c r="K212" i="42"/>
  <c r="M211" i="11" s="1"/>
  <c r="K211" i="42"/>
  <c r="K210" i="42"/>
  <c r="K209" i="42"/>
  <c r="K208" i="42"/>
  <c r="K207" i="42"/>
  <c r="K206" i="42"/>
  <c r="K205" i="42"/>
  <c r="K204" i="42"/>
  <c r="M203" i="11" s="1"/>
  <c r="K203" i="42"/>
  <c r="K202" i="42"/>
  <c r="M201" i="11" s="1"/>
  <c r="K201" i="42"/>
  <c r="M348" i="11"/>
  <c r="K200" i="42"/>
  <c r="K199" i="42"/>
  <c r="M183" i="11"/>
  <c r="K198" i="42"/>
  <c r="K197" i="42"/>
  <c r="K196" i="42"/>
  <c r="M194" i="11" s="1"/>
  <c r="M240" i="11"/>
  <c r="K195" i="42"/>
  <c r="K194" i="42"/>
  <c r="K193" i="42"/>
  <c r="K192" i="42"/>
  <c r="M302" i="11"/>
  <c r="K191" i="42"/>
  <c r="M189" i="11" s="1"/>
  <c r="M159" i="11"/>
  <c r="K190" i="42"/>
  <c r="K189" i="42"/>
  <c r="K188" i="42"/>
  <c r="M8" i="11"/>
  <c r="K187" i="42"/>
  <c r="M226" i="11"/>
  <c r="K186" i="42"/>
  <c r="M216" i="11"/>
  <c r="K185" i="42"/>
  <c r="K184" i="42"/>
  <c r="K183" i="42"/>
  <c r="M181" i="11" s="1"/>
  <c r="M412" i="11"/>
  <c r="K182" i="42"/>
  <c r="M180" i="11" s="1"/>
  <c r="K181" i="42"/>
  <c r="K180" i="42"/>
  <c r="M170" i="11"/>
  <c r="K179" i="42"/>
  <c r="K178" i="42"/>
  <c r="K177" i="42"/>
  <c r="K176" i="42"/>
  <c r="K175" i="42"/>
  <c r="M341" i="11"/>
  <c r="K174" i="42"/>
  <c r="K173" i="42"/>
  <c r="M171" i="11" s="1"/>
  <c r="K171" i="42"/>
  <c r="K170" i="42"/>
  <c r="M168" i="11" s="1"/>
  <c r="K169" i="42"/>
  <c r="K168" i="42"/>
  <c r="M376" i="11"/>
  <c r="K167" i="42"/>
  <c r="K166" i="42"/>
  <c r="K165" i="42"/>
  <c r="K164" i="42"/>
  <c r="M238" i="11"/>
  <c r="K163" i="42"/>
  <c r="M217" i="11"/>
  <c r="K162" i="42"/>
  <c r="M192" i="11"/>
  <c r="K161" i="42"/>
  <c r="K160" i="42"/>
  <c r="K159" i="42"/>
  <c r="K158" i="42"/>
  <c r="K157" i="42"/>
  <c r="M155" i="11" s="1"/>
  <c r="K156" i="42"/>
  <c r="K155" i="42"/>
  <c r="M239" i="11"/>
  <c r="K154" i="42"/>
  <c r="M257" i="11"/>
  <c r="K153" i="42"/>
  <c r="M350" i="11"/>
  <c r="K152" i="42"/>
  <c r="K151" i="42"/>
  <c r="M229" i="11"/>
  <c r="K150" i="42"/>
  <c r="M176" i="11"/>
  <c r="K149" i="42"/>
  <c r="K148" i="42"/>
  <c r="K147" i="42"/>
  <c r="K146" i="42"/>
  <c r="M144" i="11" s="1"/>
  <c r="K145" i="42"/>
  <c r="K144" i="42"/>
  <c r="M142" i="11" s="1"/>
  <c r="K143" i="42"/>
  <c r="M141" i="11" s="1"/>
  <c r="K142" i="42"/>
  <c r="M140" i="11" s="1"/>
  <c r="M386" i="11"/>
  <c r="K141" i="42"/>
  <c r="K140" i="42"/>
  <c r="M288" i="11"/>
  <c r="K139" i="42"/>
  <c r="M167" i="11"/>
  <c r="K138" i="42"/>
  <c r="M111" i="11"/>
  <c r="K137" i="42"/>
  <c r="M400" i="11"/>
  <c r="K136" i="42"/>
  <c r="K135" i="42"/>
  <c r="M268" i="11"/>
  <c r="K134" i="42"/>
  <c r="K133" i="42"/>
  <c r="K132" i="42"/>
  <c r="M130" i="11" s="1"/>
  <c r="M377" i="11"/>
  <c r="K131" i="42"/>
  <c r="M129" i="11" s="1"/>
  <c r="M374" i="11"/>
  <c r="K130" i="42"/>
  <c r="M318" i="11"/>
  <c r="K129" i="42"/>
  <c r="M127" i="11" s="1"/>
  <c r="K128" i="42"/>
  <c r="K127" i="42"/>
  <c r="K126" i="42"/>
  <c r="M392" i="11"/>
  <c r="K125" i="42"/>
  <c r="M124" i="11" s="1"/>
  <c r="K124" i="42"/>
  <c r="M123" i="11" s="1"/>
  <c r="M191" i="11"/>
  <c r="K123" i="42"/>
  <c r="K122" i="42"/>
  <c r="K121" i="42"/>
  <c r="M120" i="11" s="1"/>
  <c r="K120" i="42"/>
  <c r="M119" i="11" s="1"/>
  <c r="K119" i="42"/>
  <c r="K118" i="42"/>
  <c r="M179" i="11"/>
  <c r="K117" i="42"/>
  <c r="M116" i="11" s="1"/>
  <c r="M177" i="11"/>
  <c r="K116" i="42"/>
  <c r="M401" i="11"/>
  <c r="K115" i="42"/>
  <c r="M114" i="11" s="1"/>
  <c r="M327" i="11"/>
  <c r="K114" i="42"/>
  <c r="M259" i="11"/>
  <c r="K113" i="42"/>
  <c r="K112" i="42"/>
  <c r="K111" i="42"/>
  <c r="K110" i="42"/>
  <c r="M330" i="11"/>
  <c r="K109" i="42"/>
  <c r="M253" i="11"/>
  <c r="K108" i="42"/>
  <c r="M146" i="11"/>
  <c r="K107" i="42"/>
  <c r="K106" i="42"/>
  <c r="M134" i="11"/>
  <c r="K105" i="42"/>
  <c r="K104" i="42"/>
  <c r="K103" i="42"/>
  <c r="M9" i="11"/>
  <c r="K102" i="42"/>
  <c r="M113" i="11"/>
  <c r="K101" i="42"/>
  <c r="K100" i="42"/>
  <c r="M299" i="11"/>
  <c r="K99" i="42"/>
  <c r="M98" i="11" s="1"/>
  <c r="K98" i="42"/>
  <c r="K97" i="42"/>
  <c r="K96" i="42"/>
  <c r="M95" i="11" s="1"/>
  <c r="K95" i="42"/>
  <c r="M94" i="11" s="1"/>
  <c r="M263" i="11"/>
  <c r="K94" i="42"/>
  <c r="K93" i="42"/>
  <c r="M92" i="11" s="1"/>
  <c r="K92" i="42"/>
  <c r="K91" i="42"/>
  <c r="K90" i="42"/>
  <c r="M161" i="11"/>
  <c r="K89" i="42"/>
  <c r="M88" i="11" s="1"/>
  <c r="K88" i="42"/>
  <c r="K87" i="42"/>
  <c r="M196" i="11"/>
  <c r="K86" i="42"/>
  <c r="M85" i="11" s="1"/>
  <c r="M121" i="11"/>
  <c r="K85" i="42"/>
  <c r="K84" i="42"/>
  <c r="M233" i="11"/>
  <c r="K83" i="42"/>
  <c r="M82" i="11" s="1"/>
  <c r="M109" i="11"/>
  <c r="K82" i="42"/>
  <c r="M312" i="11"/>
  <c r="K81" i="42"/>
  <c r="M287" i="11"/>
  <c r="K80" i="42"/>
  <c r="M188" i="11"/>
  <c r="K79" i="42"/>
  <c r="M132" i="11"/>
  <c r="K78" i="42"/>
  <c r="M172" i="11"/>
  <c r="K77" i="42"/>
  <c r="K76" i="42"/>
  <c r="M329" i="11"/>
  <c r="K75" i="42"/>
  <c r="K74" i="42"/>
  <c r="M73" i="11" s="1"/>
  <c r="K73" i="42"/>
  <c r="M72" i="11" s="1"/>
  <c r="K72" i="42"/>
  <c r="M71" i="11" s="1"/>
  <c r="K71" i="42"/>
  <c r="K70" i="42"/>
  <c r="M373" i="11"/>
  <c r="K69" i="42"/>
  <c r="M68" i="11" s="1"/>
  <c r="M370" i="11"/>
  <c r="K68" i="42"/>
  <c r="M357" i="11"/>
  <c r="K67" i="42"/>
  <c r="M344" i="11"/>
  <c r="K66" i="42"/>
  <c r="K65" i="42"/>
  <c r="M64" i="11" s="1"/>
  <c r="K64" i="42"/>
  <c r="M63" i="11" s="1"/>
  <c r="K63" i="42"/>
  <c r="M310" i="11"/>
  <c r="K62" i="42"/>
  <c r="K61" i="42"/>
  <c r="M278" i="11"/>
  <c r="K60" i="42"/>
  <c r="M59" i="11" s="1"/>
  <c r="K59" i="42"/>
  <c r="M58" i="11" s="1"/>
  <c r="M256" i="11"/>
  <c r="K58" i="42"/>
  <c r="K57" i="42"/>
  <c r="M56" i="11" s="1"/>
  <c r="M218" i="11"/>
  <c r="K56" i="42"/>
  <c r="M215" i="11"/>
  <c r="K55" i="42"/>
  <c r="K54" i="42"/>
  <c r="M210" i="11"/>
  <c r="K53" i="42"/>
  <c r="M209" i="11"/>
  <c r="K52" i="42"/>
  <c r="M158" i="11"/>
  <c r="K51" i="42"/>
  <c r="M50" i="11" s="1"/>
  <c r="M156" i="11"/>
  <c r="K50" i="42"/>
  <c r="M49" i="11" s="1"/>
  <c r="M143" i="11"/>
  <c r="K49" i="42"/>
  <c r="K48" i="42"/>
  <c r="K47" i="42"/>
  <c r="M46" i="11" s="1"/>
  <c r="K46" i="42"/>
  <c r="M45" i="11" s="1"/>
  <c r="M84" i="11"/>
  <c r="K45" i="42"/>
  <c r="M44" i="11" s="1"/>
  <c r="M76" i="11"/>
  <c r="K44" i="42"/>
  <c r="M74" i="11"/>
  <c r="K43" i="42"/>
  <c r="K42" i="42"/>
  <c r="M395" i="11"/>
  <c r="K41" i="42"/>
  <c r="K40" i="42"/>
  <c r="K39" i="42"/>
  <c r="M336" i="11"/>
  <c r="K38" i="42"/>
  <c r="M300" i="11"/>
  <c r="K37" i="42"/>
  <c r="M36" i="11" s="1"/>
  <c r="K36" i="42"/>
  <c r="M35" i="11" s="1"/>
  <c r="M244" i="11"/>
  <c r="K35" i="42"/>
  <c r="K34" i="42"/>
  <c r="K33" i="42"/>
  <c r="M228" i="11"/>
  <c r="K32" i="42"/>
  <c r="M166" i="11"/>
  <c r="K31" i="42"/>
  <c r="M164" i="11"/>
  <c r="K30" i="42"/>
  <c r="M131" i="11"/>
  <c r="K29" i="42"/>
  <c r="K28" i="42"/>
  <c r="M70" i="11"/>
  <c r="K27" i="42"/>
  <c r="M26" i="11" s="1"/>
  <c r="K26" i="42"/>
  <c r="M25" i="11" s="1"/>
  <c r="K25" i="42"/>
  <c r="K24" i="42"/>
  <c r="K23" i="42"/>
  <c r="M47" i="11"/>
  <c r="K22" i="42"/>
  <c r="K21" i="42"/>
  <c r="M20" i="11" s="1"/>
  <c r="K20" i="42"/>
  <c r="M305" i="11"/>
  <c r="K19" i="42"/>
  <c r="M304" i="11"/>
  <c r="K18" i="42"/>
  <c r="M245" i="11"/>
  <c r="K17" i="42"/>
  <c r="K16" i="42"/>
  <c r="M52" i="11"/>
  <c r="K15" i="42"/>
  <c r="M14" i="11" s="1"/>
  <c r="K14" i="42"/>
  <c r="K13" i="42"/>
  <c r="K12" i="42"/>
  <c r="M266" i="11"/>
  <c r="K11" i="42"/>
  <c r="M252" i="11"/>
  <c r="K10" i="42"/>
  <c r="M190" i="11"/>
  <c r="K9" i="42"/>
  <c r="M151" i="11"/>
  <c r="K8" i="42"/>
  <c r="K7" i="42"/>
  <c r="K6" i="42"/>
  <c r="M12" i="11"/>
  <c r="K5" i="42"/>
  <c r="M4" i="11" s="1"/>
  <c r="J417" i="41"/>
  <c r="I417" i="41"/>
  <c r="H417" i="41"/>
  <c r="G417" i="41"/>
  <c r="F417" i="41"/>
  <c r="E417" i="41"/>
  <c r="D417" i="41"/>
  <c r="C417" i="41"/>
  <c r="J415" i="41"/>
  <c r="I415" i="41"/>
  <c r="H415" i="41"/>
  <c r="G415" i="41"/>
  <c r="F415" i="41"/>
  <c r="E415" i="41"/>
  <c r="D415" i="41"/>
  <c r="C415" i="41"/>
  <c r="K414" i="41"/>
  <c r="K413" i="41"/>
  <c r="K412" i="41"/>
  <c r="K411" i="41"/>
  <c r="K410" i="41"/>
  <c r="K409" i="41"/>
  <c r="K408" i="41"/>
  <c r="K407" i="41"/>
  <c r="K406" i="41"/>
  <c r="K405" i="41"/>
  <c r="K404" i="41"/>
  <c r="L404" i="11" s="1"/>
  <c r="K403" i="41"/>
  <c r="L325" i="11"/>
  <c r="K402" i="41"/>
  <c r="K401" i="41"/>
  <c r="K400" i="41"/>
  <c r="K399" i="41"/>
  <c r="K398" i="41"/>
  <c r="K397" i="41"/>
  <c r="K396" i="41"/>
  <c r="K395" i="41"/>
  <c r="K394" i="41"/>
  <c r="L394" i="11" s="1"/>
  <c r="K393" i="41"/>
  <c r="K392" i="41"/>
  <c r="K391" i="41"/>
  <c r="K390" i="41"/>
  <c r="K389" i="41"/>
  <c r="K388" i="41"/>
  <c r="K387" i="41"/>
  <c r="L331" i="11"/>
  <c r="K386" i="41"/>
  <c r="L386" i="11" s="1"/>
  <c r="K385" i="41"/>
  <c r="K384" i="41"/>
  <c r="K383" i="41"/>
  <c r="K382" i="41"/>
  <c r="K381" i="41"/>
  <c r="K380" i="41"/>
  <c r="K379" i="41"/>
  <c r="K378" i="41"/>
  <c r="K377" i="41"/>
  <c r="L363" i="11"/>
  <c r="K376" i="41"/>
  <c r="L376" i="11" s="1"/>
  <c r="K375" i="41"/>
  <c r="L375" i="11" s="1"/>
  <c r="K374" i="41"/>
  <c r="K373" i="41"/>
  <c r="K372" i="41"/>
  <c r="K371" i="41"/>
  <c r="L410" i="11"/>
  <c r="K370" i="41"/>
  <c r="K369" i="41"/>
  <c r="K368" i="41"/>
  <c r="L369" i="11" s="1"/>
  <c r="K367" i="41"/>
  <c r="L368" i="11" s="1"/>
  <c r="K366" i="41"/>
  <c r="L367" i="11" s="1"/>
  <c r="K365" i="41"/>
  <c r="K364" i="41"/>
  <c r="L384" i="11"/>
  <c r="K363" i="41"/>
  <c r="K362" i="41"/>
  <c r="K361" i="41"/>
  <c r="K360" i="41"/>
  <c r="K359" i="41"/>
  <c r="L138" i="11"/>
  <c r="K358" i="41"/>
  <c r="L359" i="11" s="1"/>
  <c r="K357" i="41"/>
  <c r="K356" i="41"/>
  <c r="K355" i="41"/>
  <c r="K354" i="41"/>
  <c r="K353" i="41"/>
  <c r="L408" i="11"/>
  <c r="K352" i="41"/>
  <c r="K351" i="41"/>
  <c r="L261" i="11"/>
  <c r="K350" i="41"/>
  <c r="L351" i="11" s="1"/>
  <c r="K349" i="41"/>
  <c r="K348" i="41"/>
  <c r="K347" i="41"/>
  <c r="K346" i="41"/>
  <c r="L347" i="11" s="1"/>
  <c r="K345" i="41"/>
  <c r="K344" i="41"/>
  <c r="K343" i="41"/>
  <c r="L344" i="11" s="1"/>
  <c r="K342" i="41"/>
  <c r="L343" i="11" s="1"/>
  <c r="K341" i="41"/>
  <c r="L342" i="11" s="1"/>
  <c r="K340" i="41"/>
  <c r="K339" i="41"/>
  <c r="K338" i="41"/>
  <c r="K337" i="41"/>
  <c r="K336" i="41"/>
  <c r="L380" i="11"/>
  <c r="K335" i="41"/>
  <c r="K334" i="41"/>
  <c r="L335" i="11" s="1"/>
  <c r="K333" i="41"/>
  <c r="L334" i="11" s="1"/>
  <c r="L365" i="11"/>
  <c r="K332" i="41"/>
  <c r="K331" i="41"/>
  <c r="K330" i="41"/>
  <c r="K329" i="41"/>
  <c r="K328" i="41"/>
  <c r="L333" i="11"/>
  <c r="K327" i="41"/>
  <c r="L317" i="11"/>
  <c r="K326" i="41"/>
  <c r="L327" i="11" s="1"/>
  <c r="K325" i="41"/>
  <c r="K324" i="41"/>
  <c r="K323" i="41"/>
  <c r="K322" i="41"/>
  <c r="K321" i="41"/>
  <c r="K320" i="41"/>
  <c r="L321" i="11" s="1"/>
  <c r="K319" i="41"/>
  <c r="K318" i="41"/>
  <c r="L319" i="11" s="1"/>
  <c r="K317" i="41"/>
  <c r="K316" i="41"/>
  <c r="K315" i="41"/>
  <c r="K314" i="41"/>
  <c r="L315" i="11" s="1"/>
  <c r="K313" i="41"/>
  <c r="K312" i="41"/>
  <c r="K311" i="41"/>
  <c r="L362" i="11"/>
  <c r="K310" i="41"/>
  <c r="L339" i="11"/>
  <c r="K309" i="41"/>
  <c r="L326" i="11"/>
  <c r="K308" i="41"/>
  <c r="L309" i="11" s="1"/>
  <c r="K307" i="41"/>
  <c r="K306" i="41"/>
  <c r="K305" i="41"/>
  <c r="K304" i="41"/>
  <c r="L378" i="11"/>
  <c r="K303" i="41"/>
  <c r="L355" i="11"/>
  <c r="K302" i="41"/>
  <c r="K301" i="41"/>
  <c r="L301" i="11" s="1"/>
  <c r="L337" i="11"/>
  <c r="K300" i="41"/>
  <c r="K299" i="41"/>
  <c r="K298" i="41"/>
  <c r="L298" i="11"/>
  <c r="K297" i="41"/>
  <c r="L297" i="11" s="1"/>
  <c r="K296" i="41"/>
  <c r="L296" i="11" s="1"/>
  <c r="K295" i="41"/>
  <c r="L295" i="11" s="1"/>
  <c r="L293" i="11"/>
  <c r="K294" i="41"/>
  <c r="K293" i="41"/>
  <c r="K292" i="41"/>
  <c r="L292" i="11" s="1"/>
  <c r="K291" i="41"/>
  <c r="K290" i="41"/>
  <c r="K289" i="41"/>
  <c r="K288" i="41"/>
  <c r="K287" i="41"/>
  <c r="K286" i="41"/>
  <c r="L286" i="11" s="1"/>
  <c r="K285" i="41"/>
  <c r="L285" i="11" s="1"/>
  <c r="K284" i="41"/>
  <c r="K283" i="41"/>
  <c r="K282" i="41"/>
  <c r="K281" i="41"/>
  <c r="K280" i="41"/>
  <c r="K279" i="41"/>
  <c r="K278" i="41"/>
  <c r="K277" i="41"/>
  <c r="K276" i="41"/>
  <c r="K275" i="41"/>
  <c r="L93" i="11"/>
  <c r="K274" i="41"/>
  <c r="K273" i="41"/>
  <c r="K272" i="41"/>
  <c r="K271" i="41"/>
  <c r="K270" i="41"/>
  <c r="K269" i="41"/>
  <c r="K268" i="41"/>
  <c r="L361" i="11"/>
  <c r="K267" i="41"/>
  <c r="K266" i="41"/>
  <c r="L266" i="11" s="1"/>
  <c r="K265" i="41"/>
  <c r="L407" i="11"/>
  <c r="K264" i="41"/>
  <c r="L406" i="11"/>
  <c r="K263" i="41"/>
  <c r="L289" i="11"/>
  <c r="K262" i="41"/>
  <c r="L282" i="11"/>
  <c r="K261" i="41"/>
  <c r="L277" i="11"/>
  <c r="K260" i="41"/>
  <c r="K259" i="41"/>
  <c r="K258" i="41"/>
  <c r="L258" i="11" s="1"/>
  <c r="K257" i="41"/>
  <c r="K256" i="41"/>
  <c r="K255" i="41"/>
  <c r="K254" i="41"/>
  <c r="L254" i="11" s="1"/>
  <c r="K253" i="41"/>
  <c r="K252" i="41"/>
  <c r="K251" i="41"/>
  <c r="L349" i="11"/>
  <c r="K250" i="41"/>
  <c r="K249" i="41"/>
  <c r="L249" i="11" s="1"/>
  <c r="K248" i="41"/>
  <c r="L248" i="11" s="1"/>
  <c r="K247" i="41"/>
  <c r="L247" i="11" s="1"/>
  <c r="K246" i="41"/>
  <c r="K245" i="41"/>
  <c r="K244" i="41"/>
  <c r="K243" i="41"/>
  <c r="K242" i="41"/>
  <c r="K241" i="41"/>
  <c r="K240" i="41"/>
  <c r="L240" i="11" s="1"/>
  <c r="K239" i="41"/>
  <c r="L239" i="11" s="1"/>
  <c r="K238" i="41"/>
  <c r="K237" i="41"/>
  <c r="K236" i="41"/>
  <c r="K235" i="41"/>
  <c r="L396" i="11"/>
  <c r="K234" i="41"/>
  <c r="K233" i="41"/>
  <c r="L372" i="11"/>
  <c r="K232" i="41"/>
  <c r="L371" i="11"/>
  <c r="K231" i="41"/>
  <c r="K230" i="41"/>
  <c r="L230" i="11" s="1"/>
  <c r="K229" i="41"/>
  <c r="K228" i="41"/>
  <c r="K227" i="41"/>
  <c r="K226" i="41"/>
  <c r="L272" i="11"/>
  <c r="K225" i="41"/>
  <c r="K224" i="41"/>
  <c r="L224" i="11" s="1"/>
  <c r="K223" i="41"/>
  <c r="L251" i="11"/>
  <c r="K222" i="41"/>
  <c r="L250" i="11"/>
  <c r="K221" i="41"/>
  <c r="K220" i="41"/>
  <c r="K219" i="41"/>
  <c r="K218" i="41"/>
  <c r="L246" i="11"/>
  <c r="K217" i="41"/>
  <c r="L217" i="11" s="1"/>
  <c r="L241" i="11"/>
  <c r="K216" i="41"/>
  <c r="K215" i="41"/>
  <c r="K214" i="41"/>
  <c r="L214" i="11" s="1"/>
  <c r="K213" i="41"/>
  <c r="K212" i="41"/>
  <c r="K211" i="41"/>
  <c r="K210" i="41"/>
  <c r="K209" i="41"/>
  <c r="L105" i="11"/>
  <c r="K208" i="41"/>
  <c r="L208" i="11" s="1"/>
  <c r="K207" i="41"/>
  <c r="K206" i="41"/>
  <c r="K205" i="41"/>
  <c r="K204" i="41"/>
  <c r="L204" i="11" s="1"/>
  <c r="K203" i="41"/>
  <c r="K202" i="41"/>
  <c r="L202" i="11" s="1"/>
  <c r="K201" i="41"/>
  <c r="K200" i="41"/>
  <c r="K199" i="41"/>
  <c r="L280" i="11"/>
  <c r="K198" i="41"/>
  <c r="K197" i="41"/>
  <c r="K196" i="41"/>
  <c r="K195" i="41"/>
  <c r="K194" i="41"/>
  <c r="L193" i="11" s="1"/>
  <c r="K193" i="41"/>
  <c r="K192" i="41"/>
  <c r="L220" i="11"/>
  <c r="K191" i="41"/>
  <c r="L302" i="11"/>
  <c r="K190" i="41"/>
  <c r="L189" i="11" s="1"/>
  <c r="K189" i="41"/>
  <c r="K188" i="41"/>
  <c r="K187" i="41"/>
  <c r="K186" i="41"/>
  <c r="L226" i="11"/>
  <c r="K185" i="41"/>
  <c r="L216" i="11"/>
  <c r="K184" i="41"/>
  <c r="K183" i="41"/>
  <c r="L45" i="11"/>
  <c r="K182" i="41"/>
  <c r="L412" i="11"/>
  <c r="K181" i="41"/>
  <c r="L180" i="11" s="1"/>
  <c r="K180" i="41"/>
  <c r="K179" i="41"/>
  <c r="K178" i="41"/>
  <c r="K177" i="41"/>
  <c r="K176" i="41"/>
  <c r="K175" i="41"/>
  <c r="K174" i="41"/>
  <c r="L341" i="11"/>
  <c r="K173" i="41"/>
  <c r="K172" i="41"/>
  <c r="L171" i="11" s="1"/>
  <c r="K171" i="41"/>
  <c r="K170" i="41"/>
  <c r="L168" i="11" s="1"/>
  <c r="K169" i="41"/>
  <c r="L382" i="11"/>
  <c r="K168" i="41"/>
  <c r="K167" i="41"/>
  <c r="L260" i="11"/>
  <c r="K166" i="41"/>
  <c r="L164" i="11" s="1"/>
  <c r="K165" i="41"/>
  <c r="K164" i="41"/>
  <c r="L238" i="11"/>
  <c r="K163" i="41"/>
  <c r="K162" i="41"/>
  <c r="K161" i="41"/>
  <c r="K160" i="41"/>
  <c r="K159" i="41"/>
  <c r="L123" i="11"/>
  <c r="K158" i="41"/>
  <c r="L156" i="11" s="1"/>
  <c r="K157" i="41"/>
  <c r="K156" i="41"/>
  <c r="L154" i="11" s="1"/>
  <c r="K155" i="41"/>
  <c r="K154" i="41"/>
  <c r="L152" i="11" s="1"/>
  <c r="K153" i="41"/>
  <c r="L350" i="11"/>
  <c r="K152" i="41"/>
  <c r="K151" i="41"/>
  <c r="L229" i="11"/>
  <c r="K150" i="41"/>
  <c r="K149" i="41"/>
  <c r="K148" i="41"/>
  <c r="K147" i="41"/>
  <c r="K146" i="41"/>
  <c r="K145" i="41"/>
  <c r="K144" i="41"/>
  <c r="K143" i="41"/>
  <c r="L5" i="11"/>
  <c r="K142" i="41"/>
  <c r="L140" i="11" s="1"/>
  <c r="K141" i="41"/>
  <c r="L345" i="11"/>
  <c r="K140" i="41"/>
  <c r="L288" i="11"/>
  <c r="K139" i="41"/>
  <c r="L166" i="11"/>
  <c r="K138" i="41"/>
  <c r="K137" i="41"/>
  <c r="L400" i="11"/>
  <c r="K136" i="41"/>
  <c r="L323" i="11"/>
  <c r="K135" i="41"/>
  <c r="L268" i="11"/>
  <c r="K134" i="41"/>
  <c r="K133" i="41"/>
  <c r="K132" i="41"/>
  <c r="K131" i="41"/>
  <c r="L374" i="11"/>
  <c r="K130" i="41"/>
  <c r="L128" i="11" s="1"/>
  <c r="K129" i="41"/>
  <c r="L346" i="11"/>
  <c r="K128" i="41"/>
  <c r="L126" i="11" s="1"/>
  <c r="K127" i="41"/>
  <c r="K126" i="41"/>
  <c r="L392" i="11"/>
  <c r="K125" i="41"/>
  <c r="K124" i="41"/>
  <c r="L191" i="11"/>
  <c r="K123" i="41"/>
  <c r="K122" i="41"/>
  <c r="L414" i="11"/>
  <c r="K121" i="41"/>
  <c r="L389" i="11"/>
  <c r="K120" i="41"/>
  <c r="L119" i="11" s="1"/>
  <c r="K119" i="41"/>
  <c r="L402" i="11"/>
  <c r="K118" i="41"/>
  <c r="L117" i="11" s="1"/>
  <c r="L179" i="11"/>
  <c r="K117" i="41"/>
  <c r="L177" i="11"/>
  <c r="K116" i="41"/>
  <c r="K115" i="41"/>
  <c r="K114" i="41"/>
  <c r="K113" i="41"/>
  <c r="L109" i="11"/>
  <c r="K112" i="41"/>
  <c r="K111" i="41"/>
  <c r="K110" i="41"/>
  <c r="K109" i="41"/>
  <c r="L253" i="11"/>
  <c r="K108" i="41"/>
  <c r="K107" i="41"/>
  <c r="L136" i="11"/>
  <c r="K106" i="41"/>
  <c r="K105" i="41"/>
  <c r="K104" i="41"/>
  <c r="K103" i="41"/>
  <c r="K102" i="41"/>
  <c r="L101" i="11" s="1"/>
  <c r="K101" i="41"/>
  <c r="L236" i="11"/>
  <c r="K100" i="41"/>
  <c r="K99" i="41"/>
  <c r="K98" i="41"/>
  <c r="K97" i="41"/>
  <c r="L313" i="11"/>
  <c r="K96" i="41"/>
  <c r="K95" i="41"/>
  <c r="L263" i="11"/>
  <c r="K94" i="41"/>
  <c r="L175" i="11"/>
  <c r="K93" i="41"/>
  <c r="K92" i="41"/>
  <c r="L91" i="11" s="1"/>
  <c r="K91" i="41"/>
  <c r="K90" i="41"/>
  <c r="L89" i="11" s="1"/>
  <c r="L160" i="11"/>
  <c r="K89" i="41"/>
  <c r="K88" i="41"/>
  <c r="L87" i="11" s="1"/>
  <c r="K87" i="41"/>
  <c r="L86" i="11" s="1"/>
  <c r="L196" i="11"/>
  <c r="K86" i="41"/>
  <c r="L85" i="11" s="1"/>
  <c r="K85" i="41"/>
  <c r="L262" i="11"/>
  <c r="K84" i="41"/>
  <c r="L83" i="11" s="1"/>
  <c r="K83" i="41"/>
  <c r="L108" i="11"/>
  <c r="K82" i="41"/>
  <c r="L81" i="11" s="1"/>
  <c r="K81" i="41"/>
  <c r="L287" i="11"/>
  <c r="K80" i="41"/>
  <c r="L79" i="11" s="1"/>
  <c r="K79" i="41"/>
  <c r="L131" i="11"/>
  <c r="K78" i="41"/>
  <c r="K77" i="41"/>
  <c r="K76" i="41"/>
  <c r="L329" i="11"/>
  <c r="K75" i="41"/>
  <c r="K74" i="41"/>
  <c r="K73" i="41"/>
  <c r="L72" i="11" s="1"/>
  <c r="L405" i="11"/>
  <c r="K72" i="41"/>
  <c r="L71" i="11" s="1"/>
  <c r="K71" i="41"/>
  <c r="L398" i="11"/>
  <c r="K70" i="41"/>
  <c r="K69" i="41"/>
  <c r="L68" i="11" s="1"/>
  <c r="L370" i="11"/>
  <c r="K68" i="41"/>
  <c r="L67" i="11" s="1"/>
  <c r="L357" i="11"/>
  <c r="K67" i="41"/>
  <c r="K66" i="41"/>
  <c r="K65" i="41"/>
  <c r="K64" i="41"/>
  <c r="L311" i="11"/>
  <c r="K63" i="41"/>
  <c r="L310" i="11"/>
  <c r="K62" i="41"/>
  <c r="K61" i="41"/>
  <c r="L278" i="11"/>
  <c r="K60" i="41"/>
  <c r="L59" i="11" s="1"/>
  <c r="L270" i="11"/>
  <c r="K59" i="41"/>
  <c r="L256" i="11"/>
  <c r="K58" i="41"/>
  <c r="L234" i="11"/>
  <c r="K57" i="41"/>
  <c r="L218" i="11"/>
  <c r="K56" i="41"/>
  <c r="L55" i="11" s="1"/>
  <c r="K55" i="41"/>
  <c r="L211" i="11"/>
  <c r="K54" i="41"/>
  <c r="L53" i="11" s="1"/>
  <c r="L210" i="11"/>
  <c r="K53" i="41"/>
  <c r="L209" i="11"/>
  <c r="K52" i="41"/>
  <c r="L51" i="11" s="1"/>
  <c r="K51" i="41"/>
  <c r="L155" i="11"/>
  <c r="K50" i="41"/>
  <c r="L49" i="11" s="1"/>
  <c r="L142" i="11"/>
  <c r="K49" i="41"/>
  <c r="K48" i="41"/>
  <c r="L47" i="11" s="1"/>
  <c r="K47" i="41"/>
  <c r="K46" i="41"/>
  <c r="K45" i="41"/>
  <c r="L76" i="11"/>
  <c r="K44" i="41"/>
  <c r="L43" i="11" s="1"/>
  <c r="K43" i="41"/>
  <c r="K42" i="41"/>
  <c r="K41" i="41"/>
  <c r="L379" i="11"/>
  <c r="K40" i="41"/>
  <c r="K39" i="41"/>
  <c r="L336" i="11"/>
  <c r="K38" i="41"/>
  <c r="L37" i="11" s="1"/>
  <c r="L300" i="11"/>
  <c r="K37" i="41"/>
  <c r="K36" i="41"/>
  <c r="L35" i="11" s="1"/>
  <c r="L244" i="11"/>
  <c r="K35" i="41"/>
  <c r="L243" i="11"/>
  <c r="K34" i="41"/>
  <c r="L242" i="11"/>
  <c r="K33" i="41"/>
  <c r="L228" i="11"/>
  <c r="K32" i="41"/>
  <c r="K31" i="41"/>
  <c r="L163" i="11"/>
  <c r="K30" i="41"/>
  <c r="L130" i="11"/>
  <c r="K29" i="41"/>
  <c r="K28" i="41"/>
  <c r="K27" i="41"/>
  <c r="L54" i="11"/>
  <c r="K26" i="41"/>
  <c r="L25" i="11" s="1"/>
  <c r="K25" i="41"/>
  <c r="L213" i="11"/>
  <c r="K24" i="41"/>
  <c r="K23" i="41"/>
  <c r="K22" i="41"/>
  <c r="K21" i="41"/>
  <c r="L306" i="11"/>
  <c r="K20" i="41"/>
  <c r="L19" i="11" s="1"/>
  <c r="K19" i="41"/>
  <c r="L304" i="11"/>
  <c r="K18" i="41"/>
  <c r="K17" i="41"/>
  <c r="L223" i="11"/>
  <c r="K16" i="41"/>
  <c r="L15" i="11" s="1"/>
  <c r="K15" i="41"/>
  <c r="K14" i="41"/>
  <c r="K13" i="41"/>
  <c r="L388" i="11"/>
  <c r="K12" i="41"/>
  <c r="K11" i="41"/>
  <c r="L252" i="11"/>
  <c r="K10" i="41"/>
  <c r="L9" i="11" s="1"/>
  <c r="K9" i="41"/>
  <c r="L150" i="11"/>
  <c r="K8" i="41"/>
  <c r="K7" i="41"/>
  <c r="L124" i="11"/>
  <c r="K6" i="41"/>
  <c r="L4" i="11"/>
  <c r="K15" i="40"/>
  <c r="K14" i="11" s="1"/>
  <c r="J417" i="40"/>
  <c r="I417" i="40"/>
  <c r="H417" i="40"/>
  <c r="G417" i="40"/>
  <c r="F417" i="40"/>
  <c r="E417" i="40"/>
  <c r="D417" i="40"/>
  <c r="C417" i="40"/>
  <c r="J415" i="40"/>
  <c r="I415" i="40"/>
  <c r="H415" i="40"/>
  <c r="G415" i="40"/>
  <c r="F415" i="40"/>
  <c r="E415" i="40"/>
  <c r="D415" i="40"/>
  <c r="C415" i="40"/>
  <c r="K122" i="40"/>
  <c r="K121" i="11" s="1"/>
  <c r="K312" i="40"/>
  <c r="K313" i="11" s="1"/>
  <c r="K182" i="40"/>
  <c r="K181" i="11" s="1"/>
  <c r="K388" i="40"/>
  <c r="K388" i="11" s="1"/>
  <c r="K371" i="40"/>
  <c r="K266" i="40"/>
  <c r="K266" i="11" s="1"/>
  <c r="K353" i="40"/>
  <c r="K354" i="11" s="1"/>
  <c r="K265" i="40"/>
  <c r="K265" i="11" s="1"/>
  <c r="K264" i="40"/>
  <c r="K264" i="11" s="1"/>
  <c r="K73" i="40"/>
  <c r="K72" i="11" s="1"/>
  <c r="K181" i="40"/>
  <c r="K180" i="11" s="1"/>
  <c r="K382" i="40"/>
  <c r="K382" i="11" s="1"/>
  <c r="K119" i="40"/>
  <c r="K118" i="11" s="1"/>
  <c r="K116" i="40"/>
  <c r="K115" i="11" s="1"/>
  <c r="K137" i="40"/>
  <c r="K135" i="11" s="1"/>
  <c r="K72" i="40"/>
  <c r="K71" i="11" s="1"/>
  <c r="K71" i="40"/>
  <c r="K70" i="11" s="1"/>
  <c r="K306" i="40"/>
  <c r="K306" i="11" s="1"/>
  <c r="K235" i="40"/>
  <c r="K235" i="11" s="1"/>
  <c r="K42" i="40"/>
  <c r="K41" i="11" s="1"/>
  <c r="K305" i="40"/>
  <c r="K305" i="11" s="1"/>
  <c r="K358" i="40"/>
  <c r="K359" i="11" s="1"/>
  <c r="K126" i="40"/>
  <c r="K381" i="40"/>
  <c r="K381" i="11" s="1"/>
  <c r="K414" i="40"/>
  <c r="K414" i="11" s="1"/>
  <c r="K121" i="40"/>
  <c r="K120" i="11" s="1"/>
  <c r="K13" i="40"/>
  <c r="K12" i="11" s="1"/>
  <c r="K234" i="40"/>
  <c r="K234" i="11" s="1"/>
  <c r="K142" i="40"/>
  <c r="K413" i="40"/>
  <c r="K413" i="11" s="1"/>
  <c r="K364" i="40"/>
  <c r="K365" i="11" s="1"/>
  <c r="K252" i="40"/>
  <c r="K252" i="11" s="1"/>
  <c r="K169" i="40"/>
  <c r="K167" i="11" s="1"/>
  <c r="K112" i="40"/>
  <c r="K111" i="11" s="1"/>
  <c r="K336" i="40"/>
  <c r="K337" i="11" s="1"/>
  <c r="K41" i="40"/>
  <c r="K40" i="11" s="1"/>
  <c r="K304" i="40"/>
  <c r="K304" i="11" s="1"/>
  <c r="K132" i="40"/>
  <c r="K130" i="11" s="1"/>
  <c r="K168" i="40"/>
  <c r="K166" i="11" s="1"/>
  <c r="K335" i="40"/>
  <c r="K336" i="11" s="1"/>
  <c r="K131" i="40"/>
  <c r="K70" i="40"/>
  <c r="K175" i="40"/>
  <c r="K174" i="11" s="1"/>
  <c r="K233" i="40"/>
  <c r="K233" i="11" s="1"/>
  <c r="K232" i="40"/>
  <c r="K232" i="11" s="1"/>
  <c r="K69" i="40"/>
  <c r="K231" i="40"/>
  <c r="K231" i="11" s="1"/>
  <c r="K201" i="40"/>
  <c r="K201" i="11" s="1"/>
  <c r="K26" i="40"/>
  <c r="K25" i="11" s="1"/>
  <c r="K334" i="40"/>
  <c r="K335" i="11" s="1"/>
  <c r="K333" i="40"/>
  <c r="K334" i="11" s="1"/>
  <c r="K406" i="40"/>
  <c r="K406" i="11" s="1"/>
  <c r="K377" i="40"/>
  <c r="K377" i="11" s="1"/>
  <c r="K311" i="40"/>
  <c r="K312" i="11" s="1"/>
  <c r="K268" i="40"/>
  <c r="K268" i="11" s="1"/>
  <c r="K374" i="40"/>
  <c r="K374" i="11" s="1"/>
  <c r="K373" i="40"/>
  <c r="K373" i="11" s="1"/>
  <c r="K22" i="40"/>
  <c r="K68" i="40"/>
  <c r="K332" i="40"/>
  <c r="K333" i="11" s="1"/>
  <c r="K303" i="40"/>
  <c r="K303" i="11" s="1"/>
  <c r="K230" i="40"/>
  <c r="K230" i="11" s="1"/>
  <c r="K404" i="40"/>
  <c r="K404" i="11" s="1"/>
  <c r="K302" i="40"/>
  <c r="K302" i="11" s="1"/>
  <c r="K405" i="40"/>
  <c r="K405" i="11" s="1"/>
  <c r="K153" i="40"/>
  <c r="K251" i="40"/>
  <c r="K251" i="11" s="1"/>
  <c r="K200" i="40"/>
  <c r="K200" i="11" s="1"/>
  <c r="K331" i="40"/>
  <c r="K332" i="11" s="1"/>
  <c r="K129" i="40"/>
  <c r="K141" i="40"/>
  <c r="K67" i="40"/>
  <c r="K66" i="11" s="1"/>
  <c r="K40" i="40"/>
  <c r="K39" i="11" s="1"/>
  <c r="K363" i="40"/>
  <c r="K364" i="11" s="1"/>
  <c r="K174" i="40"/>
  <c r="K173" i="11" s="1"/>
  <c r="K370" i="40"/>
  <c r="K310" i="40"/>
  <c r="K311" i="11" s="1"/>
  <c r="K330" i="40"/>
  <c r="K331" i="11" s="1"/>
  <c r="K301" i="40"/>
  <c r="K301" i="11" s="1"/>
  <c r="K39" i="40"/>
  <c r="K38" i="11" s="1"/>
  <c r="K300" i="40"/>
  <c r="K300" i="11" s="1"/>
  <c r="K329" i="40"/>
  <c r="K330" i="11" s="1"/>
  <c r="K328" i="40"/>
  <c r="K329" i="11" s="1"/>
  <c r="K197" i="40"/>
  <c r="K196" i="11" s="1"/>
  <c r="K387" i="40"/>
  <c r="K387" i="11" s="1"/>
  <c r="K110" i="40"/>
  <c r="K109" i="11" s="1"/>
  <c r="K76" i="40"/>
  <c r="K75" i="11" s="1"/>
  <c r="K376" i="40"/>
  <c r="K376" i="11" s="1"/>
  <c r="K115" i="40"/>
  <c r="K114" i="11" s="1"/>
  <c r="K309" i="40"/>
  <c r="K310" i="11" s="1"/>
  <c r="K403" i="40"/>
  <c r="K403" i="11" s="1"/>
  <c r="K402" i="40"/>
  <c r="K402" i="11" s="1"/>
  <c r="K136" i="40"/>
  <c r="K134" i="11" s="1"/>
  <c r="K66" i="40"/>
  <c r="K65" i="11" s="1"/>
  <c r="K357" i="40"/>
  <c r="K358" i="11" s="1"/>
  <c r="K352" i="40"/>
  <c r="K353" i="11" s="1"/>
  <c r="K65" i="40"/>
  <c r="K64" i="11" s="1"/>
  <c r="K130" i="40"/>
  <c r="K128" i="11" s="1"/>
  <c r="K327" i="40"/>
  <c r="K328" i="11" s="1"/>
  <c r="K229" i="40"/>
  <c r="K229" i="11" s="1"/>
  <c r="K401" i="40"/>
  <c r="K401" i="11" s="1"/>
  <c r="K385" i="40"/>
  <c r="K385" i="11" s="1"/>
  <c r="K97" i="40"/>
  <c r="K96" i="11" s="1"/>
  <c r="K82" i="40"/>
  <c r="K64" i="40"/>
  <c r="K63" i="11" s="1"/>
  <c r="K63" i="40"/>
  <c r="K62" i="11" s="1"/>
  <c r="K409" i="40"/>
  <c r="K62" i="40"/>
  <c r="K61" i="11" s="1"/>
  <c r="K21" i="40"/>
  <c r="K20" i="11" s="1"/>
  <c r="K20" i="40"/>
  <c r="K19" i="11" s="1"/>
  <c r="K19" i="40"/>
  <c r="K18" i="11" s="1"/>
  <c r="K228" i="40"/>
  <c r="K228" i="11" s="1"/>
  <c r="K191" i="40"/>
  <c r="K190" i="11" s="1"/>
  <c r="K299" i="40"/>
  <c r="K299" i="11" s="1"/>
  <c r="K38" i="40"/>
  <c r="K37" i="11" s="1"/>
  <c r="K100" i="40"/>
  <c r="K99" i="11" s="1"/>
  <c r="K298" i="40"/>
  <c r="K298" i="11" s="1"/>
  <c r="K297" i="40"/>
  <c r="K297" i="11" s="1"/>
  <c r="K296" i="40"/>
  <c r="K296" i="11" s="1"/>
  <c r="K37" i="40"/>
  <c r="K36" i="11" s="1"/>
  <c r="K356" i="40"/>
  <c r="K357" i="11" s="1"/>
  <c r="K295" i="40"/>
  <c r="K295" i="11" s="1"/>
  <c r="K369" i="40"/>
  <c r="K180" i="40"/>
  <c r="K179" i="11" s="1"/>
  <c r="K400" i="40"/>
  <c r="K400" i="11" s="1"/>
  <c r="K263" i="40"/>
  <c r="K263" i="11" s="1"/>
  <c r="K140" i="40"/>
  <c r="K138" i="11" s="1"/>
  <c r="K81" i="40"/>
  <c r="K399" i="40"/>
  <c r="K399" i="11" s="1"/>
  <c r="K227" i="40"/>
  <c r="K326" i="40"/>
  <c r="K327" i="11" s="1"/>
  <c r="K253" i="40"/>
  <c r="K253" i="11" s="1"/>
  <c r="K262" i="40"/>
  <c r="K262" i="11" s="1"/>
  <c r="K294" i="40"/>
  <c r="K294" i="11" s="1"/>
  <c r="K199" i="40"/>
  <c r="K199" i="11" s="1"/>
  <c r="K196" i="40"/>
  <c r="K195" i="11" s="1"/>
  <c r="K61" i="40"/>
  <c r="K60" i="11" s="1"/>
  <c r="K261" i="40"/>
  <c r="K261" i="11" s="1"/>
  <c r="K398" i="40"/>
  <c r="K398" i="11" s="1"/>
  <c r="K325" i="40"/>
  <c r="K326" i="11" s="1"/>
  <c r="K362" i="40"/>
  <c r="K363" i="11" s="1"/>
  <c r="K293" i="40"/>
  <c r="K293" i="11" s="1"/>
  <c r="K226" i="40"/>
  <c r="K225" i="40"/>
  <c r="K225" i="11" s="1"/>
  <c r="K60" i="40"/>
  <c r="K59" i="11" s="1"/>
  <c r="K224" i="40"/>
  <c r="K224" i="11" s="1"/>
  <c r="K135" i="40"/>
  <c r="K133" i="11" s="1"/>
  <c r="K250" i="40"/>
  <c r="K250" i="11" s="1"/>
  <c r="K12" i="40"/>
  <c r="K11" i="11" s="1"/>
  <c r="K397" i="40"/>
  <c r="K308" i="40"/>
  <c r="K309" i="11" s="1"/>
  <c r="K95" i="40"/>
  <c r="K94" i="11" s="1"/>
  <c r="K85" i="40"/>
  <c r="K84" i="11" s="1"/>
  <c r="K351" i="40"/>
  <c r="K352" i="11" s="1"/>
  <c r="K167" i="40"/>
  <c r="K114" i="40"/>
  <c r="K113" i="11" s="1"/>
  <c r="K166" i="40"/>
  <c r="K164" i="11" s="1"/>
  <c r="K154" i="40"/>
  <c r="K152" i="11" s="1"/>
  <c r="K59" i="40"/>
  <c r="K58" i="11" s="1"/>
  <c r="K165" i="40"/>
  <c r="K361" i="40"/>
  <c r="K362" i="11" s="1"/>
  <c r="K109" i="40"/>
  <c r="K108" i="11" s="1"/>
  <c r="K11" i="40"/>
  <c r="K10" i="11" s="1"/>
  <c r="K223" i="40"/>
  <c r="K223" i="11" s="1"/>
  <c r="K222" i="40"/>
  <c r="K222" i="11" s="1"/>
  <c r="K221" i="40"/>
  <c r="K221" i="11" s="1"/>
  <c r="K220" i="40"/>
  <c r="K220" i="11" s="1"/>
  <c r="K219" i="40"/>
  <c r="K219" i="11" s="1"/>
  <c r="K218" i="40"/>
  <c r="K218" i="11" s="1"/>
  <c r="K18" i="40"/>
  <c r="K17" i="11" s="1"/>
  <c r="K36" i="40"/>
  <c r="K35" i="11" s="1"/>
  <c r="K35" i="40"/>
  <c r="K34" i="11" s="1"/>
  <c r="K34" i="40"/>
  <c r="K217" i="40"/>
  <c r="K217" i="11" s="1"/>
  <c r="K195" i="40"/>
  <c r="K194" i="11" s="1"/>
  <c r="K155" i="40"/>
  <c r="K164" i="40"/>
  <c r="K162" i="11" s="1"/>
  <c r="K249" i="40"/>
  <c r="K249" i="11" s="1"/>
  <c r="K101" i="40"/>
  <c r="K100" i="11" s="1"/>
  <c r="K152" i="40"/>
  <c r="K150" i="11" s="1"/>
  <c r="K58" i="40"/>
  <c r="K84" i="40"/>
  <c r="K83" i="11" s="1"/>
  <c r="K240" i="40"/>
  <c r="K240" i="11" s="1"/>
  <c r="K292" i="40"/>
  <c r="K292" i="11" s="1"/>
  <c r="K291" i="40"/>
  <c r="K291" i="11" s="1"/>
  <c r="K151" i="40"/>
  <c r="K149" i="11" s="1"/>
  <c r="K33" i="40"/>
  <c r="K260" i="40"/>
  <c r="K260" i="11" s="1"/>
  <c r="K186" i="40"/>
  <c r="K185" i="11" s="1"/>
  <c r="K324" i="40"/>
  <c r="K325" i="11" s="1"/>
  <c r="K17" i="40"/>
  <c r="K16" i="11" s="1"/>
  <c r="K290" i="40"/>
  <c r="K290" i="11" s="1"/>
  <c r="K368" i="40"/>
  <c r="K369" i="11" s="1"/>
  <c r="K192" i="40"/>
  <c r="K191" i="11" s="1"/>
  <c r="K384" i="40"/>
  <c r="K384" i="11" s="1"/>
  <c r="K57" i="40"/>
  <c r="K163" i="40"/>
  <c r="K161" i="11" s="1"/>
  <c r="K185" i="40"/>
  <c r="K184" i="11" s="1"/>
  <c r="K56" i="40"/>
  <c r="K239" i="40"/>
  <c r="K239" i="11" s="1"/>
  <c r="K25" i="40"/>
  <c r="K24" i="11" s="1"/>
  <c r="K248" i="40"/>
  <c r="K248" i="11" s="1"/>
  <c r="K55" i="40"/>
  <c r="K54" i="11" s="1"/>
  <c r="K54" i="40"/>
  <c r="K53" i="11" s="1"/>
  <c r="K53" i="40"/>
  <c r="K52" i="11" s="1"/>
  <c r="K323" i="40"/>
  <c r="K289" i="40"/>
  <c r="K289" i="11" s="1"/>
  <c r="K350" i="40"/>
  <c r="K351" i="11" s="1"/>
  <c r="K288" i="40"/>
  <c r="K288" i="11" s="1"/>
  <c r="K349" i="40"/>
  <c r="K350" i="11" s="1"/>
  <c r="K128" i="40"/>
  <c r="K126" i="11" s="1"/>
  <c r="K287" i="40"/>
  <c r="K287" i="11" s="1"/>
  <c r="K367" i="40"/>
  <c r="K368" i="11" s="1"/>
  <c r="K396" i="40"/>
  <c r="K348" i="40"/>
  <c r="K349" i="11" s="1"/>
  <c r="K286" i="40"/>
  <c r="K286" i="11" s="1"/>
  <c r="K87" i="40"/>
  <c r="K86" i="11" s="1"/>
  <c r="K386" i="40"/>
  <c r="K386" i="11" s="1"/>
  <c r="K259" i="40"/>
  <c r="K259" i="11" s="1"/>
  <c r="K347" i="40"/>
  <c r="K348" i="11" s="1"/>
  <c r="K162" i="40"/>
  <c r="K160" i="11" s="1"/>
  <c r="K124" i="40"/>
  <c r="K123" i="11" s="1"/>
  <c r="K10" i="40"/>
  <c r="K267" i="40"/>
  <c r="K267" i="11" s="1"/>
  <c r="K80" i="40"/>
  <c r="K238" i="40"/>
  <c r="K238" i="11" s="1"/>
  <c r="K237" i="40"/>
  <c r="K237" i="11" s="1"/>
  <c r="K216" i="40"/>
  <c r="K216" i="11" s="1"/>
  <c r="K322" i="40"/>
  <c r="K323" i="11" s="1"/>
  <c r="K198" i="40"/>
  <c r="K198" i="11" s="1"/>
  <c r="K285" i="40"/>
  <c r="K285" i="11" s="1"/>
  <c r="K284" i="40"/>
  <c r="K284" i="11" s="1"/>
  <c r="K283" i="40"/>
  <c r="K283" i="11" s="1"/>
  <c r="K118" i="40"/>
  <c r="K360" i="40"/>
  <c r="K361" i="11" s="1"/>
  <c r="K117" i="40"/>
  <c r="K150" i="40"/>
  <c r="K148" i="11" s="1"/>
  <c r="K94" i="40"/>
  <c r="K93" i="40"/>
  <c r="K236" i="40"/>
  <c r="K236" i="11" s="1"/>
  <c r="K78" i="40"/>
  <c r="K77" i="11" s="1"/>
  <c r="K355" i="40"/>
  <c r="K356" i="11" s="1"/>
  <c r="K179" i="40"/>
  <c r="K321" i="40"/>
  <c r="K320" i="40"/>
  <c r="K321" i="11" s="1"/>
  <c r="K139" i="40"/>
  <c r="K137" i="11" s="1"/>
  <c r="K32" i="40"/>
  <c r="K215" i="40"/>
  <c r="K215" i="11" s="1"/>
  <c r="K31" i="40"/>
  <c r="K30" i="11" s="1"/>
  <c r="K282" i="40"/>
  <c r="K282" i="11" s="1"/>
  <c r="K161" i="40"/>
  <c r="K159" i="11" s="1"/>
  <c r="K90" i="40"/>
  <c r="K89" i="11" s="1"/>
  <c r="K214" i="40"/>
  <c r="K214" i="11" s="1"/>
  <c r="K190" i="40"/>
  <c r="K189" i="11" s="1"/>
  <c r="K52" i="40"/>
  <c r="K51" i="11" s="1"/>
  <c r="K395" i="40"/>
  <c r="K51" i="40"/>
  <c r="K50" i="11" s="1"/>
  <c r="K243" i="40"/>
  <c r="K243" i="11" s="1"/>
  <c r="K346" i="40"/>
  <c r="K347" i="11" s="1"/>
  <c r="K345" i="40"/>
  <c r="K346" i="11" s="1"/>
  <c r="K281" i="40"/>
  <c r="K281" i="11" s="1"/>
  <c r="K9" i="40"/>
  <c r="K213" i="40"/>
  <c r="K213" i="11" s="1"/>
  <c r="K212" i="40"/>
  <c r="K212" i="11" s="1"/>
  <c r="K8" i="40"/>
  <c r="K280" i="40"/>
  <c r="K280" i="11" s="1"/>
  <c r="K108" i="40"/>
  <c r="K107" i="11" s="1"/>
  <c r="K372" i="40"/>
  <c r="K24" i="40"/>
  <c r="K23" i="11" s="1"/>
  <c r="K50" i="40"/>
  <c r="K49" i="11" s="1"/>
  <c r="K344" i="40"/>
  <c r="K345" i="11" s="1"/>
  <c r="K319" i="40"/>
  <c r="K320" i="11" s="1"/>
  <c r="K279" i="40"/>
  <c r="K279" i="11" s="1"/>
  <c r="K359" i="40"/>
  <c r="K360" i="11" s="1"/>
  <c r="K160" i="40"/>
  <c r="K158" i="11" s="1"/>
  <c r="K107" i="40"/>
  <c r="K106" i="11" s="1"/>
  <c r="K149" i="40"/>
  <c r="K147" i="11" s="1"/>
  <c r="K184" i="40"/>
  <c r="K183" i="11" s="1"/>
  <c r="K106" i="40"/>
  <c r="K278" i="40"/>
  <c r="K278" i="11" s="1"/>
  <c r="K79" i="40"/>
  <c r="K78" i="11" s="1"/>
  <c r="K30" i="40"/>
  <c r="K29" i="11" s="1"/>
  <c r="K148" i="40"/>
  <c r="K146" i="11" s="1"/>
  <c r="K147" i="40"/>
  <c r="K145" i="11" s="1"/>
  <c r="K277" i="40"/>
  <c r="K277" i="11" s="1"/>
  <c r="K211" i="40"/>
  <c r="K211" i="11" s="1"/>
  <c r="K14" i="40"/>
  <c r="K13" i="11" s="1"/>
  <c r="K276" i="40"/>
  <c r="K276" i="11" s="1"/>
  <c r="K7" i="40"/>
  <c r="K6" i="11" s="1"/>
  <c r="K159" i="40"/>
  <c r="K157" i="11" s="1"/>
  <c r="K343" i="40"/>
  <c r="K344" i="11" s="1"/>
  <c r="K408" i="40"/>
  <c r="K86" i="40"/>
  <c r="K85" i="11" s="1"/>
  <c r="K247" i="40"/>
  <c r="K247" i="11" s="1"/>
  <c r="K375" i="40"/>
  <c r="K375" i="11" s="1"/>
  <c r="K173" i="40"/>
  <c r="K172" i="11" s="1"/>
  <c r="K172" i="40"/>
  <c r="K171" i="11" s="1"/>
  <c r="K342" i="40"/>
  <c r="K343" i="11" s="1"/>
  <c r="K49" i="40"/>
  <c r="K48" i="11" s="1"/>
  <c r="K210" i="40"/>
  <c r="K210" i="11" s="1"/>
  <c r="K102" i="40"/>
  <c r="K101" i="11" s="1"/>
  <c r="K242" i="40"/>
  <c r="K242" i="11" s="1"/>
  <c r="K138" i="40"/>
  <c r="K136" i="11" s="1"/>
  <c r="K113" i="40"/>
  <c r="K112" i="11" s="1"/>
  <c r="K83" i="40"/>
  <c r="K82" i="11" s="1"/>
  <c r="K158" i="40"/>
  <c r="K156" i="11" s="1"/>
  <c r="K134" i="40"/>
  <c r="K132" i="11" s="1"/>
  <c r="K209" i="40"/>
  <c r="K209" i="11" s="1"/>
  <c r="K258" i="40"/>
  <c r="K258" i="11" s="1"/>
  <c r="K394" i="40"/>
  <c r="K394" i="11" s="1"/>
  <c r="K412" i="40"/>
  <c r="K412" i="11" s="1"/>
  <c r="K257" i="40"/>
  <c r="K257" i="11" s="1"/>
  <c r="K341" i="40"/>
  <c r="K342" i="11" s="1"/>
  <c r="K194" i="40"/>
  <c r="K193" i="11" s="1"/>
  <c r="K318" i="40"/>
  <c r="K319" i="11" s="1"/>
  <c r="K340" i="40"/>
  <c r="K341" i="11" s="1"/>
  <c r="K208" i="40"/>
  <c r="K208" i="11" s="1"/>
  <c r="K246" i="40"/>
  <c r="K246" i="11" s="1"/>
  <c r="K393" i="40"/>
  <c r="K393" i="11" s="1"/>
  <c r="K275" i="40"/>
  <c r="K392" i="40"/>
  <c r="K392" i="11" s="1"/>
  <c r="K407" i="40"/>
  <c r="K48" i="40"/>
  <c r="K47" i="11" s="1"/>
  <c r="K391" i="40"/>
  <c r="K391" i="11" s="1"/>
  <c r="K390" i="40"/>
  <c r="K390" i="11" s="1"/>
  <c r="K389" i="40"/>
  <c r="K389" i="11" s="1"/>
  <c r="K47" i="40"/>
  <c r="K46" i="11" s="1"/>
  <c r="K339" i="40"/>
  <c r="K340" i="11" s="1"/>
  <c r="K46" i="40"/>
  <c r="K307" i="40"/>
  <c r="K308" i="11" s="1"/>
  <c r="K207" i="40"/>
  <c r="K207" i="11" s="1"/>
  <c r="K77" i="40"/>
  <c r="K76" i="11" s="1"/>
  <c r="K89" i="40"/>
  <c r="K88" i="11" s="1"/>
  <c r="K245" i="40"/>
  <c r="K245" i="11" s="1"/>
  <c r="K354" i="40"/>
  <c r="K355" i="11" s="1"/>
  <c r="K146" i="40"/>
  <c r="K144" i="11" s="1"/>
  <c r="K45" i="40"/>
  <c r="K44" i="11" s="1"/>
  <c r="K206" i="40"/>
  <c r="K206" i="11" s="1"/>
  <c r="K44" i="40"/>
  <c r="K380" i="40"/>
  <c r="K380" i="11" s="1"/>
  <c r="K43" i="40"/>
  <c r="K42" i="11" s="1"/>
  <c r="K29" i="40"/>
  <c r="K28" i="11" s="1"/>
  <c r="K28" i="40"/>
  <c r="K27" i="11" s="1"/>
  <c r="K274" i="40"/>
  <c r="K123" i="40"/>
  <c r="K122" i="11" s="1"/>
  <c r="K157" i="40"/>
  <c r="K155" i="11" s="1"/>
  <c r="K317" i="40"/>
  <c r="K318" i="11" s="1"/>
  <c r="K244" i="40"/>
  <c r="K244" i="11" s="1"/>
  <c r="K411" i="40"/>
  <c r="K411" i="11" s="1"/>
  <c r="K178" i="40"/>
  <c r="K177" i="11" s="1"/>
  <c r="K105" i="40"/>
  <c r="K96" i="40"/>
  <c r="K95" i="11" s="1"/>
  <c r="K379" i="40"/>
  <c r="K379" i="11" s="1"/>
  <c r="K177" i="40"/>
  <c r="K366" i="40"/>
  <c r="K367" i="11" s="1"/>
  <c r="K410" i="40"/>
  <c r="K410" i="11" s="1"/>
  <c r="K104" i="40"/>
  <c r="K171" i="40"/>
  <c r="K169" i="11" s="1"/>
  <c r="K27" i="40"/>
  <c r="K26" i="11" s="1"/>
  <c r="K145" i="40"/>
  <c r="K143" i="11" s="1"/>
  <c r="K16" i="40"/>
  <c r="K15" i="11" s="1"/>
  <c r="K241" i="40"/>
  <c r="K241" i="11" s="1"/>
  <c r="K378" i="40"/>
  <c r="K378" i="11" s="1"/>
  <c r="K99" i="40"/>
  <c r="K98" i="11" s="1"/>
  <c r="K125" i="40"/>
  <c r="K124" i="11" s="1"/>
  <c r="K23" i="40"/>
  <c r="K22" i="11" s="1"/>
  <c r="K176" i="40"/>
  <c r="K175" i="11" s="1"/>
  <c r="K183" i="40"/>
  <c r="K182" i="11" s="1"/>
  <c r="K273" i="40"/>
  <c r="K383" i="40"/>
  <c r="K383" i="11" s="1"/>
  <c r="K189" i="40"/>
  <c r="K188" i="11" s="1"/>
  <c r="K188" i="40"/>
  <c r="K187" i="11" s="1"/>
  <c r="K272" i="40"/>
  <c r="K272" i="11" s="1"/>
  <c r="K120" i="40"/>
  <c r="K119" i="11" s="1"/>
  <c r="K170" i="40"/>
  <c r="K168" i="11" s="1"/>
  <c r="K133" i="40"/>
  <c r="K131" i="11" s="1"/>
  <c r="K271" i="40"/>
  <c r="K271" i="11" s="1"/>
  <c r="K75" i="40"/>
  <c r="K74" i="11" s="1"/>
  <c r="K205" i="40"/>
  <c r="K205" i="11" s="1"/>
  <c r="K98" i="40"/>
  <c r="K97" i="11" s="1"/>
  <c r="K193" i="40"/>
  <c r="K192" i="11" s="1"/>
  <c r="K316" i="40"/>
  <c r="K317" i="11" s="1"/>
  <c r="K315" i="40"/>
  <c r="K316" i="11" s="1"/>
  <c r="K314" i="40"/>
  <c r="K315" i="11" s="1"/>
  <c r="K313" i="40"/>
  <c r="K314" i="11" s="1"/>
  <c r="K256" i="40"/>
  <c r="K256" i="11" s="1"/>
  <c r="K270" i="40"/>
  <c r="K270" i="11" s="1"/>
  <c r="K111" i="40"/>
  <c r="K110" i="11" s="1"/>
  <c r="K255" i="40"/>
  <c r="K255" i="11" s="1"/>
  <c r="K204" i="40"/>
  <c r="K204" i="11" s="1"/>
  <c r="K144" i="40"/>
  <c r="K142" i="11" s="1"/>
  <c r="K338" i="40"/>
  <c r="K339" i="11" s="1"/>
  <c r="K92" i="40"/>
  <c r="K203" i="40"/>
  <c r="K203" i="11" s="1"/>
  <c r="K127" i="40"/>
  <c r="K125" i="11" s="1"/>
  <c r="K202" i="40"/>
  <c r="K202" i="11" s="1"/>
  <c r="K337" i="40"/>
  <c r="K338" i="11" s="1"/>
  <c r="K269" i="40"/>
  <c r="K269" i="11" s="1"/>
  <c r="K91" i="40"/>
  <c r="K90" i="11" s="1"/>
  <c r="K156" i="40"/>
  <c r="K154" i="11" s="1"/>
  <c r="K6" i="40"/>
  <c r="K5" i="11" s="1"/>
  <c r="K88" i="40"/>
  <c r="K87" i="11" s="1"/>
  <c r="K254" i="40"/>
  <c r="K254" i="11" s="1"/>
  <c r="K103" i="40"/>
  <c r="K102" i="11" s="1"/>
  <c r="K187" i="40"/>
  <c r="K186" i="11" s="1"/>
  <c r="K74" i="40"/>
  <c r="K73" i="11" s="1"/>
  <c r="K365" i="40"/>
  <c r="K366" i="11" s="1"/>
  <c r="K143" i="40"/>
  <c r="K5" i="40"/>
  <c r="K4" i="11" s="1"/>
  <c r="K5" i="39"/>
  <c r="J4" i="11" s="1"/>
  <c r="J417" i="39"/>
  <c r="I417" i="39"/>
  <c r="H417" i="39"/>
  <c r="G417" i="39"/>
  <c r="F417" i="39"/>
  <c r="E417" i="39"/>
  <c r="D417" i="39"/>
  <c r="C417" i="39"/>
  <c r="J415" i="39"/>
  <c r="I415" i="39"/>
  <c r="H415" i="39"/>
  <c r="G415" i="39"/>
  <c r="F415" i="39"/>
  <c r="E415" i="39"/>
  <c r="D415" i="39"/>
  <c r="C415" i="39"/>
  <c r="K122" i="39"/>
  <c r="J121" i="11"/>
  <c r="K312" i="39"/>
  <c r="J313" i="11"/>
  <c r="K182" i="39"/>
  <c r="J181" i="11"/>
  <c r="K388" i="39"/>
  <c r="J388" i="11" s="1"/>
  <c r="K371" i="39"/>
  <c r="J372" i="11" s="1"/>
  <c r="K266" i="39"/>
  <c r="J266" i="11"/>
  <c r="K353" i="39"/>
  <c r="J354" i="11"/>
  <c r="K265" i="39"/>
  <c r="J265" i="11" s="1"/>
  <c r="K264" i="39"/>
  <c r="J264" i="11"/>
  <c r="K73" i="39"/>
  <c r="J72" i="11" s="1"/>
  <c r="K181" i="39"/>
  <c r="J180" i="11" s="1"/>
  <c r="K382" i="39"/>
  <c r="J382" i="11" s="1"/>
  <c r="K119" i="39"/>
  <c r="J118" i="11"/>
  <c r="K116" i="39"/>
  <c r="J115" i="11" s="1"/>
  <c r="K137" i="39"/>
  <c r="J135" i="11"/>
  <c r="K72" i="39"/>
  <c r="J71" i="11" s="1"/>
  <c r="K71" i="39"/>
  <c r="J70" i="11" s="1"/>
  <c r="K306" i="39"/>
  <c r="J306" i="11" s="1"/>
  <c r="K235" i="39"/>
  <c r="J235" i="11"/>
  <c r="K42" i="39"/>
  <c r="J41" i="11" s="1"/>
  <c r="K305" i="39"/>
  <c r="J305" i="11" s="1"/>
  <c r="K358" i="39"/>
  <c r="J359" i="11"/>
  <c r="K126" i="39"/>
  <c r="K381" i="39"/>
  <c r="J381" i="11"/>
  <c r="K414" i="39"/>
  <c r="J414" i="11" s="1"/>
  <c r="K121" i="39"/>
  <c r="J120" i="11" s="1"/>
  <c r="K13" i="39"/>
  <c r="J12" i="11" s="1"/>
  <c r="K234" i="39"/>
  <c r="J234" i="11"/>
  <c r="K142" i="39"/>
  <c r="J140" i="11" s="1"/>
  <c r="K413" i="39"/>
  <c r="J413" i="11"/>
  <c r="K364" i="39"/>
  <c r="J365" i="11"/>
  <c r="K252" i="39"/>
  <c r="J252" i="11"/>
  <c r="K169" i="39"/>
  <c r="J167" i="11" s="1"/>
  <c r="K112" i="39"/>
  <c r="J111" i="11" s="1"/>
  <c r="K336" i="39"/>
  <c r="J337" i="11" s="1"/>
  <c r="K41" i="39"/>
  <c r="J40" i="11" s="1"/>
  <c r="K304" i="39"/>
  <c r="J304" i="11"/>
  <c r="K132" i="39"/>
  <c r="J130" i="11" s="1"/>
  <c r="K168" i="39"/>
  <c r="J166" i="11" s="1"/>
  <c r="K335" i="39"/>
  <c r="J336" i="11" s="1"/>
  <c r="K131" i="39"/>
  <c r="J129" i="11"/>
  <c r="K70" i="39"/>
  <c r="J69" i="11" s="1"/>
  <c r="K175" i="39"/>
  <c r="J174" i="11" s="1"/>
  <c r="K233" i="39"/>
  <c r="J233" i="11" s="1"/>
  <c r="K232" i="39"/>
  <c r="J232" i="11" s="1"/>
  <c r="K69" i="39"/>
  <c r="J68" i="11" s="1"/>
  <c r="K231" i="39"/>
  <c r="J231" i="11" s="1"/>
  <c r="K201" i="39"/>
  <c r="J201" i="11" s="1"/>
  <c r="K26" i="39"/>
  <c r="J25" i="11" s="1"/>
  <c r="K334" i="39"/>
  <c r="J335" i="11" s="1"/>
  <c r="K333" i="39"/>
  <c r="J334" i="11" s="1"/>
  <c r="K406" i="39"/>
  <c r="J406" i="11" s="1"/>
  <c r="K377" i="39"/>
  <c r="J377" i="11"/>
  <c r="K311" i="39"/>
  <c r="J312" i="11" s="1"/>
  <c r="K268" i="39"/>
  <c r="J268" i="11"/>
  <c r="K374" i="39"/>
  <c r="J374" i="11" s="1"/>
  <c r="K373" i="39"/>
  <c r="J373" i="11" s="1"/>
  <c r="K22" i="39"/>
  <c r="J21" i="11"/>
  <c r="K68" i="39"/>
  <c r="J67" i="11"/>
  <c r="K332" i="39"/>
  <c r="J333" i="11"/>
  <c r="K303" i="39"/>
  <c r="J303" i="11"/>
  <c r="K230" i="39"/>
  <c r="J230" i="11"/>
  <c r="K404" i="39"/>
  <c r="J404" i="11" s="1"/>
  <c r="K302" i="39"/>
  <c r="J302" i="11"/>
  <c r="K405" i="39"/>
  <c r="J405" i="11" s="1"/>
  <c r="K153" i="39"/>
  <c r="J151" i="11" s="1"/>
  <c r="K251" i="39"/>
  <c r="J251" i="11"/>
  <c r="K200" i="39"/>
  <c r="J200" i="11" s="1"/>
  <c r="K331" i="39"/>
  <c r="J332" i="11" s="1"/>
  <c r="K129" i="39"/>
  <c r="J127" i="11" s="1"/>
  <c r="K141" i="39"/>
  <c r="J139" i="11"/>
  <c r="K67" i="39"/>
  <c r="J66" i="11" s="1"/>
  <c r="K40" i="39"/>
  <c r="J39" i="11"/>
  <c r="K363" i="39"/>
  <c r="J364" i="11" s="1"/>
  <c r="K174" i="39"/>
  <c r="J173" i="11" s="1"/>
  <c r="K370" i="39"/>
  <c r="J371" i="11" s="1"/>
  <c r="K310" i="39"/>
  <c r="J311" i="11" s="1"/>
  <c r="K330" i="39"/>
  <c r="J331" i="11" s="1"/>
  <c r="K301" i="39"/>
  <c r="J301" i="11" s="1"/>
  <c r="K39" i="39"/>
  <c r="J38" i="11" s="1"/>
  <c r="K300" i="39"/>
  <c r="J300" i="11" s="1"/>
  <c r="K329" i="39"/>
  <c r="J330" i="11" s="1"/>
  <c r="K328" i="39"/>
  <c r="J329" i="11"/>
  <c r="K197" i="39"/>
  <c r="J196" i="11"/>
  <c r="K387" i="39"/>
  <c r="J387" i="11"/>
  <c r="K110" i="39"/>
  <c r="J109" i="11" s="1"/>
  <c r="K76" i="39"/>
  <c r="J75" i="11" s="1"/>
  <c r="K376" i="39"/>
  <c r="J376" i="11" s="1"/>
  <c r="K115" i="39"/>
  <c r="J114" i="11" s="1"/>
  <c r="K309" i="39"/>
  <c r="J310" i="11"/>
  <c r="K403" i="39"/>
  <c r="J403" i="11" s="1"/>
  <c r="K402" i="39"/>
  <c r="J402" i="11" s="1"/>
  <c r="K136" i="39"/>
  <c r="J134" i="11" s="1"/>
  <c r="K66" i="39"/>
  <c r="J65" i="11" s="1"/>
  <c r="K357" i="39"/>
  <c r="J358" i="11"/>
  <c r="K352" i="39"/>
  <c r="J353" i="11" s="1"/>
  <c r="K65" i="39"/>
  <c r="J64" i="11" s="1"/>
  <c r="K130" i="39"/>
  <c r="J128" i="11"/>
  <c r="K327" i="39"/>
  <c r="J328" i="11" s="1"/>
  <c r="K229" i="39"/>
  <c r="J229" i="11" s="1"/>
  <c r="K401" i="39"/>
  <c r="J401" i="11" s="1"/>
  <c r="K385" i="39"/>
  <c r="J385" i="11" s="1"/>
  <c r="K97" i="39"/>
  <c r="J96" i="11"/>
  <c r="K82" i="39"/>
  <c r="J81" i="11" s="1"/>
  <c r="K64" i="39"/>
  <c r="J63" i="11" s="1"/>
  <c r="K63" i="39"/>
  <c r="J62" i="11" s="1"/>
  <c r="K409" i="39"/>
  <c r="J409" i="11"/>
  <c r="K62" i="39"/>
  <c r="J61" i="11"/>
  <c r="K21" i="39"/>
  <c r="J20" i="11"/>
  <c r="K20" i="39"/>
  <c r="J19" i="11" s="1"/>
  <c r="K19" i="39"/>
  <c r="J18" i="11" s="1"/>
  <c r="K228" i="39"/>
  <c r="J228" i="11" s="1"/>
  <c r="K191" i="39"/>
  <c r="J190" i="11"/>
  <c r="K299" i="39"/>
  <c r="J299" i="11" s="1"/>
  <c r="K38" i="39"/>
  <c r="J37" i="11" s="1"/>
  <c r="K100" i="39"/>
  <c r="J99" i="11"/>
  <c r="K298" i="39"/>
  <c r="J298" i="11" s="1"/>
  <c r="K297" i="39"/>
  <c r="J297" i="11"/>
  <c r="K296" i="39"/>
  <c r="J296" i="11" s="1"/>
  <c r="K37" i="39"/>
  <c r="J36" i="11"/>
  <c r="K356" i="39"/>
  <c r="J357" i="11" s="1"/>
  <c r="K295" i="39"/>
  <c r="J295" i="11"/>
  <c r="K369" i="39"/>
  <c r="J370" i="11" s="1"/>
  <c r="K180" i="39"/>
  <c r="J179" i="11"/>
  <c r="K400" i="39"/>
  <c r="J400" i="11" s="1"/>
  <c r="K263" i="39"/>
  <c r="J263" i="11" s="1"/>
  <c r="K140" i="39"/>
  <c r="J138" i="11"/>
  <c r="K81" i="39"/>
  <c r="J80" i="11" s="1"/>
  <c r="K399" i="39"/>
  <c r="J399" i="11" s="1"/>
  <c r="K227" i="39"/>
  <c r="J227" i="11"/>
  <c r="K326" i="39"/>
  <c r="J327" i="11" s="1"/>
  <c r="K253" i="39"/>
  <c r="J253" i="11" s="1"/>
  <c r="K262" i="39"/>
  <c r="J262" i="11" s="1"/>
  <c r="K294" i="39"/>
  <c r="J294" i="11"/>
  <c r="K199" i="39"/>
  <c r="J199" i="11" s="1"/>
  <c r="K196" i="39"/>
  <c r="J195" i="11"/>
  <c r="K61" i="39"/>
  <c r="J60" i="11"/>
  <c r="K261" i="39"/>
  <c r="J261" i="11"/>
  <c r="K398" i="39"/>
  <c r="J398" i="11"/>
  <c r="K325" i="39"/>
  <c r="J326" i="11"/>
  <c r="K362" i="39"/>
  <c r="J363" i="11" s="1"/>
  <c r="K293" i="39"/>
  <c r="J293" i="11" s="1"/>
  <c r="K226" i="39"/>
  <c r="J226" i="11"/>
  <c r="K225" i="39"/>
  <c r="J225" i="11"/>
  <c r="K60" i="39"/>
  <c r="J59" i="11" s="1"/>
  <c r="K224" i="39"/>
  <c r="J224" i="11"/>
  <c r="K135" i="39"/>
  <c r="J133" i="11" s="1"/>
  <c r="K250" i="39"/>
  <c r="J250" i="11" s="1"/>
  <c r="K12" i="39"/>
  <c r="J11" i="11" s="1"/>
  <c r="K397" i="39"/>
  <c r="J397" i="11"/>
  <c r="K308" i="39"/>
  <c r="J309" i="11" s="1"/>
  <c r="K95" i="39"/>
  <c r="J94" i="11"/>
  <c r="K85" i="39"/>
  <c r="J84" i="11" s="1"/>
  <c r="K351" i="39"/>
  <c r="J352" i="11"/>
  <c r="K167" i="39"/>
  <c r="J165" i="11"/>
  <c r="K114" i="39"/>
  <c r="J113" i="11"/>
  <c r="K166" i="39"/>
  <c r="J164" i="11"/>
  <c r="K154" i="39"/>
  <c r="J152" i="11"/>
  <c r="K59" i="39"/>
  <c r="J58" i="11" s="1"/>
  <c r="K165" i="39"/>
  <c r="J163" i="11" s="1"/>
  <c r="K361" i="39"/>
  <c r="J362" i="11" s="1"/>
  <c r="K109" i="39"/>
  <c r="J108" i="11" s="1"/>
  <c r="K11" i="39"/>
  <c r="J10" i="11"/>
  <c r="K223" i="39"/>
  <c r="J223" i="11"/>
  <c r="K222" i="39"/>
  <c r="J222" i="11" s="1"/>
  <c r="K221" i="39"/>
  <c r="J221" i="11"/>
  <c r="K220" i="39"/>
  <c r="J220" i="11"/>
  <c r="K219" i="39"/>
  <c r="J219" i="11"/>
  <c r="K218" i="39"/>
  <c r="J218" i="11"/>
  <c r="K18" i="39"/>
  <c r="J17" i="11"/>
  <c r="K36" i="39"/>
  <c r="J35" i="11" s="1"/>
  <c r="K35" i="39"/>
  <c r="J34" i="11"/>
  <c r="K34" i="39"/>
  <c r="J33" i="11"/>
  <c r="K217" i="39"/>
  <c r="J217" i="11" s="1"/>
  <c r="K195" i="39"/>
  <c r="J194" i="11"/>
  <c r="K155" i="39"/>
  <c r="J153" i="11"/>
  <c r="K164" i="39"/>
  <c r="J162" i="11"/>
  <c r="K249" i="39"/>
  <c r="J249" i="11" s="1"/>
  <c r="K101" i="39"/>
  <c r="J100" i="11" s="1"/>
  <c r="K152" i="39"/>
  <c r="J150" i="11" s="1"/>
  <c r="K58" i="39"/>
  <c r="J57" i="11" s="1"/>
  <c r="K84" i="39"/>
  <c r="J83" i="11"/>
  <c r="K240" i="39"/>
  <c r="J240" i="11"/>
  <c r="K292" i="39"/>
  <c r="J292" i="11" s="1"/>
  <c r="K291" i="39"/>
  <c r="J291" i="11"/>
  <c r="K151" i="39"/>
  <c r="J149" i="11" s="1"/>
  <c r="K33" i="39"/>
  <c r="J32" i="11"/>
  <c r="K260" i="39"/>
  <c r="J260" i="11"/>
  <c r="K186" i="39"/>
  <c r="J185" i="11" s="1"/>
  <c r="K324" i="39"/>
  <c r="J325" i="11"/>
  <c r="K15" i="39"/>
  <c r="J14" i="11" s="1"/>
  <c r="K17" i="39"/>
  <c r="J16" i="11"/>
  <c r="K290" i="39"/>
  <c r="J290" i="11" s="1"/>
  <c r="K368" i="39"/>
  <c r="J369" i="11"/>
  <c r="K192" i="39"/>
  <c r="J191" i="11" s="1"/>
  <c r="K384" i="39"/>
  <c r="J384" i="11"/>
  <c r="K57" i="39"/>
  <c r="J56" i="11" s="1"/>
  <c r="K163" i="39"/>
  <c r="J161" i="11" s="1"/>
  <c r="K185" i="39"/>
  <c r="J184" i="11"/>
  <c r="K56" i="39"/>
  <c r="J55" i="11"/>
  <c r="K239" i="39"/>
  <c r="J239" i="11"/>
  <c r="K25" i="39"/>
  <c r="J24" i="11"/>
  <c r="K248" i="39"/>
  <c r="J248" i="11"/>
  <c r="K55" i="39"/>
  <c r="J54" i="11" s="1"/>
  <c r="K54" i="39"/>
  <c r="J53" i="11"/>
  <c r="K53" i="39"/>
  <c r="J52" i="11"/>
  <c r="K323" i="39"/>
  <c r="J324" i="11" s="1"/>
  <c r="K289" i="39"/>
  <c r="J289" i="11" s="1"/>
  <c r="K350" i="39"/>
  <c r="J351" i="11" s="1"/>
  <c r="K288" i="39"/>
  <c r="J288" i="11" s="1"/>
  <c r="K349" i="39"/>
  <c r="J350" i="11" s="1"/>
  <c r="K128" i="39"/>
  <c r="J126" i="11"/>
  <c r="K287" i="39"/>
  <c r="J287" i="11" s="1"/>
  <c r="K367" i="39"/>
  <c r="J368" i="11" s="1"/>
  <c r="K396" i="39"/>
  <c r="J396" i="11" s="1"/>
  <c r="K348" i="39"/>
  <c r="J349" i="11"/>
  <c r="K286" i="39"/>
  <c r="J286" i="11" s="1"/>
  <c r="K87" i="39"/>
  <c r="J86" i="11"/>
  <c r="K386" i="39"/>
  <c r="J386" i="11"/>
  <c r="K259" i="39"/>
  <c r="J259" i="11"/>
  <c r="K347" i="39"/>
  <c r="J348" i="11" s="1"/>
  <c r="K162" i="39"/>
  <c r="J160" i="11"/>
  <c r="K124" i="39"/>
  <c r="J123" i="11" s="1"/>
  <c r="K10" i="39"/>
  <c r="J9" i="11"/>
  <c r="K267" i="39"/>
  <c r="J267" i="11" s="1"/>
  <c r="K80" i="39"/>
  <c r="J79" i="11"/>
  <c r="K238" i="39"/>
  <c r="J238" i="11" s="1"/>
  <c r="K237" i="39"/>
  <c r="J237" i="11"/>
  <c r="K216" i="39"/>
  <c r="J216" i="11" s="1"/>
  <c r="K322" i="39"/>
  <c r="J323" i="11"/>
  <c r="K198" i="39"/>
  <c r="J198" i="11"/>
  <c r="K285" i="39"/>
  <c r="J285" i="11"/>
  <c r="K284" i="39"/>
  <c r="J284" i="11" s="1"/>
  <c r="K283" i="39"/>
  <c r="J283" i="11"/>
  <c r="K118" i="39"/>
  <c r="J117" i="11" s="1"/>
  <c r="K360" i="39"/>
  <c r="J361" i="11"/>
  <c r="K117" i="39"/>
  <c r="J116" i="11"/>
  <c r="K150" i="39"/>
  <c r="J148" i="11" s="1"/>
  <c r="K94" i="39"/>
  <c r="J93" i="11"/>
  <c r="K93" i="39"/>
  <c r="J92" i="11"/>
  <c r="K236" i="39"/>
  <c r="J236" i="11" s="1"/>
  <c r="K78" i="39"/>
  <c r="J77" i="11"/>
  <c r="K355" i="39"/>
  <c r="J356" i="11" s="1"/>
  <c r="K179" i="39"/>
  <c r="J178" i="11"/>
  <c r="K321" i="39"/>
  <c r="J322" i="11" s="1"/>
  <c r="K320" i="39"/>
  <c r="J321" i="11" s="1"/>
  <c r="K139" i="39"/>
  <c r="J137" i="11" s="1"/>
  <c r="K32" i="39"/>
  <c r="J31" i="11"/>
  <c r="K215" i="39"/>
  <c r="J215" i="11" s="1"/>
  <c r="K31" i="39"/>
  <c r="J30" i="11"/>
  <c r="K282" i="39"/>
  <c r="J282" i="11"/>
  <c r="K161" i="39"/>
  <c r="J159" i="11"/>
  <c r="K90" i="39"/>
  <c r="J89" i="11"/>
  <c r="K214" i="39"/>
  <c r="J214" i="11"/>
  <c r="K190" i="39"/>
  <c r="J189" i="11" s="1"/>
  <c r="K52" i="39"/>
  <c r="J51" i="11" s="1"/>
  <c r="K395" i="39"/>
  <c r="J395" i="11"/>
  <c r="K51" i="39"/>
  <c r="J50" i="11"/>
  <c r="K243" i="39"/>
  <c r="J243" i="11" s="1"/>
  <c r="K346" i="39"/>
  <c r="J347" i="11"/>
  <c r="K345" i="39"/>
  <c r="J346" i="11"/>
  <c r="K281" i="39"/>
  <c r="J281" i="11" s="1"/>
  <c r="K9" i="39"/>
  <c r="J8" i="11"/>
  <c r="K213" i="39"/>
  <c r="J213" i="11"/>
  <c r="K212" i="39"/>
  <c r="J212" i="11"/>
  <c r="K8" i="39"/>
  <c r="J7" i="11"/>
  <c r="K280" i="39"/>
  <c r="J280" i="11" s="1"/>
  <c r="K108" i="39"/>
  <c r="J107" i="11"/>
  <c r="K372" i="39"/>
  <c r="K24" i="39"/>
  <c r="J23" i="11" s="1"/>
  <c r="K50" i="39"/>
  <c r="J49" i="11"/>
  <c r="K344" i="39"/>
  <c r="J345" i="11" s="1"/>
  <c r="K319" i="39"/>
  <c r="J320" i="11" s="1"/>
  <c r="K279" i="39"/>
  <c r="J279" i="11" s="1"/>
  <c r="K359" i="39"/>
  <c r="J360" i="11" s="1"/>
  <c r="K160" i="39"/>
  <c r="J158" i="11" s="1"/>
  <c r="K107" i="39"/>
  <c r="J106" i="11"/>
  <c r="K149" i="39"/>
  <c r="J147" i="11" s="1"/>
  <c r="K184" i="39"/>
  <c r="J183" i="11" s="1"/>
  <c r="K106" i="39"/>
  <c r="J105" i="11" s="1"/>
  <c r="K278" i="39"/>
  <c r="J278" i="11" s="1"/>
  <c r="K79" i="39"/>
  <c r="J78" i="11"/>
  <c r="K30" i="39"/>
  <c r="J29" i="11"/>
  <c r="K148" i="39"/>
  <c r="J146" i="11" s="1"/>
  <c r="K147" i="39"/>
  <c r="J145" i="11" s="1"/>
  <c r="K277" i="39"/>
  <c r="J277" i="11" s="1"/>
  <c r="K211" i="39"/>
  <c r="J211" i="11" s="1"/>
  <c r="K14" i="39"/>
  <c r="J13" i="11" s="1"/>
  <c r="K276" i="39"/>
  <c r="J276" i="11"/>
  <c r="K7" i="39"/>
  <c r="J6" i="11" s="1"/>
  <c r="K159" i="39"/>
  <c r="J157" i="11"/>
  <c r="K343" i="39"/>
  <c r="J344" i="11" s="1"/>
  <c r="K408" i="39"/>
  <c r="J408" i="11"/>
  <c r="K86" i="39"/>
  <c r="J85" i="11" s="1"/>
  <c r="K247" i="39"/>
  <c r="J247" i="11" s="1"/>
  <c r="K375" i="39"/>
  <c r="J375" i="11" s="1"/>
  <c r="K173" i="39"/>
  <c r="J172" i="11" s="1"/>
  <c r="K172" i="39"/>
  <c r="J171" i="11" s="1"/>
  <c r="K342" i="39"/>
  <c r="J343" i="11" s="1"/>
  <c r="K49" i="39"/>
  <c r="J48" i="11" s="1"/>
  <c r="K210" i="39"/>
  <c r="J210" i="11" s="1"/>
  <c r="K102" i="39"/>
  <c r="J101" i="11" s="1"/>
  <c r="K242" i="39"/>
  <c r="J242" i="11"/>
  <c r="K138" i="39"/>
  <c r="J136" i="11" s="1"/>
  <c r="K113" i="39"/>
  <c r="J112" i="11"/>
  <c r="K83" i="39"/>
  <c r="J82" i="11" s="1"/>
  <c r="K158" i="39"/>
  <c r="J156" i="11" s="1"/>
  <c r="K134" i="39"/>
  <c r="J132" i="11"/>
  <c r="K209" i="39"/>
  <c r="J209" i="11"/>
  <c r="K258" i="39"/>
  <c r="J258" i="11" s="1"/>
  <c r="K394" i="39"/>
  <c r="J394" i="11"/>
  <c r="K412" i="39"/>
  <c r="J412" i="11"/>
  <c r="K257" i="39"/>
  <c r="J257" i="11"/>
  <c r="K341" i="39"/>
  <c r="J342" i="11"/>
  <c r="K194" i="39"/>
  <c r="J193" i="11" s="1"/>
  <c r="K318" i="39"/>
  <c r="J319" i="11" s="1"/>
  <c r="K340" i="39"/>
  <c r="J341" i="11"/>
  <c r="K208" i="39"/>
  <c r="J208" i="11" s="1"/>
  <c r="K246" i="39"/>
  <c r="J246" i="11"/>
  <c r="K393" i="39"/>
  <c r="J393" i="11"/>
  <c r="K275" i="39"/>
  <c r="J275" i="11" s="1"/>
  <c r="K392" i="39"/>
  <c r="J392" i="11" s="1"/>
  <c r="K407" i="39"/>
  <c r="J407" i="11" s="1"/>
  <c r="K48" i="39"/>
  <c r="J47" i="11"/>
  <c r="K391" i="39"/>
  <c r="J391" i="11"/>
  <c r="K390" i="39"/>
  <c r="J390" i="11"/>
  <c r="K389" i="39"/>
  <c r="J389" i="11" s="1"/>
  <c r="K47" i="39"/>
  <c r="J46" i="11" s="1"/>
  <c r="K339" i="39"/>
  <c r="J340" i="11"/>
  <c r="K46" i="39"/>
  <c r="J45" i="11"/>
  <c r="K307" i="39"/>
  <c r="J308" i="11" s="1"/>
  <c r="K207" i="39"/>
  <c r="J207" i="11"/>
  <c r="K77" i="39"/>
  <c r="J76" i="11" s="1"/>
  <c r="K89" i="39"/>
  <c r="J88" i="11" s="1"/>
  <c r="K245" i="39"/>
  <c r="J245" i="11"/>
  <c r="K354" i="39"/>
  <c r="J355" i="11" s="1"/>
  <c r="K146" i="39"/>
  <c r="J144" i="11"/>
  <c r="K45" i="39"/>
  <c r="J44" i="11" s="1"/>
  <c r="K206" i="39"/>
  <c r="J206" i="11" s="1"/>
  <c r="K44" i="39"/>
  <c r="J43" i="11" s="1"/>
  <c r="K380" i="39"/>
  <c r="J380" i="11"/>
  <c r="K43" i="39"/>
  <c r="J42" i="11" s="1"/>
  <c r="K29" i="39"/>
  <c r="J28" i="11"/>
  <c r="K28" i="39"/>
  <c r="J27" i="11" s="1"/>
  <c r="K274" i="39"/>
  <c r="J274" i="11" s="1"/>
  <c r="K123" i="39"/>
  <c r="J122" i="11" s="1"/>
  <c r="K157" i="39"/>
  <c r="J155" i="11"/>
  <c r="K317" i="39"/>
  <c r="J318" i="11" s="1"/>
  <c r="K244" i="39"/>
  <c r="J244" i="11" s="1"/>
  <c r="K411" i="39"/>
  <c r="J411" i="11" s="1"/>
  <c r="K178" i="39"/>
  <c r="J177" i="11" s="1"/>
  <c r="K105" i="39"/>
  <c r="J104" i="11" s="1"/>
  <c r="K96" i="39"/>
  <c r="J95" i="11"/>
  <c r="K379" i="39"/>
  <c r="J379" i="11" s="1"/>
  <c r="K177" i="39"/>
  <c r="J176" i="11" s="1"/>
  <c r="K366" i="39"/>
  <c r="J367" i="11" s="1"/>
  <c r="K410" i="39"/>
  <c r="J410" i="11"/>
  <c r="K104" i="39"/>
  <c r="J103" i="11" s="1"/>
  <c r="K171" i="39"/>
  <c r="J169" i="11"/>
  <c r="K27" i="39"/>
  <c r="J26" i="11"/>
  <c r="K145" i="39"/>
  <c r="J143" i="11" s="1"/>
  <c r="K16" i="39"/>
  <c r="J15" i="11" s="1"/>
  <c r="K241" i="39"/>
  <c r="J241" i="11"/>
  <c r="K378" i="39"/>
  <c r="J378" i="11" s="1"/>
  <c r="K99" i="39"/>
  <c r="J98" i="11"/>
  <c r="K125" i="39"/>
  <c r="J124" i="11"/>
  <c r="K23" i="39"/>
  <c r="J22" i="11" s="1"/>
  <c r="K176" i="39"/>
  <c r="J175" i="11" s="1"/>
  <c r="K183" i="39"/>
  <c r="J182" i="11" s="1"/>
  <c r="K273" i="39"/>
  <c r="J273" i="11" s="1"/>
  <c r="K383" i="39"/>
  <c r="J383" i="11" s="1"/>
  <c r="K189" i="39"/>
  <c r="J188" i="11" s="1"/>
  <c r="K188" i="39"/>
  <c r="J187" i="11" s="1"/>
  <c r="K272" i="39"/>
  <c r="J272" i="11" s="1"/>
  <c r="K120" i="39"/>
  <c r="J119" i="11"/>
  <c r="K170" i="39"/>
  <c r="J168" i="11" s="1"/>
  <c r="K133" i="39"/>
  <c r="J131" i="11" s="1"/>
  <c r="K271" i="39"/>
  <c r="J271" i="11" s="1"/>
  <c r="K75" i="39"/>
  <c r="J74" i="11"/>
  <c r="K205" i="39"/>
  <c r="J205" i="11"/>
  <c r="K98" i="39"/>
  <c r="J97" i="11"/>
  <c r="K193" i="39"/>
  <c r="J192" i="11" s="1"/>
  <c r="K316" i="39"/>
  <c r="J317" i="11" s="1"/>
  <c r="K315" i="39"/>
  <c r="J316" i="11" s="1"/>
  <c r="K314" i="39"/>
  <c r="J315" i="11"/>
  <c r="K313" i="39"/>
  <c r="J314" i="11"/>
  <c r="K256" i="39"/>
  <c r="J256" i="11"/>
  <c r="K270" i="39"/>
  <c r="J270" i="11" s="1"/>
  <c r="K111" i="39"/>
  <c r="J110" i="11"/>
  <c r="K255" i="39"/>
  <c r="J255" i="11"/>
  <c r="K204" i="39"/>
  <c r="J204" i="11"/>
  <c r="K144" i="39"/>
  <c r="J142" i="11" s="1"/>
  <c r="K338" i="39"/>
  <c r="J339" i="11" s="1"/>
  <c r="K92" i="39"/>
  <c r="J91" i="11" s="1"/>
  <c r="K203" i="39"/>
  <c r="J203" i="11" s="1"/>
  <c r="K127" i="39"/>
  <c r="J125" i="11"/>
  <c r="K202" i="39"/>
  <c r="J202" i="11"/>
  <c r="K337" i="39"/>
  <c r="J338" i="11" s="1"/>
  <c r="K269" i="39"/>
  <c r="J269" i="11" s="1"/>
  <c r="K91" i="39"/>
  <c r="J90" i="11" s="1"/>
  <c r="K156" i="39"/>
  <c r="J154" i="11" s="1"/>
  <c r="K6" i="39"/>
  <c r="J5" i="11"/>
  <c r="K88" i="39"/>
  <c r="J87" i="11"/>
  <c r="K254" i="39"/>
  <c r="J254" i="11" s="1"/>
  <c r="K103" i="39"/>
  <c r="J102" i="11" s="1"/>
  <c r="K187" i="39"/>
  <c r="J186" i="11" s="1"/>
  <c r="K74" i="39"/>
  <c r="J73" i="11"/>
  <c r="K365" i="39"/>
  <c r="J366" i="11" s="1"/>
  <c r="K143" i="39"/>
  <c r="J141" i="11" s="1"/>
  <c r="J417" i="38"/>
  <c r="I417" i="38"/>
  <c r="H417" i="38"/>
  <c r="G417" i="38"/>
  <c r="F417" i="38"/>
  <c r="E417" i="38"/>
  <c r="D417" i="38"/>
  <c r="C417" i="38"/>
  <c r="J415" i="38"/>
  <c r="I415" i="38"/>
  <c r="H415" i="38"/>
  <c r="G415" i="38"/>
  <c r="F415" i="38"/>
  <c r="E415" i="38"/>
  <c r="D415" i="38"/>
  <c r="C415" i="38"/>
  <c r="K122" i="38"/>
  <c r="I121" i="11" s="1"/>
  <c r="K312" i="38"/>
  <c r="I313" i="11" s="1"/>
  <c r="K182" i="38"/>
  <c r="I181" i="11" s="1"/>
  <c r="K388" i="38"/>
  <c r="K371" i="38"/>
  <c r="I372" i="11" s="1"/>
  <c r="K266" i="38"/>
  <c r="K353" i="38"/>
  <c r="I354" i="11"/>
  <c r="K265" i="38"/>
  <c r="I265" i="11" s="1"/>
  <c r="K264" i="38"/>
  <c r="I264" i="11" s="1"/>
  <c r="K73" i="38"/>
  <c r="K181" i="38"/>
  <c r="I180" i="11" s="1"/>
  <c r="K382" i="38"/>
  <c r="K119" i="38"/>
  <c r="K116" i="38"/>
  <c r="K137" i="38"/>
  <c r="I135" i="11" s="1"/>
  <c r="K72" i="38"/>
  <c r="K71" i="38"/>
  <c r="I70" i="11" s="1"/>
  <c r="K306" i="38"/>
  <c r="I306" i="11" s="1"/>
  <c r="K235" i="38"/>
  <c r="K42" i="38"/>
  <c r="K305" i="38"/>
  <c r="I305" i="11"/>
  <c r="K358" i="38"/>
  <c r="K126" i="38"/>
  <c r="K381" i="38"/>
  <c r="I381" i="11"/>
  <c r="K414" i="38"/>
  <c r="K121" i="38"/>
  <c r="I120" i="11" s="1"/>
  <c r="K13" i="38"/>
  <c r="I12" i="11" s="1"/>
  <c r="I388" i="11"/>
  <c r="K234" i="38"/>
  <c r="K142" i="38"/>
  <c r="I140" i="11" s="1"/>
  <c r="K413" i="38"/>
  <c r="K364" i="38"/>
  <c r="K252" i="38"/>
  <c r="K169" i="38"/>
  <c r="I167" i="11" s="1"/>
  <c r="I382" i="11"/>
  <c r="K112" i="38"/>
  <c r="I111" i="11" s="1"/>
  <c r="K336" i="38"/>
  <c r="I337" i="11" s="1"/>
  <c r="K41" i="38"/>
  <c r="I40" i="11" s="1"/>
  <c r="K304" i="38"/>
  <c r="K132" i="38"/>
  <c r="I130" i="11"/>
  <c r="K168" i="38"/>
  <c r="I166" i="11" s="1"/>
  <c r="K335" i="38"/>
  <c r="I336" i="11"/>
  <c r="K131" i="38"/>
  <c r="I129" i="11" s="1"/>
  <c r="K70" i="38"/>
  <c r="I69" i="11" s="1"/>
  <c r="K175" i="38"/>
  <c r="K233" i="38"/>
  <c r="K232" i="38"/>
  <c r="K69" i="38"/>
  <c r="I68" i="11" s="1"/>
  <c r="K231" i="38"/>
  <c r="K201" i="38"/>
  <c r="K26" i="38"/>
  <c r="I25" i="11" s="1"/>
  <c r="K334" i="38"/>
  <c r="I335" i="11" s="1"/>
  <c r="K333" i="38"/>
  <c r="I334" i="11" s="1"/>
  <c r="I365" i="11"/>
  <c r="K406" i="38"/>
  <c r="K377" i="38"/>
  <c r="K311" i="38"/>
  <c r="I312" i="11" s="1"/>
  <c r="K268" i="38"/>
  <c r="I268" i="11" s="1"/>
  <c r="K374" i="38"/>
  <c r="K373" i="38"/>
  <c r="I359" i="11"/>
  <c r="K22" i="38"/>
  <c r="I21" i="11" s="1"/>
  <c r="K68" i="38"/>
  <c r="K332" i="38"/>
  <c r="K303" i="38"/>
  <c r="I303" i="11" s="1"/>
  <c r="K230" i="38"/>
  <c r="K404" i="38"/>
  <c r="K302" i="38"/>
  <c r="I302" i="11"/>
  <c r="K405" i="38"/>
  <c r="K153" i="38"/>
  <c r="I151" i="11" s="1"/>
  <c r="K251" i="38"/>
  <c r="I251" i="11" s="1"/>
  <c r="K200" i="38"/>
  <c r="I200" i="11" s="1"/>
  <c r="K331" i="38"/>
  <c r="K129" i="38"/>
  <c r="K141" i="38"/>
  <c r="K67" i="38"/>
  <c r="I66" i="11"/>
  <c r="K40" i="38"/>
  <c r="I39" i="11" s="1"/>
  <c r="K363" i="38"/>
  <c r="K174" i="38"/>
  <c r="I173" i="11" s="1"/>
  <c r="K370" i="38"/>
  <c r="K310" i="38"/>
  <c r="K330" i="38"/>
  <c r="K301" i="38"/>
  <c r="I301" i="11"/>
  <c r="K39" i="38"/>
  <c r="K300" i="38"/>
  <c r="K329" i="38"/>
  <c r="K328" i="38"/>
  <c r="I329" i="11" s="1"/>
  <c r="I333" i="11"/>
  <c r="K197" i="38"/>
  <c r="I196" i="11" s="1"/>
  <c r="I332" i="11"/>
  <c r="K387" i="38"/>
  <c r="I331" i="11"/>
  <c r="K110" i="38"/>
  <c r="I330" i="11"/>
  <c r="K76" i="38"/>
  <c r="K376" i="38"/>
  <c r="K115" i="38"/>
  <c r="I114" i="11" s="1"/>
  <c r="K309" i="38"/>
  <c r="I310" i="11" s="1"/>
  <c r="K403" i="38"/>
  <c r="K402" i="38"/>
  <c r="K136" i="38"/>
  <c r="K66" i="38"/>
  <c r="K357" i="38"/>
  <c r="K352" i="38"/>
  <c r="K65" i="38"/>
  <c r="K130" i="38"/>
  <c r="K327" i="38"/>
  <c r="K229" i="38"/>
  <c r="I229" i="11"/>
  <c r="K401" i="38"/>
  <c r="K385" i="38"/>
  <c r="K97" i="38"/>
  <c r="I96" i="11" s="1"/>
  <c r="K82" i="38"/>
  <c r="K64" i="38"/>
  <c r="I63" i="11"/>
  <c r="I311" i="11"/>
  <c r="K63" i="38"/>
  <c r="K409" i="38"/>
  <c r="K62" i="38"/>
  <c r="K21" i="38"/>
  <c r="K20" i="38"/>
  <c r="I19" i="11" s="1"/>
  <c r="K19" i="38"/>
  <c r="I304" i="11"/>
  <c r="K228" i="38"/>
  <c r="K191" i="38"/>
  <c r="I190" i="11" s="1"/>
  <c r="K299" i="38"/>
  <c r="I299" i="11" s="1"/>
  <c r="K38" i="38"/>
  <c r="I300" i="11"/>
  <c r="K100" i="38"/>
  <c r="I99" i="11" s="1"/>
  <c r="K298" i="38"/>
  <c r="I298" i="11"/>
  <c r="K297" i="38"/>
  <c r="I297" i="11" s="1"/>
  <c r="K296" i="38"/>
  <c r="I296" i="11"/>
  <c r="K37" i="38"/>
  <c r="I36" i="11"/>
  <c r="K356" i="38"/>
  <c r="K295" i="38"/>
  <c r="K369" i="38"/>
  <c r="K180" i="38"/>
  <c r="K400" i="38"/>
  <c r="K263" i="38"/>
  <c r="I263" i="11" s="1"/>
  <c r="K140" i="38"/>
  <c r="K81" i="38"/>
  <c r="I80" i="11"/>
  <c r="K399" i="38"/>
  <c r="K227" i="38"/>
  <c r="I227" i="11" s="1"/>
  <c r="K326" i="38"/>
  <c r="K253" i="38"/>
  <c r="I253" i="11" s="1"/>
  <c r="K262" i="38"/>
  <c r="I262" i="11" s="1"/>
  <c r="K294" i="38"/>
  <c r="K199" i="38"/>
  <c r="I199" i="11" s="1"/>
  <c r="K196" i="38"/>
  <c r="I195" i="11"/>
  <c r="K61" i="38"/>
  <c r="K261" i="38"/>
  <c r="I261" i="11"/>
  <c r="K398" i="38"/>
  <c r="K325" i="38"/>
  <c r="K362" i="38"/>
  <c r="K293" i="38"/>
  <c r="K226" i="38"/>
  <c r="I226" i="11" s="1"/>
  <c r="K225" i="38"/>
  <c r="I225" i="11"/>
  <c r="K60" i="38"/>
  <c r="K224" i="38"/>
  <c r="K135" i="38"/>
  <c r="I133" i="11" s="1"/>
  <c r="K250" i="38"/>
  <c r="K12" i="38"/>
  <c r="I11" i="11"/>
  <c r="I266" i="11"/>
  <c r="K397" i="38"/>
  <c r="K308" i="38"/>
  <c r="K95" i="38"/>
  <c r="I94" i="11"/>
  <c r="K85" i="38"/>
  <c r="K351" i="38"/>
  <c r="K167" i="38"/>
  <c r="K114" i="38"/>
  <c r="I113" i="11"/>
  <c r="K166" i="38"/>
  <c r="I164" i="11" s="1"/>
  <c r="K154" i="38"/>
  <c r="I152" i="11" s="1"/>
  <c r="K59" i="38"/>
  <c r="K165" i="38"/>
  <c r="K361" i="38"/>
  <c r="K109" i="38"/>
  <c r="K11" i="38"/>
  <c r="I252" i="11"/>
  <c r="K223" i="38"/>
  <c r="I223" i="11"/>
  <c r="K222" i="38"/>
  <c r="I222" i="11" s="1"/>
  <c r="I250" i="11"/>
  <c r="K221" i="38"/>
  <c r="I221" i="11" s="1"/>
  <c r="K220" i="38"/>
  <c r="K219" i="38"/>
  <c r="K218" i="38"/>
  <c r="I218" i="11"/>
  <c r="K18" i="38"/>
  <c r="K36" i="38"/>
  <c r="K35" i="38"/>
  <c r="I34" i="11" s="1"/>
  <c r="K34" i="38"/>
  <c r="I33" i="11" s="1"/>
  <c r="K217" i="38"/>
  <c r="I217" i="11" s="1"/>
  <c r="K195" i="38"/>
  <c r="I194" i="11" s="1"/>
  <c r="K155" i="38"/>
  <c r="I153" i="11" s="1"/>
  <c r="K164" i="38"/>
  <c r="I162" i="11" s="1"/>
  <c r="K249" i="38"/>
  <c r="K101" i="38"/>
  <c r="I100" i="11" s="1"/>
  <c r="K152" i="38"/>
  <c r="I150" i="11" s="1"/>
  <c r="I235" i="11"/>
  <c r="K58" i="38"/>
  <c r="I57" i="11"/>
  <c r="I234" i="11"/>
  <c r="K84" i="38"/>
  <c r="I233" i="11"/>
  <c r="K240" i="38"/>
  <c r="I232" i="11"/>
  <c r="K292" i="38"/>
  <c r="I231" i="11"/>
  <c r="K291" i="38"/>
  <c r="I230" i="11"/>
  <c r="K151" i="38"/>
  <c r="I149" i="11" s="1"/>
  <c r="K33" i="38"/>
  <c r="I32" i="11" s="1"/>
  <c r="I228" i="11"/>
  <c r="K260" i="38"/>
  <c r="K186" i="38"/>
  <c r="K324" i="38"/>
  <c r="K15" i="38"/>
  <c r="I14" i="11" s="1"/>
  <c r="I224" i="11"/>
  <c r="K17" i="38"/>
  <c r="K290" i="38"/>
  <c r="K368" i="38"/>
  <c r="K192" i="38"/>
  <c r="I191" i="11" s="1"/>
  <c r="I220" i="11"/>
  <c r="K384" i="38"/>
  <c r="I219" i="11"/>
  <c r="K57" i="38"/>
  <c r="K163" i="38"/>
  <c r="I161" i="11" s="1"/>
  <c r="K185" i="38"/>
  <c r="I184" i="11" s="1"/>
  <c r="K56" i="38"/>
  <c r="I55" i="11"/>
  <c r="K239" i="38"/>
  <c r="K25" i="38"/>
  <c r="I24" i="11" s="1"/>
  <c r="K248" i="38"/>
  <c r="K55" i="38"/>
  <c r="K54" i="38"/>
  <c r="K53" i="38"/>
  <c r="I52" i="11" s="1"/>
  <c r="K323" i="38"/>
  <c r="K289" i="38"/>
  <c r="K350" i="38"/>
  <c r="K288" i="38"/>
  <c r="K349" i="38"/>
  <c r="K128" i="38"/>
  <c r="K287" i="38"/>
  <c r="K367" i="38"/>
  <c r="I201" i="11"/>
  <c r="K396" i="38"/>
  <c r="K348" i="38"/>
  <c r="K286" i="38"/>
  <c r="K87" i="38"/>
  <c r="I86" i="11"/>
  <c r="K386" i="38"/>
  <c r="K259" i="38"/>
  <c r="K347" i="38"/>
  <c r="K162" i="38"/>
  <c r="I160" i="11"/>
  <c r="K124" i="38"/>
  <c r="I123" i="11"/>
  <c r="K10" i="38"/>
  <c r="I9" i="11" s="1"/>
  <c r="K267" i="38"/>
  <c r="K80" i="38"/>
  <c r="I79" i="11"/>
  <c r="K238" i="38"/>
  <c r="K237" i="38"/>
  <c r="K216" i="38"/>
  <c r="I185" i="11"/>
  <c r="K322" i="38"/>
  <c r="K198" i="38"/>
  <c r="K285" i="38"/>
  <c r="K284" i="38"/>
  <c r="K283" i="38"/>
  <c r="K118" i="38"/>
  <c r="I179" i="11"/>
  <c r="K360" i="38"/>
  <c r="K117" i="38"/>
  <c r="I116" i="11"/>
  <c r="K150" i="38"/>
  <c r="I148" i="11" s="1"/>
  <c r="K94" i="38"/>
  <c r="I93" i="11"/>
  <c r="K93" i="38"/>
  <c r="I92" i="11"/>
  <c r="I174" i="11"/>
  <c r="K236" i="38"/>
  <c r="K78" i="38"/>
  <c r="K355" i="38"/>
  <c r="K179" i="38"/>
  <c r="K321" i="38"/>
  <c r="K320" i="38"/>
  <c r="K139" i="38"/>
  <c r="I137" i="11"/>
  <c r="K32" i="38"/>
  <c r="I165" i="11"/>
  <c r="K215" i="38"/>
  <c r="K31" i="38"/>
  <c r="I30" i="11"/>
  <c r="I163" i="11"/>
  <c r="K282" i="38"/>
  <c r="K161" i="38"/>
  <c r="I159" i="11" s="1"/>
  <c r="K90" i="38"/>
  <c r="I89" i="11"/>
  <c r="K214" i="38"/>
  <c r="K190" i="38"/>
  <c r="K52" i="38"/>
  <c r="I51" i="11"/>
  <c r="K395" i="38"/>
  <c r="K51" i="38"/>
  <c r="I50" i="11"/>
  <c r="K243" i="38"/>
  <c r="K346" i="38"/>
  <c r="K345" i="38"/>
  <c r="K281" i="38"/>
  <c r="K9" i="38"/>
  <c r="K213" i="38"/>
  <c r="K212" i="38"/>
  <c r="K8" i="38"/>
  <c r="I7" i="11" s="1"/>
  <c r="K280" i="38"/>
  <c r="K108" i="38"/>
  <c r="I107" i="11" s="1"/>
  <c r="K372" i="38"/>
  <c r="K24" i="38"/>
  <c r="I23" i="11" s="1"/>
  <c r="K50" i="38"/>
  <c r="I49" i="11" s="1"/>
  <c r="K344" i="38"/>
  <c r="K319" i="38"/>
  <c r="K279" i="38"/>
  <c r="I139" i="11"/>
  <c r="K359" i="38"/>
  <c r="I138" i="11"/>
  <c r="K160" i="38"/>
  <c r="K107" i="38"/>
  <c r="I106" i="11"/>
  <c r="K149" i="38"/>
  <c r="K184" i="38"/>
  <c r="I134" i="11"/>
  <c r="K106" i="38"/>
  <c r="I105" i="11"/>
  <c r="K278" i="38"/>
  <c r="K79" i="38"/>
  <c r="I78" i="11" s="1"/>
  <c r="K30" i="38"/>
  <c r="K148" i="38"/>
  <c r="K147" i="38"/>
  <c r="I128" i="11"/>
  <c r="K277" i="38"/>
  <c r="I127" i="11"/>
  <c r="K211" i="38"/>
  <c r="I126" i="11"/>
  <c r="K14" i="38"/>
  <c r="I13" i="11"/>
  <c r="K276" i="38"/>
  <c r="K7" i="38"/>
  <c r="K159" i="38"/>
  <c r="K343" i="38"/>
  <c r="K408" i="38"/>
  <c r="K86" i="38"/>
  <c r="I85" i="11" s="1"/>
  <c r="K247" i="38"/>
  <c r="K375" i="38"/>
  <c r="I118" i="11"/>
  <c r="K173" i="38"/>
  <c r="I117" i="11"/>
  <c r="K172" i="38"/>
  <c r="K342" i="38"/>
  <c r="I115" i="11"/>
  <c r="K49" i="38"/>
  <c r="I48" i="11" s="1"/>
  <c r="K210" i="38"/>
  <c r="K102" i="38"/>
  <c r="I101" i="11" s="1"/>
  <c r="K242" i="38"/>
  <c r="K138" i="38"/>
  <c r="K113" i="38"/>
  <c r="I109" i="11"/>
  <c r="K83" i="38"/>
  <c r="I82" i="11"/>
  <c r="I108" i="11"/>
  <c r="K158" i="38"/>
  <c r="K134" i="38"/>
  <c r="K209" i="38"/>
  <c r="K258" i="38"/>
  <c r="K394" i="38"/>
  <c r="K412" i="38"/>
  <c r="K257" i="38"/>
  <c r="K341" i="38"/>
  <c r="K194" i="38"/>
  <c r="K318" i="38"/>
  <c r="K340" i="38"/>
  <c r="K208" i="38"/>
  <c r="K246" i="38"/>
  <c r="K393" i="38"/>
  <c r="K275" i="38"/>
  <c r="K392" i="38"/>
  <c r="K407" i="38"/>
  <c r="K48" i="38"/>
  <c r="I47" i="11" s="1"/>
  <c r="K391" i="38"/>
  <c r="K390" i="38"/>
  <c r="K389" i="38"/>
  <c r="K47" i="38"/>
  <c r="I46" i="11"/>
  <c r="K339" i="38"/>
  <c r="K46" i="38"/>
  <c r="I84" i="11"/>
  <c r="K307" i="38"/>
  <c r="I83" i="11"/>
  <c r="K207" i="38"/>
  <c r="K77" i="38"/>
  <c r="I76" i="11"/>
  <c r="I81" i="11"/>
  <c r="K89" i="38"/>
  <c r="K245" i="38"/>
  <c r="K354" i="38"/>
  <c r="K146" i="38"/>
  <c r="I77" i="11"/>
  <c r="K45" i="38"/>
  <c r="I44" i="11" s="1"/>
  <c r="K206" i="38"/>
  <c r="I75" i="11"/>
  <c r="K44" i="38"/>
  <c r="I43" i="11"/>
  <c r="K380" i="38"/>
  <c r="K43" i="38"/>
  <c r="I72" i="11"/>
  <c r="K29" i="38"/>
  <c r="I28" i="11" s="1"/>
  <c r="I71" i="11"/>
  <c r="K28" i="38"/>
  <c r="I27" i="11" s="1"/>
  <c r="K274" i="38"/>
  <c r="K123" i="38"/>
  <c r="K157" i="38"/>
  <c r="I67" i="11"/>
  <c r="K317" i="38"/>
  <c r="K244" i="38"/>
  <c r="I65" i="11"/>
  <c r="K411" i="38"/>
  <c r="I64" i="11"/>
  <c r="K178" i="38"/>
  <c r="K105" i="38"/>
  <c r="I62" i="11"/>
  <c r="K96" i="38"/>
  <c r="I61" i="11"/>
  <c r="K379" i="38"/>
  <c r="I60" i="11"/>
  <c r="K177" i="38"/>
  <c r="I59" i="11"/>
  <c r="K366" i="38"/>
  <c r="I58" i="11"/>
  <c r="K410" i="38"/>
  <c r="K104" i="38"/>
  <c r="I56" i="11"/>
  <c r="K171" i="38"/>
  <c r="K27" i="38"/>
  <c r="I26" i="11" s="1"/>
  <c r="I54" i="11"/>
  <c r="K145" i="38"/>
  <c r="I53" i="11"/>
  <c r="K16" i="38"/>
  <c r="K241" i="38"/>
  <c r="K378" i="38"/>
  <c r="K99" i="38"/>
  <c r="K125" i="38"/>
  <c r="K23" i="38"/>
  <c r="I22" i="11"/>
  <c r="K176" i="38"/>
  <c r="K183" i="38"/>
  <c r="K273" i="38"/>
  <c r="K383" i="38"/>
  <c r="K189" i="38"/>
  <c r="K188" i="38"/>
  <c r="I41" i="11"/>
  <c r="K272" i="38"/>
  <c r="K120" i="38"/>
  <c r="K170" i="38"/>
  <c r="I38" i="11"/>
  <c r="K133" i="38"/>
  <c r="I37" i="11"/>
  <c r="K271" i="38"/>
  <c r="K75" i="38"/>
  <c r="I35" i="11"/>
  <c r="K205" i="38"/>
  <c r="K98" i="38"/>
  <c r="K193" i="38"/>
  <c r="K316" i="38"/>
  <c r="I31" i="11"/>
  <c r="K315" i="38"/>
  <c r="K314" i="38"/>
  <c r="I29" i="11"/>
  <c r="K313" i="38"/>
  <c r="K256" i="38"/>
  <c r="K270" i="38"/>
  <c r="K111" i="38"/>
  <c r="K255" i="38"/>
  <c r="K204" i="38"/>
  <c r="K144" i="38"/>
  <c r="K338" i="38"/>
  <c r="K92" i="38"/>
  <c r="I20" i="11"/>
  <c r="K203" i="38"/>
  <c r="K127" i="38"/>
  <c r="I18" i="11"/>
  <c r="K202" i="38"/>
  <c r="I17" i="11"/>
  <c r="K337" i="38"/>
  <c r="I16" i="11"/>
  <c r="K269" i="38"/>
  <c r="K91" i="38"/>
  <c r="K156" i="38"/>
  <c r="K6" i="38"/>
  <c r="K88" i="38"/>
  <c r="K254" i="38"/>
  <c r="I10" i="11"/>
  <c r="K103" i="38"/>
  <c r="K187" i="38"/>
  <c r="I8" i="11"/>
  <c r="K74" i="38"/>
  <c r="K365" i="38"/>
  <c r="I6" i="11"/>
  <c r="K143" i="38"/>
  <c r="K5" i="38"/>
  <c r="I4" i="11"/>
  <c r="J417" i="37"/>
  <c r="I417" i="37"/>
  <c r="H417" i="37"/>
  <c r="G417" i="37"/>
  <c r="F417" i="37"/>
  <c r="E417" i="37"/>
  <c r="D417" i="37"/>
  <c r="C417" i="37"/>
  <c r="J415" i="37"/>
  <c r="I415" i="37"/>
  <c r="H415" i="37"/>
  <c r="G415" i="37"/>
  <c r="F415" i="37"/>
  <c r="E415" i="37"/>
  <c r="D415" i="37"/>
  <c r="C415" i="37"/>
  <c r="K122" i="37"/>
  <c r="H121" i="11" s="1"/>
  <c r="K312" i="37"/>
  <c r="H313" i="11" s="1"/>
  <c r="K182" i="37"/>
  <c r="H181" i="11"/>
  <c r="K388" i="37"/>
  <c r="H388" i="11"/>
  <c r="K371" i="37"/>
  <c r="H372" i="11" s="1"/>
  <c r="K266" i="37"/>
  <c r="H266" i="11" s="1"/>
  <c r="K353" i="37"/>
  <c r="H354" i="11"/>
  <c r="K265" i="37"/>
  <c r="H265" i="11"/>
  <c r="K264" i="37"/>
  <c r="H264" i="11"/>
  <c r="K73" i="37"/>
  <c r="H72" i="11" s="1"/>
  <c r="K181" i="37"/>
  <c r="H180" i="11" s="1"/>
  <c r="K382" i="37"/>
  <c r="H382" i="11" s="1"/>
  <c r="K119" i="37"/>
  <c r="H118" i="11" s="1"/>
  <c r="K116" i="37"/>
  <c r="H115" i="11"/>
  <c r="K137" i="37"/>
  <c r="H135" i="11"/>
  <c r="K72" i="37"/>
  <c r="H71" i="11" s="1"/>
  <c r="K71" i="37"/>
  <c r="H70" i="11" s="1"/>
  <c r="K306" i="37"/>
  <c r="H306" i="11" s="1"/>
  <c r="K235" i="37"/>
  <c r="H235" i="11"/>
  <c r="K42" i="37"/>
  <c r="H41" i="11" s="1"/>
  <c r="K305" i="37"/>
  <c r="H305" i="11"/>
  <c r="K358" i="37"/>
  <c r="H359" i="11" s="1"/>
  <c r="K126" i="37"/>
  <c r="K381" i="37"/>
  <c r="H381" i="11" s="1"/>
  <c r="K414" i="37"/>
  <c r="H414" i="11"/>
  <c r="K121" i="37"/>
  <c r="H120" i="11"/>
  <c r="K13" i="37"/>
  <c r="H12" i="11" s="1"/>
  <c r="K234" i="37"/>
  <c r="H234" i="11" s="1"/>
  <c r="K142" i="37"/>
  <c r="H140" i="11"/>
  <c r="K413" i="37"/>
  <c r="H413" i="11"/>
  <c r="K364" i="37"/>
  <c r="H365" i="11"/>
  <c r="K252" i="37"/>
  <c r="H252" i="11" s="1"/>
  <c r="K169" i="37"/>
  <c r="H167" i="11" s="1"/>
  <c r="K112" i="37"/>
  <c r="H111" i="11"/>
  <c r="K336" i="37"/>
  <c r="H337" i="11" s="1"/>
  <c r="K41" i="37"/>
  <c r="H40" i="11" s="1"/>
  <c r="K304" i="37"/>
  <c r="H304" i="11"/>
  <c r="K132" i="37"/>
  <c r="H130" i="11" s="1"/>
  <c r="K168" i="37"/>
  <c r="H166" i="11" s="1"/>
  <c r="K335" i="37"/>
  <c r="H336" i="11" s="1"/>
  <c r="K131" i="37"/>
  <c r="H129" i="11" s="1"/>
  <c r="K70" i="37"/>
  <c r="H69" i="11"/>
  <c r="K175" i="37"/>
  <c r="H174" i="11"/>
  <c r="K233" i="37"/>
  <c r="H233" i="11" s="1"/>
  <c r="K232" i="37"/>
  <c r="H232" i="11" s="1"/>
  <c r="K69" i="37"/>
  <c r="H68" i="11" s="1"/>
  <c r="K231" i="37"/>
  <c r="H231" i="11" s="1"/>
  <c r="K201" i="37"/>
  <c r="H201" i="11"/>
  <c r="K26" i="37"/>
  <c r="H25" i="11"/>
  <c r="K334" i="37"/>
  <c r="H335" i="11" s="1"/>
  <c r="K333" i="37"/>
  <c r="H334" i="11" s="1"/>
  <c r="K406" i="37"/>
  <c r="H406" i="11" s="1"/>
  <c r="K377" i="37"/>
  <c r="H377" i="11" s="1"/>
  <c r="K311" i="37"/>
  <c r="H312" i="11"/>
  <c r="K268" i="37"/>
  <c r="H268" i="11"/>
  <c r="K374" i="37"/>
  <c r="H374" i="11"/>
  <c r="K373" i="37"/>
  <c r="H373" i="11" s="1"/>
  <c r="K22" i="37"/>
  <c r="H21" i="11"/>
  <c r="K68" i="37"/>
  <c r="H67" i="11"/>
  <c r="K332" i="37"/>
  <c r="H333" i="11" s="1"/>
  <c r="K303" i="37"/>
  <c r="H303" i="11" s="1"/>
  <c r="K230" i="37"/>
  <c r="H230" i="11"/>
  <c r="K404" i="37"/>
  <c r="H404" i="11" s="1"/>
  <c r="K302" i="37"/>
  <c r="H302" i="11"/>
  <c r="K405" i="37"/>
  <c r="H405" i="11"/>
  <c r="K153" i="37"/>
  <c r="H151" i="11" s="1"/>
  <c r="K251" i="37"/>
  <c r="H251" i="11" s="1"/>
  <c r="K200" i="37"/>
  <c r="H200" i="11"/>
  <c r="K331" i="37"/>
  <c r="H332" i="11" s="1"/>
  <c r="K129" i="37"/>
  <c r="H127" i="11"/>
  <c r="K141" i="37"/>
  <c r="H139" i="11"/>
  <c r="K67" i="37"/>
  <c r="H66" i="11" s="1"/>
  <c r="K40" i="37"/>
  <c r="H39" i="11" s="1"/>
  <c r="K363" i="37"/>
  <c r="H364" i="11"/>
  <c r="K174" i="37"/>
  <c r="H173" i="11" s="1"/>
  <c r="K370" i="37"/>
  <c r="H371" i="11" s="1"/>
  <c r="K310" i="37"/>
  <c r="H311" i="11" s="1"/>
  <c r="K330" i="37"/>
  <c r="H331" i="11"/>
  <c r="K301" i="37"/>
  <c r="H301" i="11" s="1"/>
  <c r="K39" i="37"/>
  <c r="H38" i="11" s="1"/>
  <c r="K300" i="37"/>
  <c r="H300" i="11" s="1"/>
  <c r="K329" i="37"/>
  <c r="H330" i="11"/>
  <c r="K328" i="37"/>
  <c r="H329" i="11"/>
  <c r="K197" i="37"/>
  <c r="H196" i="11" s="1"/>
  <c r="K387" i="37"/>
  <c r="H387" i="11"/>
  <c r="K110" i="37"/>
  <c r="H109" i="11" s="1"/>
  <c r="K76" i="37"/>
  <c r="H75" i="11" s="1"/>
  <c r="K376" i="37"/>
  <c r="H376" i="11"/>
  <c r="K115" i="37"/>
  <c r="H114" i="11"/>
  <c r="K309" i="37"/>
  <c r="H310" i="11" s="1"/>
  <c r="K403" i="37"/>
  <c r="H403" i="11" s="1"/>
  <c r="K402" i="37"/>
  <c r="H402" i="11"/>
  <c r="K136" i="37"/>
  <c r="H134" i="11" s="1"/>
  <c r="K66" i="37"/>
  <c r="H65" i="11"/>
  <c r="K357" i="37"/>
  <c r="H358" i="11"/>
  <c r="K352" i="37"/>
  <c r="H353" i="11" s="1"/>
  <c r="K65" i="37"/>
  <c r="H64" i="11" s="1"/>
  <c r="K130" i="37"/>
  <c r="H128" i="11" s="1"/>
  <c r="K327" i="37"/>
  <c r="H328" i="11" s="1"/>
  <c r="K229" i="37"/>
  <c r="H229" i="11"/>
  <c r="K401" i="37"/>
  <c r="H401" i="11" s="1"/>
  <c r="K385" i="37"/>
  <c r="H385" i="11"/>
  <c r="K97" i="37"/>
  <c r="H96" i="11"/>
  <c r="K82" i="37"/>
  <c r="H81" i="11" s="1"/>
  <c r="K64" i="37"/>
  <c r="H63" i="11" s="1"/>
  <c r="K63" i="37"/>
  <c r="H62" i="11"/>
  <c r="K409" i="37"/>
  <c r="H409" i="11"/>
  <c r="K62" i="37"/>
  <c r="H61" i="11"/>
  <c r="K21" i="37"/>
  <c r="H20" i="11"/>
  <c r="K20" i="37"/>
  <c r="H19" i="11"/>
  <c r="K19" i="37"/>
  <c r="H18" i="11" s="1"/>
  <c r="K228" i="37"/>
  <c r="H228" i="11" s="1"/>
  <c r="K191" i="37"/>
  <c r="H190" i="11"/>
  <c r="K299" i="37"/>
  <c r="H299" i="11" s="1"/>
  <c r="K38" i="37"/>
  <c r="H37" i="11"/>
  <c r="K100" i="37"/>
  <c r="H99" i="11"/>
  <c r="K298" i="37"/>
  <c r="H298" i="11" s="1"/>
  <c r="K297" i="37"/>
  <c r="H297" i="11" s="1"/>
  <c r="K296" i="37"/>
  <c r="H296" i="11"/>
  <c r="K37" i="37"/>
  <c r="H36" i="11" s="1"/>
  <c r="K356" i="37"/>
  <c r="H357" i="11"/>
  <c r="K295" i="37"/>
  <c r="H295" i="11"/>
  <c r="K369" i="37"/>
  <c r="H370" i="11" s="1"/>
  <c r="K180" i="37"/>
  <c r="H179" i="11" s="1"/>
  <c r="K400" i="37"/>
  <c r="H400" i="11"/>
  <c r="K263" i="37"/>
  <c r="H263" i="11" s="1"/>
  <c r="K140" i="37"/>
  <c r="H138" i="11"/>
  <c r="K81" i="37"/>
  <c r="H80" i="11"/>
  <c r="K399" i="37"/>
  <c r="H399" i="11" s="1"/>
  <c r="K227" i="37"/>
  <c r="H227" i="11" s="1"/>
  <c r="K326" i="37"/>
  <c r="H327" i="11"/>
  <c r="K253" i="37"/>
  <c r="H253" i="11" s="1"/>
  <c r="K262" i="37"/>
  <c r="H262" i="11"/>
  <c r="K294" i="37"/>
  <c r="H294" i="11"/>
  <c r="K199" i="37"/>
  <c r="H199" i="11" s="1"/>
  <c r="K196" i="37"/>
  <c r="H195" i="11"/>
  <c r="K61" i="37"/>
  <c r="H60" i="11"/>
  <c r="K261" i="37"/>
  <c r="H261" i="11" s="1"/>
  <c r="K398" i="37"/>
  <c r="H398" i="11"/>
  <c r="K325" i="37"/>
  <c r="H326" i="11"/>
  <c r="K362" i="37"/>
  <c r="H363" i="11" s="1"/>
  <c r="K293" i="37"/>
  <c r="H293" i="11"/>
  <c r="K226" i="37"/>
  <c r="H226" i="11"/>
  <c r="K225" i="37"/>
  <c r="H225" i="11" s="1"/>
  <c r="K60" i="37"/>
  <c r="H59" i="11"/>
  <c r="K224" i="37"/>
  <c r="H224" i="11"/>
  <c r="K135" i="37"/>
  <c r="H133" i="11" s="1"/>
  <c r="K250" i="37"/>
  <c r="H250" i="11" s="1"/>
  <c r="K12" i="37"/>
  <c r="H11" i="11"/>
  <c r="K397" i="37"/>
  <c r="H397" i="11" s="1"/>
  <c r="K308" i="37"/>
  <c r="H309" i="11"/>
  <c r="K95" i="37"/>
  <c r="H94" i="11"/>
  <c r="K85" i="37"/>
  <c r="H84" i="11" s="1"/>
  <c r="K351" i="37"/>
  <c r="H352" i="11" s="1"/>
  <c r="K167" i="37"/>
  <c r="H165" i="11"/>
  <c r="K114" i="37"/>
  <c r="H113" i="11" s="1"/>
  <c r="K166" i="37"/>
  <c r="H164" i="11"/>
  <c r="K154" i="37"/>
  <c r="H152" i="11"/>
  <c r="K59" i="37"/>
  <c r="H58" i="11" s="1"/>
  <c r="K165" i="37"/>
  <c r="H163" i="11" s="1"/>
  <c r="K361" i="37"/>
  <c r="H362" i="11"/>
  <c r="K109" i="37"/>
  <c r="H108" i="11" s="1"/>
  <c r="K11" i="37"/>
  <c r="H10" i="11"/>
  <c r="K223" i="37"/>
  <c r="H223" i="11"/>
  <c r="K222" i="37"/>
  <c r="H222" i="11" s="1"/>
  <c r="K221" i="37"/>
  <c r="H221" i="11" s="1"/>
  <c r="K220" i="37"/>
  <c r="H220" i="11"/>
  <c r="K219" i="37"/>
  <c r="H219" i="11" s="1"/>
  <c r="K218" i="37"/>
  <c r="H218" i="11"/>
  <c r="K18" i="37"/>
  <c r="H17" i="11"/>
  <c r="K36" i="37"/>
  <c r="H35" i="11" s="1"/>
  <c r="K35" i="37"/>
  <c r="H34" i="11"/>
  <c r="K34" i="37"/>
  <c r="H33" i="11"/>
  <c r="K217" i="37"/>
  <c r="H217" i="11" s="1"/>
  <c r="K195" i="37"/>
  <c r="H194" i="11"/>
  <c r="K155" i="37"/>
  <c r="H153" i="11"/>
  <c r="K164" i="37"/>
  <c r="H162" i="11" s="1"/>
  <c r="K249" i="37"/>
  <c r="H249" i="11"/>
  <c r="K101" i="37"/>
  <c r="H100" i="11"/>
  <c r="K152" i="37"/>
  <c r="H150" i="11" s="1"/>
  <c r="K58" i="37"/>
  <c r="H57" i="11"/>
  <c r="K84" i="37"/>
  <c r="H83" i="11"/>
  <c r="K240" i="37"/>
  <c r="H240" i="11" s="1"/>
  <c r="K292" i="37"/>
  <c r="H292" i="11" s="1"/>
  <c r="K291" i="37"/>
  <c r="H291" i="11"/>
  <c r="K151" i="37"/>
  <c r="H149" i="11" s="1"/>
  <c r="K33" i="37"/>
  <c r="H32" i="11"/>
  <c r="K260" i="37"/>
  <c r="H260" i="11"/>
  <c r="K186" i="37"/>
  <c r="H185" i="11" s="1"/>
  <c r="K324" i="37"/>
  <c r="H325" i="11" s="1"/>
  <c r="K15" i="37"/>
  <c r="H14" i="11"/>
  <c r="K17" i="37"/>
  <c r="H16" i="11" s="1"/>
  <c r="K290" i="37"/>
  <c r="H290" i="11"/>
  <c r="K368" i="37"/>
  <c r="H369" i="11"/>
  <c r="K192" i="37"/>
  <c r="H191" i="11" s="1"/>
  <c r="K384" i="37"/>
  <c r="H384" i="11"/>
  <c r="K57" i="37"/>
  <c r="H56" i="11"/>
  <c r="K163" i="37"/>
  <c r="H161" i="11" s="1"/>
  <c r="K185" i="37"/>
  <c r="H184" i="11"/>
  <c r="K56" i="37"/>
  <c r="H55" i="11"/>
  <c r="K239" i="37"/>
  <c r="H239" i="11" s="1"/>
  <c r="K25" i="37"/>
  <c r="H24" i="11"/>
  <c r="K248" i="37"/>
  <c r="H248" i="11"/>
  <c r="K55" i="37"/>
  <c r="H54" i="11" s="1"/>
  <c r="K54" i="37"/>
  <c r="H53" i="11"/>
  <c r="K53" i="37"/>
  <c r="H52" i="11"/>
  <c r="K323" i="37"/>
  <c r="H324" i="11" s="1"/>
  <c r="K289" i="37"/>
  <c r="H289" i="11"/>
  <c r="K350" i="37"/>
  <c r="H351" i="11"/>
  <c r="K288" i="37"/>
  <c r="H288" i="11" s="1"/>
  <c r="K349" i="37"/>
  <c r="H350" i="11"/>
  <c r="K128" i="37"/>
  <c r="H126" i="11"/>
  <c r="K287" i="37"/>
  <c r="H287" i="11" s="1"/>
  <c r="K367" i="37"/>
  <c r="H368" i="11"/>
  <c r="K396" i="37"/>
  <c r="H396" i="11"/>
  <c r="K348" i="37"/>
  <c r="H349" i="11" s="1"/>
  <c r="K286" i="37"/>
  <c r="H286" i="11"/>
  <c r="K87" i="37"/>
  <c r="H86" i="11"/>
  <c r="K386" i="37"/>
  <c r="H386" i="11" s="1"/>
  <c r="K259" i="37"/>
  <c r="H259" i="11" s="1"/>
  <c r="K347" i="37"/>
  <c r="H348" i="11"/>
  <c r="K162" i="37"/>
  <c r="H160" i="11" s="1"/>
  <c r="K124" i="37"/>
  <c r="H123" i="11"/>
  <c r="K10" i="37"/>
  <c r="H9" i="11"/>
  <c r="K267" i="37"/>
  <c r="H267" i="11" s="1"/>
  <c r="K80" i="37"/>
  <c r="H79" i="11" s="1"/>
  <c r="K238" i="37"/>
  <c r="H238" i="11"/>
  <c r="K237" i="37"/>
  <c r="H237" i="11" s="1"/>
  <c r="K216" i="37"/>
  <c r="H216" i="11"/>
  <c r="K322" i="37"/>
  <c r="H323" i="11"/>
  <c r="K198" i="37"/>
  <c r="H198" i="11" s="1"/>
  <c r="K285" i="37"/>
  <c r="H285" i="11" s="1"/>
  <c r="K284" i="37"/>
  <c r="H284" i="11"/>
  <c r="K283" i="37"/>
  <c r="H283" i="11" s="1"/>
  <c r="K118" i="37"/>
  <c r="H117" i="11"/>
  <c r="K360" i="37"/>
  <c r="H361" i="11"/>
  <c r="K117" i="37"/>
  <c r="H116" i="11" s="1"/>
  <c r="K150" i="37"/>
  <c r="H148" i="11"/>
  <c r="K94" i="37"/>
  <c r="H93" i="11"/>
  <c r="K93" i="37"/>
  <c r="H92" i="11" s="1"/>
  <c r="K236" i="37"/>
  <c r="H236" i="11"/>
  <c r="K78" i="37"/>
  <c r="H77" i="11"/>
  <c r="K355" i="37"/>
  <c r="H356" i="11" s="1"/>
  <c r="K179" i="37"/>
  <c r="H178" i="11"/>
  <c r="K321" i="37"/>
  <c r="H322" i="11"/>
  <c r="K320" i="37"/>
  <c r="H321" i="11" s="1"/>
  <c r="K139" i="37"/>
  <c r="H137" i="11"/>
  <c r="K32" i="37"/>
  <c r="H31" i="11"/>
  <c r="K215" i="37"/>
  <c r="H215" i="11" s="1"/>
  <c r="K31" i="37"/>
  <c r="H30" i="11"/>
  <c r="K282" i="37"/>
  <c r="H282" i="11"/>
  <c r="K161" i="37"/>
  <c r="H159" i="11" s="1"/>
  <c r="K90" i="37"/>
  <c r="H89" i="11"/>
  <c r="K214" i="37"/>
  <c r="H214" i="11"/>
  <c r="K190" i="37"/>
  <c r="H189" i="11" s="1"/>
  <c r="K52" i="37"/>
  <c r="H51" i="11" s="1"/>
  <c r="K395" i="37"/>
  <c r="H395" i="11"/>
  <c r="K51" i="37"/>
  <c r="H50" i="11" s="1"/>
  <c r="K243" i="37"/>
  <c r="H243" i="11"/>
  <c r="K346" i="37"/>
  <c r="H347" i="11"/>
  <c r="K345" i="37"/>
  <c r="H346" i="11" s="1"/>
  <c r="K281" i="37"/>
  <c r="H281" i="11" s="1"/>
  <c r="K9" i="37"/>
  <c r="H8" i="11"/>
  <c r="K213" i="37"/>
  <c r="H213" i="11" s="1"/>
  <c r="K212" i="37"/>
  <c r="H212" i="11"/>
  <c r="K8" i="37"/>
  <c r="H7" i="11"/>
  <c r="K280" i="37"/>
  <c r="H280" i="11" s="1"/>
  <c r="K108" i="37"/>
  <c r="H107" i="11"/>
  <c r="K372" i="37"/>
  <c r="K24" i="37"/>
  <c r="H23" i="11" s="1"/>
  <c r="K50" i="37"/>
  <c r="H49" i="11"/>
  <c r="K344" i="37"/>
  <c r="H345" i="11" s="1"/>
  <c r="K319" i="37"/>
  <c r="H320" i="11"/>
  <c r="K279" i="37"/>
  <c r="H279" i="11"/>
  <c r="K359" i="37"/>
  <c r="H360" i="11" s="1"/>
  <c r="K160" i="37"/>
  <c r="H158" i="11" s="1"/>
  <c r="K107" i="37"/>
  <c r="H106" i="11" s="1"/>
  <c r="K149" i="37"/>
  <c r="H147" i="11" s="1"/>
  <c r="K184" i="37"/>
  <c r="H183" i="11"/>
  <c r="K106" i="37"/>
  <c r="H105" i="11"/>
  <c r="K278" i="37"/>
  <c r="H278" i="11" s="1"/>
  <c r="K79" i="37"/>
  <c r="H78" i="11" s="1"/>
  <c r="K30" i="37"/>
  <c r="H29" i="11"/>
  <c r="K148" i="37"/>
  <c r="H146" i="11"/>
  <c r="K147" i="37"/>
  <c r="H145" i="11"/>
  <c r="K277" i="37"/>
  <c r="H277" i="11"/>
  <c r="K211" i="37"/>
  <c r="H211" i="11" s="1"/>
  <c r="K14" i="37"/>
  <c r="H13" i="11" s="1"/>
  <c r="K276" i="37"/>
  <c r="H276" i="11" s="1"/>
  <c r="K7" i="37"/>
  <c r="H6" i="11"/>
  <c r="K159" i="37"/>
  <c r="H157" i="11"/>
  <c r="K343" i="37"/>
  <c r="H344" i="11"/>
  <c r="K408" i="37"/>
  <c r="H408" i="11" s="1"/>
  <c r="K86" i="37"/>
  <c r="H85" i="11" s="1"/>
  <c r="K247" i="37"/>
  <c r="H247" i="11" s="1"/>
  <c r="K375" i="37"/>
  <c r="H375" i="11"/>
  <c r="K173" i="37"/>
  <c r="H172" i="11"/>
  <c r="K172" i="37"/>
  <c r="H171" i="11"/>
  <c r="K342" i="37"/>
  <c r="H343" i="11" s="1"/>
  <c r="K49" i="37"/>
  <c r="H48" i="11" s="1"/>
  <c r="K210" i="37"/>
  <c r="H210" i="11"/>
  <c r="K102" i="37"/>
  <c r="H101" i="11" s="1"/>
  <c r="K242" i="37"/>
  <c r="H242" i="11"/>
  <c r="K138" i="37"/>
  <c r="H136" i="11"/>
  <c r="K113" i="37"/>
  <c r="H112" i="11" s="1"/>
  <c r="K83" i="37"/>
  <c r="H82" i="11" s="1"/>
  <c r="K158" i="37"/>
  <c r="H156" i="11"/>
  <c r="K134" i="37"/>
  <c r="H132" i="11" s="1"/>
  <c r="K209" i="37"/>
  <c r="H209" i="11"/>
  <c r="K258" i="37"/>
  <c r="H258" i="11"/>
  <c r="K394" i="37"/>
  <c r="H394" i="11" s="1"/>
  <c r="K412" i="37"/>
  <c r="H412" i="11" s="1"/>
  <c r="K257" i="37"/>
  <c r="H257" i="11"/>
  <c r="K341" i="37"/>
  <c r="H342" i="11"/>
  <c r="K194" i="37"/>
  <c r="H193" i="11"/>
  <c r="K318" i="37"/>
  <c r="H319" i="11"/>
  <c r="K340" i="37"/>
  <c r="H341" i="11" s="1"/>
  <c r="K208" i="37"/>
  <c r="H208" i="11" s="1"/>
  <c r="K246" i="37"/>
  <c r="H246" i="11"/>
  <c r="K393" i="37"/>
  <c r="H393" i="11"/>
  <c r="K275" i="37"/>
  <c r="H275" i="11"/>
  <c r="K392" i="37"/>
  <c r="H392" i="11"/>
  <c r="K407" i="37"/>
  <c r="H407" i="11" s="1"/>
  <c r="K48" i="37"/>
  <c r="H47" i="11" s="1"/>
  <c r="K391" i="37"/>
  <c r="H391" i="11" s="1"/>
  <c r="K390" i="37"/>
  <c r="H390" i="11"/>
  <c r="K389" i="37"/>
  <c r="H389" i="11"/>
  <c r="K47" i="37"/>
  <c r="H46" i="11"/>
  <c r="K339" i="37"/>
  <c r="H340" i="11" s="1"/>
  <c r="K46" i="37"/>
  <c r="H45" i="11" s="1"/>
  <c r="K307" i="37"/>
  <c r="H308" i="11" s="1"/>
  <c r="K207" i="37"/>
  <c r="H207" i="11"/>
  <c r="K77" i="37"/>
  <c r="H76" i="11"/>
  <c r="K89" i="37"/>
  <c r="H88" i="11"/>
  <c r="K245" i="37"/>
  <c r="H245" i="11" s="1"/>
  <c r="K354" i="37"/>
  <c r="H355" i="11" s="1"/>
  <c r="K146" i="37"/>
  <c r="H144" i="11" s="1"/>
  <c r="K45" i="37"/>
  <c r="H44" i="11"/>
  <c r="K206" i="37"/>
  <c r="H206" i="11"/>
  <c r="K44" i="37"/>
  <c r="H43" i="11"/>
  <c r="K380" i="37"/>
  <c r="H380" i="11" s="1"/>
  <c r="K43" i="37"/>
  <c r="H42" i="11" s="1"/>
  <c r="K29" i="37"/>
  <c r="H28" i="11" s="1"/>
  <c r="K28" i="37"/>
  <c r="H27" i="11" s="1"/>
  <c r="K274" i="37"/>
  <c r="H274" i="11"/>
  <c r="K123" i="37"/>
  <c r="H122" i="11"/>
  <c r="K157" i="37"/>
  <c r="H155" i="11" s="1"/>
  <c r="K317" i="37"/>
  <c r="H318" i="11" s="1"/>
  <c r="K244" i="37"/>
  <c r="H244" i="11"/>
  <c r="K411" i="37"/>
  <c r="H411" i="11"/>
  <c r="K178" i="37"/>
  <c r="H177" i="11"/>
  <c r="K105" i="37"/>
  <c r="H104" i="11"/>
  <c r="K96" i="37"/>
  <c r="H95" i="11" s="1"/>
  <c r="K379" i="37"/>
  <c r="H379" i="11" s="1"/>
  <c r="K177" i="37"/>
  <c r="H176" i="11"/>
  <c r="K366" i="37"/>
  <c r="H367" i="11"/>
  <c r="K410" i="37"/>
  <c r="H410" i="11"/>
  <c r="K104" i="37"/>
  <c r="H103" i="11"/>
  <c r="K171" i="37"/>
  <c r="H169" i="11" s="1"/>
  <c r="K27" i="37"/>
  <c r="H26" i="11" s="1"/>
  <c r="K145" i="37"/>
  <c r="H143" i="11"/>
  <c r="K16" i="37"/>
  <c r="H15" i="11" s="1"/>
  <c r="K241" i="37"/>
  <c r="H241" i="11"/>
  <c r="K378" i="37"/>
  <c r="H378" i="11"/>
  <c r="K99" i="37"/>
  <c r="H98" i="11" s="1"/>
  <c r="K125" i="37"/>
  <c r="H124" i="11" s="1"/>
  <c r="K23" i="37"/>
  <c r="H22" i="11" s="1"/>
  <c r="K176" i="37"/>
  <c r="H175" i="11"/>
  <c r="K183" i="37"/>
  <c r="H182" i="11"/>
  <c r="K273" i="37"/>
  <c r="H273" i="11"/>
  <c r="K383" i="37"/>
  <c r="H383" i="11" s="1"/>
  <c r="K189" i="37"/>
  <c r="H188" i="11" s="1"/>
  <c r="K188" i="37"/>
  <c r="H187" i="11" s="1"/>
  <c r="K272" i="37"/>
  <c r="H272" i="11" s="1"/>
  <c r="K120" i="37"/>
  <c r="H119" i="11"/>
  <c r="K170" i="37"/>
  <c r="H168" i="11"/>
  <c r="K133" i="37"/>
  <c r="H131" i="11" s="1"/>
  <c r="K271" i="37"/>
  <c r="H271" i="11" s="1"/>
  <c r="K75" i="37"/>
  <c r="H74" i="11" s="1"/>
  <c r="K205" i="37"/>
  <c r="H205" i="11" s="1"/>
  <c r="K98" i="37"/>
  <c r="H97" i="11"/>
  <c r="K193" i="37"/>
  <c r="H192" i="11"/>
  <c r="K316" i="37"/>
  <c r="H317" i="11" s="1"/>
  <c r="K315" i="37"/>
  <c r="H316" i="11" s="1"/>
  <c r="K314" i="37"/>
  <c r="H315" i="11"/>
  <c r="K313" i="37"/>
  <c r="H314" i="11" s="1"/>
  <c r="K256" i="37"/>
  <c r="H256" i="11"/>
  <c r="K270" i="37"/>
  <c r="H270" i="11"/>
  <c r="K111" i="37"/>
  <c r="H110" i="11" s="1"/>
  <c r="K255" i="37"/>
  <c r="H255" i="11" s="1"/>
  <c r="K204" i="37"/>
  <c r="H204" i="11"/>
  <c r="K144" i="37"/>
  <c r="H142" i="11" s="1"/>
  <c r="K338" i="37"/>
  <c r="H339" i="11"/>
  <c r="K92" i="37"/>
  <c r="H91" i="11"/>
  <c r="K203" i="37"/>
  <c r="H203" i="11" s="1"/>
  <c r="K127" i="37"/>
  <c r="H125" i="11" s="1"/>
  <c r="K202" i="37"/>
  <c r="H202" i="11"/>
  <c r="K337" i="37"/>
  <c r="H338" i="11"/>
  <c r="K269" i="37"/>
  <c r="H269" i="11"/>
  <c r="K91" i="37"/>
  <c r="H90" i="11"/>
  <c r="K156" i="37"/>
  <c r="H154" i="11" s="1"/>
  <c r="K6" i="37"/>
  <c r="H5" i="11" s="1"/>
  <c r="K88" i="37"/>
  <c r="H87" i="11"/>
  <c r="K254" i="37"/>
  <c r="H254" i="11" s="1"/>
  <c r="K103" i="37"/>
  <c r="H102" i="11"/>
  <c r="K187" i="37"/>
  <c r="H186" i="11"/>
  <c r="K74" i="37"/>
  <c r="H73" i="11" s="1"/>
  <c r="K365" i="37"/>
  <c r="H366" i="11" s="1"/>
  <c r="K143" i="37"/>
  <c r="H141" i="11" s="1"/>
  <c r="K5" i="37"/>
  <c r="K239" i="32"/>
  <c r="G239" i="11" s="1"/>
  <c r="K216" i="34"/>
  <c r="E216" i="11" s="1"/>
  <c r="K217" i="34"/>
  <c r="E217" i="11" s="1"/>
  <c r="K218" i="34"/>
  <c r="E218" i="11"/>
  <c r="K219" i="34"/>
  <c r="E219" i="11" s="1"/>
  <c r="K220" i="34"/>
  <c r="E220" i="11" s="1"/>
  <c r="K221" i="34"/>
  <c r="E221" i="11" s="1"/>
  <c r="K222" i="34"/>
  <c r="E222" i="11" s="1"/>
  <c r="K223" i="34"/>
  <c r="E223" i="11" s="1"/>
  <c r="K224" i="34"/>
  <c r="E224" i="11"/>
  <c r="K225" i="34"/>
  <c r="E225" i="11" s="1"/>
  <c r="K226" i="34"/>
  <c r="E226" i="11" s="1"/>
  <c r="K227" i="34"/>
  <c r="E227" i="11" s="1"/>
  <c r="K228" i="34"/>
  <c r="E228" i="11" s="1"/>
  <c r="K229" i="34"/>
  <c r="E229" i="11" s="1"/>
  <c r="K230" i="34"/>
  <c r="E230" i="11"/>
  <c r="K231" i="34"/>
  <c r="E231" i="11" s="1"/>
  <c r="K232" i="34"/>
  <c r="E232" i="11" s="1"/>
  <c r="K233" i="34"/>
  <c r="E233" i="11" s="1"/>
  <c r="K234" i="34"/>
  <c r="E234" i="11" s="1"/>
  <c r="K235" i="34"/>
  <c r="E235" i="11"/>
  <c r="K236" i="34"/>
  <c r="E236" i="11"/>
  <c r="K237" i="34"/>
  <c r="E237" i="11" s="1"/>
  <c r="K238" i="34"/>
  <c r="E238" i="11" s="1"/>
  <c r="K239" i="34"/>
  <c r="E239" i="11" s="1"/>
  <c r="K240" i="34"/>
  <c r="E240" i="11" s="1"/>
  <c r="K241" i="34"/>
  <c r="E241" i="11" s="1"/>
  <c r="K242" i="34"/>
  <c r="E242" i="11"/>
  <c r="K243" i="34"/>
  <c r="E243" i="11" s="1"/>
  <c r="K244" i="34"/>
  <c r="E244" i="11" s="1"/>
  <c r="K245" i="34"/>
  <c r="E245" i="11" s="1"/>
  <c r="K246" i="34"/>
  <c r="E246" i="11" s="1"/>
  <c r="K247" i="34"/>
  <c r="E247" i="11" s="1"/>
  <c r="K248" i="34"/>
  <c r="E248" i="11"/>
  <c r="K249" i="34"/>
  <c r="E249" i="11" s="1"/>
  <c r="K250" i="34"/>
  <c r="E250" i="11" s="1"/>
  <c r="K251" i="34"/>
  <c r="E251" i="11" s="1"/>
  <c r="K252" i="34"/>
  <c r="E252" i="11" s="1"/>
  <c r="K253" i="34"/>
  <c r="E253" i="11" s="1"/>
  <c r="K254" i="34"/>
  <c r="E254" i="11"/>
  <c r="K255" i="34"/>
  <c r="E255" i="11" s="1"/>
  <c r="K256" i="34"/>
  <c r="E256" i="11" s="1"/>
  <c r="K257" i="34"/>
  <c r="E257" i="11" s="1"/>
  <c r="K258" i="34"/>
  <c r="E258" i="11" s="1"/>
  <c r="K259" i="34"/>
  <c r="E259" i="11" s="1"/>
  <c r="K260" i="34"/>
  <c r="E260" i="11"/>
  <c r="K261" i="34"/>
  <c r="E261" i="11" s="1"/>
  <c r="K262" i="34"/>
  <c r="E262" i="11" s="1"/>
  <c r="K263" i="34"/>
  <c r="E263" i="11" s="1"/>
  <c r="K264" i="34"/>
  <c r="E264" i="11" s="1"/>
  <c r="K265" i="34"/>
  <c r="E265" i="11" s="1"/>
  <c r="K266" i="34"/>
  <c r="E266" i="11"/>
  <c r="K267" i="34"/>
  <c r="E267" i="11" s="1"/>
  <c r="K268" i="34"/>
  <c r="E268" i="11" s="1"/>
  <c r="K269" i="34"/>
  <c r="E269" i="11" s="1"/>
  <c r="K270" i="34"/>
  <c r="E270" i="11" s="1"/>
  <c r="K271" i="34"/>
  <c r="E271" i="11" s="1"/>
  <c r="K272" i="34"/>
  <c r="E272" i="11"/>
  <c r="K273" i="34"/>
  <c r="E273" i="11" s="1"/>
  <c r="K274" i="34"/>
  <c r="E274" i="11" s="1"/>
  <c r="K275" i="34"/>
  <c r="E275" i="11"/>
  <c r="K276" i="34"/>
  <c r="E276" i="11" s="1"/>
  <c r="K277" i="34"/>
  <c r="E277" i="11" s="1"/>
  <c r="K278" i="34"/>
  <c r="E278" i="11"/>
  <c r="K279" i="34"/>
  <c r="E279" i="11" s="1"/>
  <c r="K280" i="34"/>
  <c r="E280" i="11" s="1"/>
  <c r="K281" i="34"/>
  <c r="E281" i="11" s="1"/>
  <c r="K282" i="34"/>
  <c r="E282" i="11" s="1"/>
  <c r="K283" i="34"/>
  <c r="E283" i="11"/>
  <c r="K284" i="34"/>
  <c r="E284" i="11"/>
  <c r="K285" i="34"/>
  <c r="E285" i="11" s="1"/>
  <c r="K286" i="34"/>
  <c r="E286" i="11" s="1"/>
  <c r="K287" i="34"/>
  <c r="E287" i="11" s="1"/>
  <c r="K288" i="34"/>
  <c r="E288" i="11" s="1"/>
  <c r="K289" i="34"/>
  <c r="E289" i="11" s="1"/>
  <c r="K290" i="34"/>
  <c r="E290" i="11"/>
  <c r="K291" i="34"/>
  <c r="E291" i="11" s="1"/>
  <c r="K292" i="34"/>
  <c r="E292" i="11"/>
  <c r="K293" i="34"/>
  <c r="E293" i="11"/>
  <c r="K294" i="34"/>
  <c r="E294" i="11" s="1"/>
  <c r="K295" i="34"/>
  <c r="E295" i="11"/>
  <c r="K296" i="34"/>
  <c r="E296" i="11"/>
  <c r="K297" i="34"/>
  <c r="E297" i="11" s="1"/>
  <c r="K298" i="34"/>
  <c r="E298" i="11"/>
  <c r="K299" i="34"/>
  <c r="E299" i="11" s="1"/>
  <c r="K300" i="34"/>
  <c r="E300" i="11" s="1"/>
  <c r="K301" i="34"/>
  <c r="E301" i="11" s="1"/>
  <c r="K302" i="34"/>
  <c r="E302" i="11"/>
  <c r="K303" i="34"/>
  <c r="E303" i="11"/>
  <c r="K304" i="34"/>
  <c r="E304" i="11" s="1"/>
  <c r="K305" i="34"/>
  <c r="E305" i="11" s="1"/>
  <c r="K306" i="34"/>
  <c r="E306" i="11" s="1"/>
  <c r="K307" i="34"/>
  <c r="E308" i="11"/>
  <c r="K308" i="34"/>
  <c r="E309" i="11"/>
  <c r="K309" i="34"/>
  <c r="E310" i="11"/>
  <c r="K310" i="34"/>
  <c r="E311" i="11"/>
  <c r="K311" i="34"/>
  <c r="E312" i="11" s="1"/>
  <c r="K312" i="34"/>
  <c r="E313" i="11" s="1"/>
  <c r="K313" i="34"/>
  <c r="E314" i="11"/>
  <c r="K314" i="34"/>
  <c r="E315" i="11"/>
  <c r="K315" i="34"/>
  <c r="E316" i="11" s="1"/>
  <c r="K316" i="34"/>
  <c r="E317" i="11" s="1"/>
  <c r="K317" i="34"/>
  <c r="E318" i="11" s="1"/>
  <c r="K318" i="34"/>
  <c r="E319" i="11" s="1"/>
  <c r="K319" i="34"/>
  <c r="E320" i="11"/>
  <c r="K320" i="34"/>
  <c r="E321" i="11"/>
  <c r="K321" i="34"/>
  <c r="E322" i="11" s="1"/>
  <c r="K322" i="34"/>
  <c r="E323" i="11" s="1"/>
  <c r="J417" i="36"/>
  <c r="I417" i="36"/>
  <c r="H417" i="36"/>
  <c r="G417" i="36"/>
  <c r="F417" i="36"/>
  <c r="E417" i="36"/>
  <c r="D417" i="36"/>
  <c r="C417" i="36"/>
  <c r="J415" i="36"/>
  <c r="I415" i="36"/>
  <c r="H415" i="36"/>
  <c r="G415" i="36"/>
  <c r="F415" i="36"/>
  <c r="E415" i="36"/>
  <c r="D415" i="36"/>
  <c r="C415" i="36"/>
  <c r="K415" i="36"/>
  <c r="K122" i="36"/>
  <c r="C121" i="11" s="1"/>
  <c r="K312" i="36"/>
  <c r="C313" i="11" s="1"/>
  <c r="K182" i="36"/>
  <c r="C181" i="11" s="1"/>
  <c r="K388" i="36"/>
  <c r="C388" i="11"/>
  <c r="K371" i="36"/>
  <c r="C372" i="11"/>
  <c r="K266" i="36"/>
  <c r="C266" i="11"/>
  <c r="K353" i="36"/>
  <c r="C354" i="11" s="1"/>
  <c r="K265" i="36"/>
  <c r="C265" i="11" s="1"/>
  <c r="K264" i="36"/>
  <c r="C264" i="11" s="1"/>
  <c r="K73" i="36"/>
  <c r="C72" i="11"/>
  <c r="K181" i="36"/>
  <c r="C180" i="11"/>
  <c r="K382" i="36"/>
  <c r="C382" i="11"/>
  <c r="K119" i="36"/>
  <c r="C118" i="11" s="1"/>
  <c r="K116" i="36"/>
  <c r="C115" i="11" s="1"/>
  <c r="K137" i="36"/>
  <c r="C135" i="11" s="1"/>
  <c r="K72" i="36"/>
  <c r="C71" i="11"/>
  <c r="K71" i="36"/>
  <c r="C70" i="11" s="1"/>
  <c r="K306" i="36"/>
  <c r="C306" i="11"/>
  <c r="K235" i="36"/>
  <c r="C235" i="11" s="1"/>
  <c r="K42" i="36"/>
  <c r="C41" i="11" s="1"/>
  <c r="K305" i="36"/>
  <c r="C305" i="11" s="1"/>
  <c r="K358" i="36"/>
  <c r="C359" i="11" s="1"/>
  <c r="K126" i="36"/>
  <c r="K381" i="36"/>
  <c r="C381" i="11" s="1"/>
  <c r="K414" i="36"/>
  <c r="C414" i="11"/>
  <c r="K121" i="36"/>
  <c r="C120" i="11"/>
  <c r="K13" i="36"/>
  <c r="C12" i="11" s="1"/>
  <c r="K234" i="36"/>
  <c r="C234" i="11" s="1"/>
  <c r="K142" i="36"/>
  <c r="C140" i="11" s="1"/>
  <c r="K413" i="36"/>
  <c r="C413" i="11" s="1"/>
  <c r="K364" i="36"/>
  <c r="C365" i="11"/>
  <c r="K252" i="36"/>
  <c r="C252" i="11"/>
  <c r="K169" i="36"/>
  <c r="C167" i="11" s="1"/>
  <c r="K112" i="36"/>
  <c r="C111" i="11" s="1"/>
  <c r="K336" i="36"/>
  <c r="C337" i="11" s="1"/>
  <c r="K41" i="36"/>
  <c r="C40" i="11" s="1"/>
  <c r="K304" i="36"/>
  <c r="C304" i="11" s="1"/>
  <c r="K132" i="36"/>
  <c r="C130" i="11" s="1"/>
  <c r="K168" i="36"/>
  <c r="C166" i="11" s="1"/>
  <c r="K335" i="36"/>
  <c r="C336" i="11" s="1"/>
  <c r="K131" i="36"/>
  <c r="C129" i="11"/>
  <c r="K70" i="36"/>
  <c r="C69" i="11" s="1"/>
  <c r="K175" i="36"/>
  <c r="C174" i="11"/>
  <c r="K233" i="36"/>
  <c r="C233" i="11" s="1"/>
  <c r="K232" i="36"/>
  <c r="C232" i="11" s="1"/>
  <c r="K69" i="36"/>
  <c r="C68" i="11" s="1"/>
  <c r="K231" i="36"/>
  <c r="C231" i="11"/>
  <c r="K201" i="36"/>
  <c r="C201" i="11"/>
  <c r="K26" i="36"/>
  <c r="C25" i="11" s="1"/>
  <c r="K334" i="36"/>
  <c r="C335" i="11" s="1"/>
  <c r="K333" i="36"/>
  <c r="C334" i="11"/>
  <c r="K406" i="36"/>
  <c r="C406" i="11" s="1"/>
  <c r="K377" i="36"/>
  <c r="C377" i="11" s="1"/>
  <c r="K311" i="36"/>
  <c r="C312" i="11" s="1"/>
  <c r="K268" i="36"/>
  <c r="C268" i="11"/>
  <c r="K374" i="36"/>
  <c r="C374" i="11" s="1"/>
  <c r="K373" i="36"/>
  <c r="C373" i="11"/>
  <c r="K22" i="36"/>
  <c r="C21" i="11" s="1"/>
  <c r="K68" i="36"/>
  <c r="C67" i="11"/>
  <c r="K332" i="36"/>
  <c r="C333" i="11" s="1"/>
  <c r="K303" i="36"/>
  <c r="C303" i="11" s="1"/>
  <c r="K230" i="36"/>
  <c r="C230" i="11" s="1"/>
  <c r="K404" i="36"/>
  <c r="C404" i="11" s="1"/>
  <c r="K302" i="36"/>
  <c r="C302" i="11" s="1"/>
  <c r="K405" i="36"/>
  <c r="C405" i="11"/>
  <c r="K153" i="36"/>
  <c r="C151" i="11" s="1"/>
  <c r="K251" i="36"/>
  <c r="C251" i="11" s="1"/>
  <c r="K200" i="36"/>
  <c r="C200" i="11"/>
  <c r="K331" i="36"/>
  <c r="C332" i="11" s="1"/>
  <c r="K129" i="36"/>
  <c r="C127" i="11" s="1"/>
  <c r="K141" i="36"/>
  <c r="C139" i="11"/>
  <c r="K67" i="36"/>
  <c r="C66" i="11" s="1"/>
  <c r="K40" i="36"/>
  <c r="C39" i="11" s="1"/>
  <c r="K363" i="36"/>
  <c r="C364" i="11"/>
  <c r="K174" i="36"/>
  <c r="C173" i="11"/>
  <c r="K370" i="36"/>
  <c r="C371" i="11"/>
  <c r="K310" i="36"/>
  <c r="C311" i="11"/>
  <c r="K330" i="36"/>
  <c r="C331" i="11"/>
  <c r="K301" i="36"/>
  <c r="C301" i="11" s="1"/>
  <c r="K39" i="36"/>
  <c r="C38" i="11"/>
  <c r="K300" i="36"/>
  <c r="C300" i="11" s="1"/>
  <c r="K329" i="36"/>
  <c r="C330" i="11"/>
  <c r="K328" i="36"/>
  <c r="C329" i="11"/>
  <c r="K197" i="36"/>
  <c r="C196" i="11"/>
  <c r="K387" i="36"/>
  <c r="C387" i="11"/>
  <c r="K110" i="36"/>
  <c r="C109" i="11" s="1"/>
  <c r="K76" i="36"/>
  <c r="C75" i="11" s="1"/>
  <c r="K376" i="36"/>
  <c r="C376" i="11" s="1"/>
  <c r="K115" i="36"/>
  <c r="C114" i="11"/>
  <c r="K309" i="36"/>
  <c r="C310" i="11" s="1"/>
  <c r="K403" i="36"/>
  <c r="C403" i="11" s="1"/>
  <c r="K402" i="36"/>
  <c r="C402" i="11"/>
  <c r="K136" i="36"/>
  <c r="C134" i="11" s="1"/>
  <c r="K66" i="36"/>
  <c r="C65" i="11" s="1"/>
  <c r="K357" i="36"/>
  <c r="C358" i="11" s="1"/>
  <c r="K352" i="36"/>
  <c r="C353" i="11" s="1"/>
  <c r="K65" i="36"/>
  <c r="C64" i="11" s="1"/>
  <c r="K130" i="36"/>
  <c r="C128" i="11" s="1"/>
  <c r="K327" i="36"/>
  <c r="C328" i="11" s="1"/>
  <c r="K229" i="36"/>
  <c r="C229" i="11" s="1"/>
  <c r="K401" i="36"/>
  <c r="C401" i="11" s="1"/>
  <c r="K385" i="36"/>
  <c r="C385" i="11" s="1"/>
  <c r="K97" i="36"/>
  <c r="C96" i="11"/>
  <c r="K82" i="36"/>
  <c r="C81" i="11" s="1"/>
  <c r="K64" i="36"/>
  <c r="C63" i="11"/>
  <c r="K63" i="36"/>
  <c r="C62" i="11" s="1"/>
  <c r="K409" i="36"/>
  <c r="C409" i="11"/>
  <c r="K62" i="36"/>
  <c r="C61" i="11"/>
  <c r="K21" i="36"/>
  <c r="C20" i="11" s="1"/>
  <c r="K20" i="36"/>
  <c r="C19" i="11" s="1"/>
  <c r="K19" i="36"/>
  <c r="C18" i="11" s="1"/>
  <c r="K228" i="36"/>
  <c r="C228" i="11" s="1"/>
  <c r="K191" i="36"/>
  <c r="C190" i="11" s="1"/>
  <c r="K299" i="36"/>
  <c r="C299" i="11" s="1"/>
  <c r="K38" i="36"/>
  <c r="C37" i="11"/>
  <c r="K100" i="36"/>
  <c r="C99" i="11" s="1"/>
  <c r="K298" i="36"/>
  <c r="C298" i="11" s="1"/>
  <c r="K297" i="36"/>
  <c r="C297" i="11" s="1"/>
  <c r="K296" i="36"/>
  <c r="C296" i="11"/>
  <c r="K37" i="36"/>
  <c r="C36" i="11" s="1"/>
  <c r="K356" i="36"/>
  <c r="C357" i="11"/>
  <c r="K295" i="36"/>
  <c r="C295" i="11" s="1"/>
  <c r="K369" i="36"/>
  <c r="C370" i="11" s="1"/>
  <c r="K180" i="36"/>
  <c r="C179" i="11" s="1"/>
  <c r="K400" i="36"/>
  <c r="C400" i="11" s="1"/>
  <c r="K263" i="36"/>
  <c r="C263" i="11" s="1"/>
  <c r="K140" i="36"/>
  <c r="C138" i="11"/>
  <c r="K81" i="36"/>
  <c r="C80" i="11" s="1"/>
  <c r="K399" i="36"/>
  <c r="C399" i="11" s="1"/>
  <c r="K227" i="36"/>
  <c r="C227" i="11" s="1"/>
  <c r="K326" i="36"/>
  <c r="C327" i="11" s="1"/>
  <c r="K253" i="36"/>
  <c r="C253" i="11" s="1"/>
  <c r="K262" i="36"/>
  <c r="C262" i="11"/>
  <c r="K294" i="36"/>
  <c r="C294" i="11" s="1"/>
  <c r="K199" i="36"/>
  <c r="C199" i="11" s="1"/>
  <c r="K196" i="36"/>
  <c r="C195" i="11"/>
  <c r="K61" i="36"/>
  <c r="C60" i="11"/>
  <c r="K261" i="36"/>
  <c r="C261" i="11"/>
  <c r="K398" i="36"/>
  <c r="C398" i="11"/>
  <c r="K325" i="36"/>
  <c r="C326" i="11" s="1"/>
  <c r="K362" i="36"/>
  <c r="C363" i="11" s="1"/>
  <c r="K293" i="36"/>
  <c r="C293" i="11"/>
  <c r="K226" i="36"/>
  <c r="C226" i="11"/>
  <c r="K225" i="36"/>
  <c r="C225" i="11" s="1"/>
  <c r="K60" i="36"/>
  <c r="C59" i="11" s="1"/>
  <c r="K224" i="36"/>
  <c r="C224" i="11" s="1"/>
  <c r="K135" i="36"/>
  <c r="C133" i="11"/>
  <c r="K250" i="36"/>
  <c r="C250" i="11"/>
  <c r="K12" i="36"/>
  <c r="C11" i="11"/>
  <c r="K397" i="36"/>
  <c r="C397" i="11" s="1"/>
  <c r="K308" i="36"/>
  <c r="C309" i="11"/>
  <c r="K95" i="36"/>
  <c r="C94" i="11" s="1"/>
  <c r="K85" i="36"/>
  <c r="C84" i="11" s="1"/>
  <c r="K351" i="36"/>
  <c r="C352" i="11" s="1"/>
  <c r="K167" i="36"/>
  <c r="C165" i="11"/>
  <c r="K114" i="36"/>
  <c r="C113" i="11"/>
  <c r="K166" i="36"/>
  <c r="C164" i="11"/>
  <c r="K154" i="36"/>
  <c r="C152" i="11" s="1"/>
  <c r="K59" i="36"/>
  <c r="C58" i="11" s="1"/>
  <c r="K165" i="36"/>
  <c r="C163" i="11"/>
  <c r="K361" i="36"/>
  <c r="C362" i="11"/>
  <c r="K109" i="36"/>
  <c r="C108" i="11" s="1"/>
  <c r="K11" i="36"/>
  <c r="C10" i="11" s="1"/>
  <c r="K223" i="36"/>
  <c r="C223" i="11" s="1"/>
  <c r="K222" i="36"/>
  <c r="C222" i="11" s="1"/>
  <c r="K221" i="36"/>
  <c r="C221" i="11" s="1"/>
  <c r="K220" i="36"/>
  <c r="C220" i="11" s="1"/>
  <c r="K219" i="36"/>
  <c r="C219" i="11" s="1"/>
  <c r="K218" i="36"/>
  <c r="C218" i="11" s="1"/>
  <c r="K18" i="36"/>
  <c r="C17" i="11" s="1"/>
  <c r="K36" i="36"/>
  <c r="C35" i="11"/>
  <c r="K35" i="36"/>
  <c r="C34" i="11" s="1"/>
  <c r="K34" i="36"/>
  <c r="C33" i="11" s="1"/>
  <c r="K217" i="36"/>
  <c r="C217" i="11"/>
  <c r="K195" i="36"/>
  <c r="C194" i="11"/>
  <c r="K155" i="36"/>
  <c r="C153" i="11" s="1"/>
  <c r="K164" i="36"/>
  <c r="C162" i="11" s="1"/>
  <c r="K249" i="36"/>
  <c r="C249" i="11"/>
  <c r="K101" i="36"/>
  <c r="C100" i="11" s="1"/>
  <c r="K152" i="36"/>
  <c r="C150" i="11"/>
  <c r="K58" i="36"/>
  <c r="C57" i="11"/>
  <c r="K84" i="36"/>
  <c r="C83" i="11" s="1"/>
  <c r="K240" i="36"/>
  <c r="C240" i="11" s="1"/>
  <c r="K292" i="36"/>
  <c r="C292" i="11" s="1"/>
  <c r="K291" i="36"/>
  <c r="C291" i="11" s="1"/>
  <c r="K151" i="36"/>
  <c r="C149" i="11"/>
  <c r="K33" i="36"/>
  <c r="C32" i="11" s="1"/>
  <c r="K260" i="36"/>
  <c r="C260" i="11" s="1"/>
  <c r="K186" i="36"/>
  <c r="C185" i="11"/>
  <c r="K324" i="36"/>
  <c r="C325" i="11" s="1"/>
  <c r="K15" i="36"/>
  <c r="C14" i="11" s="1"/>
  <c r="K17" i="36"/>
  <c r="C16" i="11" s="1"/>
  <c r="K290" i="36"/>
  <c r="C290" i="11"/>
  <c r="K368" i="36"/>
  <c r="C369" i="11" s="1"/>
  <c r="K192" i="36"/>
  <c r="C191" i="11"/>
  <c r="K384" i="36"/>
  <c r="C384" i="11"/>
  <c r="K57" i="36"/>
  <c r="C56" i="11"/>
  <c r="K163" i="36"/>
  <c r="C161" i="11" s="1"/>
  <c r="K185" i="36"/>
  <c r="C184" i="11"/>
  <c r="K56" i="36"/>
  <c r="C55" i="11"/>
  <c r="K239" i="36"/>
  <c r="C239" i="11"/>
  <c r="K25" i="36"/>
  <c r="C24" i="11"/>
  <c r="K248" i="36"/>
  <c r="C248" i="11"/>
  <c r="K55" i="36"/>
  <c r="C54" i="11"/>
  <c r="K54" i="36"/>
  <c r="C53" i="11"/>
  <c r="K53" i="36"/>
  <c r="C52" i="11"/>
  <c r="K323" i="36"/>
  <c r="C324" i="11" s="1"/>
  <c r="K289" i="36"/>
  <c r="C289" i="11" s="1"/>
  <c r="K350" i="36"/>
  <c r="C351" i="11" s="1"/>
  <c r="K288" i="36"/>
  <c r="C288" i="11" s="1"/>
  <c r="K349" i="36"/>
  <c r="C350" i="11" s="1"/>
  <c r="K128" i="36"/>
  <c r="C126" i="11" s="1"/>
  <c r="K287" i="36"/>
  <c r="C287" i="11" s="1"/>
  <c r="K367" i="36"/>
  <c r="C368" i="11"/>
  <c r="K396" i="36"/>
  <c r="C396" i="11" s="1"/>
  <c r="K348" i="36"/>
  <c r="C349" i="11" s="1"/>
  <c r="K286" i="36"/>
  <c r="C286" i="11" s="1"/>
  <c r="K87" i="36"/>
  <c r="C86" i="11" s="1"/>
  <c r="K386" i="36"/>
  <c r="C386" i="11" s="1"/>
  <c r="K259" i="36"/>
  <c r="C259" i="11"/>
  <c r="K347" i="36"/>
  <c r="C348" i="11" s="1"/>
  <c r="K162" i="36"/>
  <c r="C160" i="11" s="1"/>
  <c r="K124" i="36"/>
  <c r="C123" i="11"/>
  <c r="K10" i="36"/>
  <c r="C9" i="11" s="1"/>
  <c r="K267" i="36"/>
  <c r="C267" i="11" s="1"/>
  <c r="K80" i="36"/>
  <c r="C79" i="11" s="1"/>
  <c r="K238" i="36"/>
  <c r="C238" i="11" s="1"/>
  <c r="K237" i="36"/>
  <c r="C237" i="11" s="1"/>
  <c r="K216" i="36"/>
  <c r="C216" i="11" s="1"/>
  <c r="K322" i="36"/>
  <c r="C323" i="11" s="1"/>
  <c r="K198" i="36"/>
  <c r="C198" i="11" s="1"/>
  <c r="K285" i="36"/>
  <c r="C285" i="11" s="1"/>
  <c r="K284" i="36"/>
  <c r="C284" i="11" s="1"/>
  <c r="K283" i="36"/>
  <c r="C283" i="11" s="1"/>
  <c r="K118" i="36"/>
  <c r="C117" i="11"/>
  <c r="K360" i="36"/>
  <c r="C361" i="11" s="1"/>
  <c r="K117" i="36"/>
  <c r="C116" i="11"/>
  <c r="K150" i="36"/>
  <c r="C148" i="11"/>
  <c r="K94" i="36"/>
  <c r="C93" i="11"/>
  <c r="K93" i="36"/>
  <c r="C92" i="11"/>
  <c r="K236" i="36"/>
  <c r="C236" i="11"/>
  <c r="K78" i="36"/>
  <c r="C77" i="11" s="1"/>
  <c r="K355" i="36"/>
  <c r="C356" i="11"/>
  <c r="K179" i="36"/>
  <c r="C178" i="11"/>
  <c r="K321" i="36"/>
  <c r="C322" i="11" s="1"/>
  <c r="K320" i="36"/>
  <c r="C321" i="11" s="1"/>
  <c r="K139" i="36"/>
  <c r="C137" i="11"/>
  <c r="K32" i="36"/>
  <c r="C31" i="11" s="1"/>
  <c r="K215" i="36"/>
  <c r="C215" i="11" s="1"/>
  <c r="K31" i="36"/>
  <c r="C30" i="11"/>
  <c r="K282" i="36"/>
  <c r="C282" i="11"/>
  <c r="K161" i="36"/>
  <c r="C159" i="11" s="1"/>
  <c r="K90" i="36"/>
  <c r="C89" i="11"/>
  <c r="K214" i="36"/>
  <c r="C214" i="11" s="1"/>
  <c r="K190" i="36"/>
  <c r="C189" i="11" s="1"/>
  <c r="K52" i="36"/>
  <c r="C51" i="11" s="1"/>
  <c r="K395" i="36"/>
  <c r="C395" i="11"/>
  <c r="K51" i="36"/>
  <c r="C50" i="11"/>
  <c r="K243" i="36"/>
  <c r="C243" i="11" s="1"/>
  <c r="K346" i="36"/>
  <c r="C347" i="11" s="1"/>
  <c r="K345" i="36"/>
  <c r="C346" i="11" s="1"/>
  <c r="K281" i="36"/>
  <c r="C281" i="11"/>
  <c r="K9" i="36"/>
  <c r="C8" i="11"/>
  <c r="K213" i="36"/>
  <c r="C213" i="11"/>
  <c r="K212" i="36"/>
  <c r="C212" i="11" s="1"/>
  <c r="K8" i="36"/>
  <c r="C7" i="11" s="1"/>
  <c r="K280" i="36"/>
  <c r="C280" i="11" s="1"/>
  <c r="K108" i="36"/>
  <c r="C107" i="11"/>
  <c r="K372" i="36"/>
  <c r="K24" i="36"/>
  <c r="C23" i="11"/>
  <c r="K50" i="36"/>
  <c r="C49" i="11"/>
  <c r="K344" i="36"/>
  <c r="C345" i="11" s="1"/>
  <c r="K319" i="36"/>
  <c r="C320" i="11"/>
  <c r="K279" i="36"/>
  <c r="C279" i="11"/>
  <c r="K359" i="36"/>
  <c r="C360" i="11" s="1"/>
  <c r="K160" i="36"/>
  <c r="C158" i="11"/>
  <c r="K107" i="36"/>
  <c r="C106" i="11"/>
  <c r="K149" i="36"/>
  <c r="C147" i="11" s="1"/>
  <c r="K184" i="36"/>
  <c r="C183" i="11"/>
  <c r="K106" i="36"/>
  <c r="C105" i="11"/>
  <c r="K278" i="36"/>
  <c r="C278" i="11" s="1"/>
  <c r="K79" i="36"/>
  <c r="C78" i="11"/>
  <c r="K30" i="36"/>
  <c r="C29" i="11"/>
  <c r="K148" i="36"/>
  <c r="C146" i="11" s="1"/>
  <c r="K147" i="36"/>
  <c r="C145" i="11"/>
  <c r="K277" i="36"/>
  <c r="C277" i="11" s="1"/>
  <c r="K211" i="36"/>
  <c r="C211" i="11" s="1"/>
  <c r="K14" i="36"/>
  <c r="C13" i="11"/>
  <c r="K276" i="36"/>
  <c r="C276" i="11"/>
  <c r="K7" i="36"/>
  <c r="C6" i="11" s="1"/>
  <c r="K159" i="36"/>
  <c r="C157" i="11"/>
  <c r="K343" i="36"/>
  <c r="C344" i="11" s="1"/>
  <c r="K408" i="36"/>
  <c r="C408" i="11" s="1"/>
  <c r="K86" i="36"/>
  <c r="C85" i="11"/>
  <c r="K247" i="36"/>
  <c r="C247" i="11"/>
  <c r="K375" i="36"/>
  <c r="C375" i="11" s="1"/>
  <c r="K173" i="36"/>
  <c r="C172" i="11"/>
  <c r="K172" i="36"/>
  <c r="C171" i="11" s="1"/>
  <c r="K342" i="36"/>
  <c r="C343" i="11" s="1"/>
  <c r="K49" i="36"/>
  <c r="C48" i="11"/>
  <c r="K210" i="36"/>
  <c r="C210" i="11"/>
  <c r="K102" i="36"/>
  <c r="C101" i="11" s="1"/>
  <c r="K242" i="36"/>
  <c r="C242" i="11"/>
  <c r="K138" i="36"/>
  <c r="C136" i="11" s="1"/>
  <c r="K113" i="36"/>
  <c r="C112" i="11" s="1"/>
  <c r="K83" i="36"/>
  <c r="C82" i="11"/>
  <c r="K158" i="36"/>
  <c r="C156" i="11"/>
  <c r="K134" i="36"/>
  <c r="C132" i="11" s="1"/>
  <c r="K209" i="36"/>
  <c r="C209" i="11"/>
  <c r="K258" i="36"/>
  <c r="C258" i="11" s="1"/>
  <c r="K394" i="36"/>
  <c r="C394" i="11" s="1"/>
  <c r="K412" i="36"/>
  <c r="C412" i="11"/>
  <c r="K257" i="36"/>
  <c r="C257" i="11"/>
  <c r="K341" i="36"/>
  <c r="C342" i="11" s="1"/>
  <c r="K194" i="36"/>
  <c r="C193" i="11"/>
  <c r="K318" i="36"/>
  <c r="C319" i="11" s="1"/>
  <c r="K340" i="36"/>
  <c r="C341" i="11" s="1"/>
  <c r="K208" i="36"/>
  <c r="C208" i="11"/>
  <c r="K246" i="36"/>
  <c r="C246" i="11"/>
  <c r="K393" i="36"/>
  <c r="C393" i="11" s="1"/>
  <c r="K275" i="36"/>
  <c r="C275" i="11"/>
  <c r="K392" i="36"/>
  <c r="C392" i="11" s="1"/>
  <c r="K407" i="36"/>
  <c r="C407" i="11" s="1"/>
  <c r="K48" i="36"/>
  <c r="C47" i="11"/>
  <c r="K391" i="36"/>
  <c r="C391" i="11"/>
  <c r="K390" i="36"/>
  <c r="C390" i="11" s="1"/>
  <c r="K389" i="36"/>
  <c r="C389" i="11"/>
  <c r="K47" i="36"/>
  <c r="C46" i="11" s="1"/>
  <c r="K339" i="36"/>
  <c r="C340" i="11" s="1"/>
  <c r="K46" i="36"/>
  <c r="C45" i="11"/>
  <c r="K307" i="36"/>
  <c r="C308" i="11"/>
  <c r="K207" i="36"/>
  <c r="C207" i="11" s="1"/>
  <c r="K77" i="36"/>
  <c r="C76" i="11"/>
  <c r="K89" i="36"/>
  <c r="C88" i="11" s="1"/>
  <c r="K245" i="36"/>
  <c r="C245" i="11" s="1"/>
  <c r="K354" i="36"/>
  <c r="C355" i="11"/>
  <c r="K146" i="36"/>
  <c r="C144" i="11"/>
  <c r="K45" i="36"/>
  <c r="C44" i="11" s="1"/>
  <c r="K206" i="36"/>
  <c r="C206" i="11"/>
  <c r="K44" i="36"/>
  <c r="C43" i="11" s="1"/>
  <c r="K380" i="36"/>
  <c r="C380" i="11" s="1"/>
  <c r="K43" i="36"/>
  <c r="C42" i="11"/>
  <c r="K29" i="36"/>
  <c r="C28" i="11"/>
  <c r="K28" i="36"/>
  <c r="C27" i="11"/>
  <c r="K274" i="36"/>
  <c r="C274" i="11"/>
  <c r="K123" i="36"/>
  <c r="C122" i="11" s="1"/>
  <c r="K157" i="36"/>
  <c r="C155" i="11" s="1"/>
  <c r="K317" i="36"/>
  <c r="C318" i="11"/>
  <c r="K244" i="36"/>
  <c r="C244" i="11"/>
  <c r="K411" i="36"/>
  <c r="C411" i="11"/>
  <c r="K178" i="36"/>
  <c r="C177" i="11"/>
  <c r="K105" i="36"/>
  <c r="C104" i="11" s="1"/>
  <c r="K96" i="36"/>
  <c r="C95" i="11" s="1"/>
  <c r="K379" i="36"/>
  <c r="C379" i="11"/>
  <c r="K177" i="36"/>
  <c r="C176" i="11"/>
  <c r="K366" i="36"/>
  <c r="C367" i="11"/>
  <c r="K410" i="36"/>
  <c r="C410" i="11"/>
  <c r="K104" i="36"/>
  <c r="C103" i="11" s="1"/>
  <c r="K171" i="36"/>
  <c r="C169" i="11" s="1"/>
  <c r="K27" i="36"/>
  <c r="C26" i="11"/>
  <c r="K145" i="36"/>
  <c r="C143" i="11"/>
  <c r="K16" i="36"/>
  <c r="C15" i="11"/>
  <c r="K241" i="36"/>
  <c r="C241" i="11"/>
  <c r="K378" i="36"/>
  <c r="C378" i="11" s="1"/>
  <c r="K99" i="36"/>
  <c r="C98" i="11" s="1"/>
  <c r="K125" i="36"/>
  <c r="C124" i="11"/>
  <c r="K23" i="36"/>
  <c r="C22" i="11"/>
  <c r="K176" i="36"/>
  <c r="C175" i="11"/>
  <c r="K183" i="36"/>
  <c r="C182" i="11"/>
  <c r="K273" i="36"/>
  <c r="C273" i="11" s="1"/>
  <c r="K383" i="36"/>
  <c r="C383" i="11" s="1"/>
  <c r="K189" i="36"/>
  <c r="C188" i="11"/>
  <c r="K188" i="36"/>
  <c r="C187" i="11"/>
  <c r="K272" i="36"/>
  <c r="C272" i="11"/>
  <c r="K120" i="36"/>
  <c r="C119" i="11"/>
  <c r="K170" i="36"/>
  <c r="C168" i="11" s="1"/>
  <c r="K133" i="36"/>
  <c r="C131" i="11" s="1"/>
  <c r="K271" i="36"/>
  <c r="C271" i="11"/>
  <c r="K75" i="36"/>
  <c r="C74" i="11"/>
  <c r="K205" i="36"/>
  <c r="C205" i="11"/>
  <c r="K98" i="36"/>
  <c r="C97" i="11"/>
  <c r="K193" i="36"/>
  <c r="C192" i="11" s="1"/>
  <c r="K316" i="36"/>
  <c r="C317" i="11" s="1"/>
  <c r="K315" i="36"/>
  <c r="C316" i="11"/>
  <c r="K314" i="36"/>
  <c r="C315" i="11"/>
  <c r="K313" i="36"/>
  <c r="C314" i="11"/>
  <c r="K256" i="36"/>
  <c r="C256" i="11"/>
  <c r="K270" i="36"/>
  <c r="C270" i="11" s="1"/>
  <c r="K111" i="36"/>
  <c r="C110" i="11" s="1"/>
  <c r="K255" i="36"/>
  <c r="C255" i="11"/>
  <c r="K204" i="36"/>
  <c r="C204" i="11"/>
  <c r="K144" i="36"/>
  <c r="C142" i="11"/>
  <c r="K338" i="36"/>
  <c r="C339" i="11"/>
  <c r="K92" i="36"/>
  <c r="C91" i="11" s="1"/>
  <c r="K203" i="36"/>
  <c r="C203" i="11" s="1"/>
  <c r="K127" i="36"/>
  <c r="C125" i="11"/>
  <c r="K202" i="36"/>
  <c r="C202" i="11"/>
  <c r="K337" i="36"/>
  <c r="C338" i="11"/>
  <c r="K269" i="36"/>
  <c r="C269" i="11"/>
  <c r="K91" i="36"/>
  <c r="C90" i="11" s="1"/>
  <c r="K156" i="36"/>
  <c r="C154" i="11" s="1"/>
  <c r="K6" i="36"/>
  <c r="C5" i="11"/>
  <c r="K88" i="36"/>
  <c r="C87" i="11"/>
  <c r="K254" i="36"/>
  <c r="C254" i="11"/>
  <c r="K103" i="36"/>
  <c r="C102" i="11"/>
  <c r="K187" i="36"/>
  <c r="C186" i="11" s="1"/>
  <c r="K74" i="36"/>
  <c r="C73" i="11" s="1"/>
  <c r="K365" i="36"/>
  <c r="C366" i="11"/>
  <c r="K143" i="36"/>
  <c r="C141" i="11"/>
  <c r="K5" i="36"/>
  <c r="J417" i="35"/>
  <c r="I417" i="35"/>
  <c r="H417" i="35"/>
  <c r="G417" i="35"/>
  <c r="F417" i="35"/>
  <c r="E417" i="35"/>
  <c r="D417" i="35"/>
  <c r="C417" i="35"/>
  <c r="J415" i="35"/>
  <c r="I415" i="35"/>
  <c r="H415" i="35"/>
  <c r="G415" i="35"/>
  <c r="F415" i="35"/>
  <c r="E415" i="35"/>
  <c r="D415" i="35"/>
  <c r="C415" i="35"/>
  <c r="K122" i="35"/>
  <c r="D121" i="11" s="1"/>
  <c r="K312" i="35"/>
  <c r="D313" i="11" s="1"/>
  <c r="K182" i="35"/>
  <c r="D181" i="11"/>
  <c r="K388" i="35"/>
  <c r="D388" i="11"/>
  <c r="K371" i="35"/>
  <c r="D372" i="11" s="1"/>
  <c r="K266" i="35"/>
  <c r="D266" i="11"/>
  <c r="K353" i="35"/>
  <c r="D354" i="11" s="1"/>
  <c r="K265" i="35"/>
  <c r="D265" i="11" s="1"/>
  <c r="K264" i="35"/>
  <c r="D264" i="11"/>
  <c r="K73" i="35"/>
  <c r="D72" i="11"/>
  <c r="K181" i="35"/>
  <c r="D180" i="11" s="1"/>
  <c r="K382" i="35"/>
  <c r="D382" i="11"/>
  <c r="K119" i="35"/>
  <c r="D118" i="11" s="1"/>
  <c r="K116" i="35"/>
  <c r="D115" i="11" s="1"/>
  <c r="K137" i="35"/>
  <c r="D135" i="11"/>
  <c r="K72" i="35"/>
  <c r="D71" i="11"/>
  <c r="K71" i="35"/>
  <c r="D70" i="11" s="1"/>
  <c r="K306" i="35"/>
  <c r="D306" i="11"/>
  <c r="K235" i="35"/>
  <c r="D235" i="11" s="1"/>
  <c r="K42" i="35"/>
  <c r="D41" i="11" s="1"/>
  <c r="K305" i="35"/>
  <c r="D305" i="11"/>
  <c r="K358" i="35"/>
  <c r="D359" i="11"/>
  <c r="K126" i="35"/>
  <c r="K381" i="35"/>
  <c r="D381" i="11" s="1"/>
  <c r="K414" i="35"/>
  <c r="D414" i="11" s="1"/>
  <c r="K121" i="35"/>
  <c r="D120" i="11"/>
  <c r="K13" i="35"/>
  <c r="D12" i="11"/>
  <c r="K234" i="35"/>
  <c r="D234" i="11" s="1"/>
  <c r="K142" i="35"/>
  <c r="D140" i="11" s="1"/>
  <c r="K413" i="35"/>
  <c r="D413" i="11" s="1"/>
  <c r="K364" i="35"/>
  <c r="D365" i="11" s="1"/>
  <c r="K252" i="35"/>
  <c r="D252" i="11" s="1"/>
  <c r="K169" i="35"/>
  <c r="D167" i="11"/>
  <c r="K112" i="35"/>
  <c r="D111" i="11" s="1"/>
  <c r="K336" i="35"/>
  <c r="D337" i="11" s="1"/>
  <c r="K41" i="35"/>
  <c r="D40" i="11" s="1"/>
  <c r="K304" i="35"/>
  <c r="D304" i="11" s="1"/>
  <c r="K132" i="35"/>
  <c r="D130" i="11" s="1"/>
  <c r="K168" i="35"/>
  <c r="D166" i="11"/>
  <c r="K335" i="35"/>
  <c r="D336" i="11" s="1"/>
  <c r="K131" i="35"/>
  <c r="D129" i="11" s="1"/>
  <c r="K70" i="35"/>
  <c r="D69" i="11" s="1"/>
  <c r="K175" i="35"/>
  <c r="D174" i="11" s="1"/>
  <c r="K233" i="35"/>
  <c r="D233" i="11" s="1"/>
  <c r="K232" i="35"/>
  <c r="D232" i="11"/>
  <c r="K69" i="35"/>
  <c r="D68" i="11" s="1"/>
  <c r="K231" i="35"/>
  <c r="D231" i="11" s="1"/>
  <c r="K201" i="35"/>
  <c r="D201" i="11" s="1"/>
  <c r="K26" i="35"/>
  <c r="D25" i="11" s="1"/>
  <c r="K334" i="35"/>
  <c r="D335" i="11" s="1"/>
  <c r="K333" i="35"/>
  <c r="D334" i="11"/>
  <c r="K406" i="35"/>
  <c r="D406" i="11" s="1"/>
  <c r="K377" i="35"/>
  <c r="D377" i="11" s="1"/>
  <c r="K311" i="35"/>
  <c r="D312" i="11" s="1"/>
  <c r="K268" i="35"/>
  <c r="D268" i="11" s="1"/>
  <c r="K374" i="35"/>
  <c r="D374" i="11" s="1"/>
  <c r="K373" i="35"/>
  <c r="D373" i="11"/>
  <c r="K22" i="35"/>
  <c r="D21" i="11" s="1"/>
  <c r="K68" i="35"/>
  <c r="D67" i="11" s="1"/>
  <c r="K332" i="35"/>
  <c r="D333" i="11" s="1"/>
  <c r="K303" i="35"/>
  <c r="D303" i="11" s="1"/>
  <c r="K230" i="35"/>
  <c r="D230" i="11" s="1"/>
  <c r="K404" i="35"/>
  <c r="D404" i="11"/>
  <c r="K302" i="35"/>
  <c r="D302" i="11" s="1"/>
  <c r="K405" i="35"/>
  <c r="D405" i="11" s="1"/>
  <c r="K153" i="35"/>
  <c r="D151" i="11" s="1"/>
  <c r="K251" i="35"/>
  <c r="D251" i="11" s="1"/>
  <c r="K200" i="35"/>
  <c r="D200" i="11" s="1"/>
  <c r="K331" i="35"/>
  <c r="D332" i="11"/>
  <c r="K129" i="35"/>
  <c r="D127" i="11" s="1"/>
  <c r="K141" i="35"/>
  <c r="D139" i="11" s="1"/>
  <c r="K67" i="35"/>
  <c r="D66" i="11" s="1"/>
  <c r="K40" i="35"/>
  <c r="D39" i="11" s="1"/>
  <c r="K363" i="35"/>
  <c r="D364" i="11" s="1"/>
  <c r="K174" i="35"/>
  <c r="D173" i="11"/>
  <c r="K370" i="35"/>
  <c r="D371" i="11" s="1"/>
  <c r="K310" i="35"/>
  <c r="D311" i="11" s="1"/>
  <c r="K330" i="35"/>
  <c r="D331" i="11" s="1"/>
  <c r="K301" i="35"/>
  <c r="D301" i="11" s="1"/>
  <c r="K39" i="35"/>
  <c r="D38" i="11" s="1"/>
  <c r="K300" i="35"/>
  <c r="D300" i="11"/>
  <c r="K329" i="35"/>
  <c r="D330" i="11" s="1"/>
  <c r="K328" i="35"/>
  <c r="D329" i="11" s="1"/>
  <c r="K197" i="35"/>
  <c r="D196" i="11" s="1"/>
  <c r="K387" i="35"/>
  <c r="D387" i="11" s="1"/>
  <c r="K110" i="35"/>
  <c r="D109" i="11" s="1"/>
  <c r="K76" i="35"/>
  <c r="D75" i="11"/>
  <c r="K376" i="35"/>
  <c r="D376" i="11" s="1"/>
  <c r="K115" i="35"/>
  <c r="D114" i="11" s="1"/>
  <c r="K309" i="35"/>
  <c r="D310" i="11" s="1"/>
  <c r="K403" i="35"/>
  <c r="D403" i="11" s="1"/>
  <c r="K402" i="35"/>
  <c r="D402" i="11" s="1"/>
  <c r="K136" i="35"/>
  <c r="D134" i="11"/>
  <c r="K66" i="35"/>
  <c r="D65" i="11" s="1"/>
  <c r="K357" i="35"/>
  <c r="D358" i="11" s="1"/>
  <c r="K352" i="35"/>
  <c r="D353" i="11" s="1"/>
  <c r="K65" i="35"/>
  <c r="D64" i="11" s="1"/>
  <c r="K130" i="35"/>
  <c r="D128" i="11" s="1"/>
  <c r="K327" i="35"/>
  <c r="D328" i="11"/>
  <c r="K229" i="35"/>
  <c r="D229" i="11" s="1"/>
  <c r="K401" i="35"/>
  <c r="D401" i="11" s="1"/>
  <c r="K385" i="35"/>
  <c r="D385" i="11" s="1"/>
  <c r="K97" i="35"/>
  <c r="D96" i="11" s="1"/>
  <c r="K82" i="35"/>
  <c r="D81" i="11" s="1"/>
  <c r="K64" i="35"/>
  <c r="D63" i="11"/>
  <c r="K63" i="35"/>
  <c r="D62" i="11" s="1"/>
  <c r="K409" i="35"/>
  <c r="D409" i="11" s="1"/>
  <c r="K62" i="35"/>
  <c r="D61" i="11" s="1"/>
  <c r="K21" i="35"/>
  <c r="D20" i="11" s="1"/>
  <c r="K20" i="35"/>
  <c r="D19" i="11" s="1"/>
  <c r="K19" i="35"/>
  <c r="D18" i="11"/>
  <c r="K228" i="35"/>
  <c r="D228" i="11" s="1"/>
  <c r="K191" i="35"/>
  <c r="D190" i="11" s="1"/>
  <c r="K299" i="35"/>
  <c r="D299" i="11" s="1"/>
  <c r="K38" i="35"/>
  <c r="D37" i="11" s="1"/>
  <c r="K100" i="35"/>
  <c r="D99" i="11" s="1"/>
  <c r="K298" i="35"/>
  <c r="D298" i="11"/>
  <c r="K297" i="35"/>
  <c r="D297" i="11" s="1"/>
  <c r="K296" i="35"/>
  <c r="D296" i="11" s="1"/>
  <c r="K37" i="35"/>
  <c r="D36" i="11" s="1"/>
  <c r="K356" i="35"/>
  <c r="D357" i="11" s="1"/>
  <c r="K295" i="35"/>
  <c r="D295" i="11" s="1"/>
  <c r="K369" i="35"/>
  <c r="D370" i="11"/>
  <c r="K180" i="35"/>
  <c r="D179" i="11" s="1"/>
  <c r="K400" i="35"/>
  <c r="D400" i="11" s="1"/>
  <c r="K263" i="35"/>
  <c r="D263" i="11" s="1"/>
  <c r="K140" i="35"/>
  <c r="D138" i="11" s="1"/>
  <c r="K81" i="35"/>
  <c r="D80" i="11" s="1"/>
  <c r="K399" i="35"/>
  <c r="D399" i="11"/>
  <c r="K227" i="35"/>
  <c r="D227" i="11" s="1"/>
  <c r="K326" i="35"/>
  <c r="D327" i="11" s="1"/>
  <c r="K253" i="35"/>
  <c r="D253" i="11" s="1"/>
  <c r="K262" i="35"/>
  <c r="D262" i="11" s="1"/>
  <c r="K294" i="35"/>
  <c r="D294" i="11" s="1"/>
  <c r="K199" i="35"/>
  <c r="D199" i="11"/>
  <c r="K196" i="35"/>
  <c r="D195" i="11" s="1"/>
  <c r="K61" i="35"/>
  <c r="D60" i="11" s="1"/>
  <c r="K261" i="35"/>
  <c r="D261" i="11" s="1"/>
  <c r="K398" i="35"/>
  <c r="D398" i="11" s="1"/>
  <c r="K325" i="35"/>
  <c r="D326" i="11" s="1"/>
  <c r="K362" i="35"/>
  <c r="D363" i="11"/>
  <c r="K293" i="35"/>
  <c r="D293" i="11" s="1"/>
  <c r="K226" i="35"/>
  <c r="D226" i="11" s="1"/>
  <c r="K225" i="35"/>
  <c r="D225" i="11" s="1"/>
  <c r="K60" i="35"/>
  <c r="D59" i="11" s="1"/>
  <c r="K224" i="35"/>
  <c r="D224" i="11" s="1"/>
  <c r="K135" i="35"/>
  <c r="D133" i="11"/>
  <c r="K250" i="35"/>
  <c r="D250" i="11" s="1"/>
  <c r="K12" i="35"/>
  <c r="D11" i="11" s="1"/>
  <c r="K397" i="35"/>
  <c r="D397" i="11" s="1"/>
  <c r="K308" i="35"/>
  <c r="D309" i="11" s="1"/>
  <c r="K95" i="35"/>
  <c r="D94" i="11" s="1"/>
  <c r="K85" i="35"/>
  <c r="D84" i="11"/>
  <c r="K351" i="35"/>
  <c r="D352" i="11" s="1"/>
  <c r="K167" i="35"/>
  <c r="D165" i="11" s="1"/>
  <c r="K114" i="35"/>
  <c r="D113" i="11" s="1"/>
  <c r="K166" i="35"/>
  <c r="D164" i="11" s="1"/>
  <c r="K154" i="35"/>
  <c r="D152" i="11" s="1"/>
  <c r="K59" i="35"/>
  <c r="D58" i="11"/>
  <c r="K165" i="35"/>
  <c r="D163" i="11" s="1"/>
  <c r="K361" i="35"/>
  <c r="D362" i="11" s="1"/>
  <c r="K109" i="35"/>
  <c r="D108" i="11" s="1"/>
  <c r="K11" i="35"/>
  <c r="D10" i="11" s="1"/>
  <c r="K223" i="35"/>
  <c r="D223" i="11" s="1"/>
  <c r="K222" i="35"/>
  <c r="D222" i="11"/>
  <c r="K221" i="35"/>
  <c r="D221" i="11" s="1"/>
  <c r="K220" i="35"/>
  <c r="D220" i="11" s="1"/>
  <c r="K219" i="35"/>
  <c r="D219" i="11" s="1"/>
  <c r="K218" i="35"/>
  <c r="D218" i="11" s="1"/>
  <c r="K18" i="35"/>
  <c r="D17" i="11" s="1"/>
  <c r="K36" i="35"/>
  <c r="D35" i="11"/>
  <c r="K35" i="35"/>
  <c r="D34" i="11" s="1"/>
  <c r="K34" i="35"/>
  <c r="D33" i="11" s="1"/>
  <c r="K217" i="35"/>
  <c r="D217" i="11" s="1"/>
  <c r="K195" i="35"/>
  <c r="D194" i="11" s="1"/>
  <c r="K155" i="35"/>
  <c r="D153" i="11" s="1"/>
  <c r="K164" i="35"/>
  <c r="D162" i="11"/>
  <c r="K249" i="35"/>
  <c r="D249" i="11" s="1"/>
  <c r="K101" i="35"/>
  <c r="D100" i="11" s="1"/>
  <c r="K152" i="35"/>
  <c r="D150" i="11" s="1"/>
  <c r="K58" i="35"/>
  <c r="D57" i="11" s="1"/>
  <c r="K84" i="35"/>
  <c r="D83" i="11" s="1"/>
  <c r="K240" i="35"/>
  <c r="D240" i="11"/>
  <c r="K292" i="35"/>
  <c r="D292" i="11" s="1"/>
  <c r="K291" i="35"/>
  <c r="D291" i="11" s="1"/>
  <c r="K151" i="35"/>
  <c r="D149" i="11" s="1"/>
  <c r="K33" i="35"/>
  <c r="D32" i="11" s="1"/>
  <c r="K260" i="35"/>
  <c r="D260" i="11" s="1"/>
  <c r="K186" i="35"/>
  <c r="D185" i="11"/>
  <c r="K324" i="35"/>
  <c r="D325" i="11" s="1"/>
  <c r="K15" i="35"/>
  <c r="D14" i="11" s="1"/>
  <c r="K17" i="35"/>
  <c r="D16" i="11" s="1"/>
  <c r="K290" i="35"/>
  <c r="D290" i="11" s="1"/>
  <c r="K368" i="35"/>
  <c r="D369" i="11" s="1"/>
  <c r="K192" i="35"/>
  <c r="D191" i="11"/>
  <c r="K384" i="35"/>
  <c r="D384" i="11" s="1"/>
  <c r="K57" i="35"/>
  <c r="D56" i="11" s="1"/>
  <c r="K163" i="35"/>
  <c r="D161" i="11" s="1"/>
  <c r="K185" i="35"/>
  <c r="D184" i="11" s="1"/>
  <c r="K56" i="35"/>
  <c r="D55" i="11" s="1"/>
  <c r="K239" i="35"/>
  <c r="D239" i="11"/>
  <c r="K25" i="35"/>
  <c r="D24" i="11" s="1"/>
  <c r="K248" i="35"/>
  <c r="D248" i="11" s="1"/>
  <c r="K55" i="35"/>
  <c r="D54" i="11" s="1"/>
  <c r="K54" i="35"/>
  <c r="D53" i="11" s="1"/>
  <c r="K53" i="35"/>
  <c r="D52" i="11" s="1"/>
  <c r="K323" i="35"/>
  <c r="D324" i="11"/>
  <c r="K289" i="35"/>
  <c r="D289" i="11" s="1"/>
  <c r="K350" i="35"/>
  <c r="D351" i="11" s="1"/>
  <c r="K288" i="35"/>
  <c r="D288" i="11" s="1"/>
  <c r="K349" i="35"/>
  <c r="D350" i="11" s="1"/>
  <c r="K128" i="35"/>
  <c r="D126" i="11" s="1"/>
  <c r="K287" i="35"/>
  <c r="D287" i="11"/>
  <c r="K367" i="35"/>
  <c r="D368" i="11" s="1"/>
  <c r="K396" i="35"/>
  <c r="D396" i="11" s="1"/>
  <c r="K348" i="35"/>
  <c r="D349" i="11" s="1"/>
  <c r="K286" i="35"/>
  <c r="D286" i="11" s="1"/>
  <c r="K87" i="35"/>
  <c r="D86" i="11" s="1"/>
  <c r="K386" i="35"/>
  <c r="D386" i="11"/>
  <c r="K259" i="35"/>
  <c r="D259" i="11" s="1"/>
  <c r="K347" i="35"/>
  <c r="D348" i="11" s="1"/>
  <c r="K162" i="35"/>
  <c r="D160" i="11" s="1"/>
  <c r="K124" i="35"/>
  <c r="D123" i="11" s="1"/>
  <c r="K10" i="35"/>
  <c r="D9" i="11" s="1"/>
  <c r="K267" i="35"/>
  <c r="D267" i="11"/>
  <c r="K80" i="35"/>
  <c r="D79" i="11" s="1"/>
  <c r="K238" i="35"/>
  <c r="D238" i="11" s="1"/>
  <c r="K237" i="35"/>
  <c r="D237" i="11" s="1"/>
  <c r="K216" i="35"/>
  <c r="D216" i="11" s="1"/>
  <c r="K322" i="35"/>
  <c r="D323" i="11" s="1"/>
  <c r="K198" i="35"/>
  <c r="D198" i="11"/>
  <c r="K285" i="35"/>
  <c r="D285" i="11" s="1"/>
  <c r="K284" i="35"/>
  <c r="D284" i="11" s="1"/>
  <c r="K283" i="35"/>
  <c r="D283" i="11" s="1"/>
  <c r="K118" i="35"/>
  <c r="D117" i="11" s="1"/>
  <c r="K360" i="35"/>
  <c r="D361" i="11" s="1"/>
  <c r="K117" i="35"/>
  <c r="D116" i="11"/>
  <c r="K150" i="35"/>
  <c r="D148" i="11" s="1"/>
  <c r="K94" i="35"/>
  <c r="D93" i="11" s="1"/>
  <c r="K93" i="35"/>
  <c r="D92" i="11" s="1"/>
  <c r="K236" i="35"/>
  <c r="D236" i="11" s="1"/>
  <c r="K78" i="35"/>
  <c r="D77" i="11" s="1"/>
  <c r="K355" i="35"/>
  <c r="D356" i="11"/>
  <c r="K179" i="35"/>
  <c r="D178" i="11" s="1"/>
  <c r="K321" i="35"/>
  <c r="D322" i="11" s="1"/>
  <c r="K320" i="35"/>
  <c r="D321" i="11" s="1"/>
  <c r="K139" i="35"/>
  <c r="D137" i="11" s="1"/>
  <c r="K32" i="35"/>
  <c r="D31" i="11" s="1"/>
  <c r="K215" i="35"/>
  <c r="D215" i="11"/>
  <c r="K31" i="35"/>
  <c r="D30" i="11" s="1"/>
  <c r="K282" i="35"/>
  <c r="D282" i="11" s="1"/>
  <c r="K161" i="35"/>
  <c r="D159" i="11" s="1"/>
  <c r="K90" i="35"/>
  <c r="D89" i="11" s="1"/>
  <c r="K214" i="35"/>
  <c r="D214" i="11" s="1"/>
  <c r="K190" i="35"/>
  <c r="D189" i="11"/>
  <c r="K52" i="35"/>
  <c r="D51" i="11" s="1"/>
  <c r="K395" i="35"/>
  <c r="D395" i="11" s="1"/>
  <c r="K51" i="35"/>
  <c r="D50" i="11" s="1"/>
  <c r="K243" i="35"/>
  <c r="D243" i="11" s="1"/>
  <c r="K346" i="35"/>
  <c r="D347" i="11" s="1"/>
  <c r="K345" i="35"/>
  <c r="D346" i="11"/>
  <c r="K281" i="35"/>
  <c r="D281" i="11" s="1"/>
  <c r="K9" i="35"/>
  <c r="D8" i="11" s="1"/>
  <c r="K213" i="35"/>
  <c r="D213" i="11" s="1"/>
  <c r="K212" i="35"/>
  <c r="D212" i="11" s="1"/>
  <c r="K8" i="35"/>
  <c r="K280" i="35"/>
  <c r="D280" i="11" s="1"/>
  <c r="K108" i="35"/>
  <c r="D107" i="11"/>
  <c r="K372" i="35"/>
  <c r="K24" i="35"/>
  <c r="D23" i="11" s="1"/>
  <c r="K50" i="35"/>
  <c r="D49" i="11" s="1"/>
  <c r="K344" i="35"/>
  <c r="D345" i="11" s="1"/>
  <c r="K319" i="35"/>
  <c r="D320" i="11" s="1"/>
  <c r="K279" i="35"/>
  <c r="D279" i="11"/>
  <c r="K359" i="35"/>
  <c r="D360" i="11" s="1"/>
  <c r="K160" i="35"/>
  <c r="D158" i="11" s="1"/>
  <c r="K107" i="35"/>
  <c r="D106" i="11"/>
  <c r="K149" i="35"/>
  <c r="D147" i="11" s="1"/>
  <c r="K184" i="35"/>
  <c r="D183" i="11" s="1"/>
  <c r="K106" i="35"/>
  <c r="D105" i="11"/>
  <c r="K278" i="35"/>
  <c r="D278" i="11" s="1"/>
  <c r="K79" i="35"/>
  <c r="D78" i="11" s="1"/>
  <c r="K30" i="35"/>
  <c r="D29" i="11"/>
  <c r="K148" i="35"/>
  <c r="D146" i="11" s="1"/>
  <c r="K147" i="35"/>
  <c r="D145" i="11" s="1"/>
  <c r="K277" i="35"/>
  <c r="D277" i="11"/>
  <c r="K211" i="35"/>
  <c r="D211" i="11" s="1"/>
  <c r="K14" i="35"/>
  <c r="D13" i="11" s="1"/>
  <c r="K276" i="35"/>
  <c r="D276" i="11"/>
  <c r="K7" i="35"/>
  <c r="D6" i="11" s="1"/>
  <c r="K159" i="35"/>
  <c r="D157" i="11" s="1"/>
  <c r="K343" i="35"/>
  <c r="D344" i="11"/>
  <c r="K408" i="35"/>
  <c r="D408" i="11" s="1"/>
  <c r="K86" i="35"/>
  <c r="D85" i="11" s="1"/>
  <c r="K247" i="35"/>
  <c r="D247" i="11"/>
  <c r="K375" i="35"/>
  <c r="D375" i="11" s="1"/>
  <c r="K173" i="35"/>
  <c r="D172" i="11" s="1"/>
  <c r="K172" i="35"/>
  <c r="D171" i="11"/>
  <c r="K342" i="35"/>
  <c r="D343" i="11" s="1"/>
  <c r="K49" i="35"/>
  <c r="D48" i="11" s="1"/>
  <c r="K210" i="35"/>
  <c r="D210" i="11"/>
  <c r="K102" i="35"/>
  <c r="D101" i="11" s="1"/>
  <c r="K242" i="35"/>
  <c r="D242" i="11" s="1"/>
  <c r="K138" i="35"/>
  <c r="D136" i="11"/>
  <c r="K113" i="35"/>
  <c r="D112" i="11" s="1"/>
  <c r="K83" i="35"/>
  <c r="D82" i="11" s="1"/>
  <c r="K158" i="35"/>
  <c r="D156" i="11"/>
  <c r="K134" i="35"/>
  <c r="D132" i="11" s="1"/>
  <c r="K209" i="35"/>
  <c r="D209" i="11" s="1"/>
  <c r="K258" i="35"/>
  <c r="D258" i="11"/>
  <c r="K394" i="35"/>
  <c r="D394" i="11" s="1"/>
  <c r="K412" i="35"/>
  <c r="D412" i="11" s="1"/>
  <c r="K257" i="35"/>
  <c r="D257" i="11"/>
  <c r="K341" i="35"/>
  <c r="D342" i="11" s="1"/>
  <c r="K194" i="35"/>
  <c r="D193" i="11" s="1"/>
  <c r="K318" i="35"/>
  <c r="D319" i="11"/>
  <c r="K340" i="35"/>
  <c r="D341" i="11" s="1"/>
  <c r="K208" i="35"/>
  <c r="D208" i="11" s="1"/>
  <c r="K246" i="35"/>
  <c r="D246" i="11"/>
  <c r="K393" i="35"/>
  <c r="D393" i="11" s="1"/>
  <c r="K275" i="35"/>
  <c r="D275" i="11" s="1"/>
  <c r="K392" i="35"/>
  <c r="D392" i="11"/>
  <c r="K407" i="35"/>
  <c r="D407" i="11" s="1"/>
  <c r="K48" i="35"/>
  <c r="D47" i="11" s="1"/>
  <c r="K391" i="35"/>
  <c r="D391" i="11"/>
  <c r="K390" i="35"/>
  <c r="D390" i="11" s="1"/>
  <c r="K389" i="35"/>
  <c r="D389" i="11" s="1"/>
  <c r="K47" i="35"/>
  <c r="D46" i="11"/>
  <c r="K339" i="35"/>
  <c r="D340" i="11" s="1"/>
  <c r="K46" i="35"/>
  <c r="D45" i="11" s="1"/>
  <c r="K307" i="35"/>
  <c r="D308" i="11"/>
  <c r="K207" i="35"/>
  <c r="D207" i="11" s="1"/>
  <c r="K77" i="35"/>
  <c r="D76" i="11" s="1"/>
  <c r="K89" i="35"/>
  <c r="D88" i="11"/>
  <c r="K245" i="35"/>
  <c r="D245" i="11" s="1"/>
  <c r="K354" i="35"/>
  <c r="D355" i="11" s="1"/>
  <c r="K146" i="35"/>
  <c r="D144" i="11"/>
  <c r="K45" i="35"/>
  <c r="D44" i="11" s="1"/>
  <c r="K206" i="35"/>
  <c r="D206" i="11" s="1"/>
  <c r="K44" i="35"/>
  <c r="D43" i="11"/>
  <c r="K380" i="35"/>
  <c r="D380" i="11" s="1"/>
  <c r="K43" i="35"/>
  <c r="D42" i="11" s="1"/>
  <c r="K29" i="35"/>
  <c r="D28" i="11"/>
  <c r="K28" i="35"/>
  <c r="D27" i="11" s="1"/>
  <c r="K274" i="35"/>
  <c r="D274" i="11" s="1"/>
  <c r="K123" i="35"/>
  <c r="D122" i="11"/>
  <c r="K157" i="35"/>
  <c r="D155" i="11" s="1"/>
  <c r="K317" i="35"/>
  <c r="D318" i="11" s="1"/>
  <c r="K244" i="35"/>
  <c r="D244" i="11"/>
  <c r="K411" i="35"/>
  <c r="D411" i="11" s="1"/>
  <c r="K178" i="35"/>
  <c r="D177" i="11" s="1"/>
  <c r="K105" i="35"/>
  <c r="D104" i="11"/>
  <c r="K96" i="35"/>
  <c r="D95" i="11" s="1"/>
  <c r="K379" i="35"/>
  <c r="D379" i="11" s="1"/>
  <c r="K177" i="35"/>
  <c r="D176" i="11"/>
  <c r="K366" i="35"/>
  <c r="D367" i="11" s="1"/>
  <c r="K410" i="35"/>
  <c r="D410" i="11" s="1"/>
  <c r="K104" i="35"/>
  <c r="D103" i="11"/>
  <c r="K171" i="35"/>
  <c r="D169" i="11" s="1"/>
  <c r="K27" i="35"/>
  <c r="D26" i="11" s="1"/>
  <c r="K145" i="35"/>
  <c r="D143" i="11"/>
  <c r="K16" i="35"/>
  <c r="D15" i="11" s="1"/>
  <c r="K241" i="35"/>
  <c r="D241" i="11" s="1"/>
  <c r="K378" i="35"/>
  <c r="D378" i="11"/>
  <c r="K99" i="35"/>
  <c r="D98" i="11" s="1"/>
  <c r="K125" i="35"/>
  <c r="D124" i="11" s="1"/>
  <c r="K23" i="35"/>
  <c r="D22" i="11"/>
  <c r="K176" i="35"/>
  <c r="D175" i="11" s="1"/>
  <c r="K183" i="35"/>
  <c r="D182" i="11" s="1"/>
  <c r="K273" i="35"/>
  <c r="D273" i="11"/>
  <c r="K383" i="35"/>
  <c r="D383" i="11" s="1"/>
  <c r="K189" i="35"/>
  <c r="D188" i="11" s="1"/>
  <c r="K188" i="35"/>
  <c r="D187" i="11"/>
  <c r="K272" i="35"/>
  <c r="D272" i="11" s="1"/>
  <c r="K120" i="35"/>
  <c r="D119" i="11" s="1"/>
  <c r="K170" i="35"/>
  <c r="D168" i="11"/>
  <c r="K133" i="35"/>
  <c r="D131" i="11" s="1"/>
  <c r="K271" i="35"/>
  <c r="D271" i="11" s="1"/>
  <c r="K75" i="35"/>
  <c r="D74" i="11"/>
  <c r="K205" i="35"/>
  <c r="D205" i="11" s="1"/>
  <c r="K98" i="35"/>
  <c r="D97" i="11" s="1"/>
  <c r="K193" i="35"/>
  <c r="D192" i="11"/>
  <c r="K316" i="35"/>
  <c r="D317" i="11" s="1"/>
  <c r="K315" i="35"/>
  <c r="D316" i="11" s="1"/>
  <c r="K314" i="35"/>
  <c r="D315" i="11"/>
  <c r="K313" i="35"/>
  <c r="D314" i="11" s="1"/>
  <c r="K256" i="35"/>
  <c r="D256" i="11" s="1"/>
  <c r="K270" i="35"/>
  <c r="D270" i="11"/>
  <c r="K111" i="35"/>
  <c r="D110" i="11" s="1"/>
  <c r="K255" i="35"/>
  <c r="D255" i="11" s="1"/>
  <c r="K204" i="35"/>
  <c r="D204" i="11"/>
  <c r="K144" i="35"/>
  <c r="D142" i="11" s="1"/>
  <c r="K338" i="35"/>
  <c r="D339" i="11" s="1"/>
  <c r="K92" i="35"/>
  <c r="D91" i="11"/>
  <c r="K203" i="35"/>
  <c r="D203" i="11" s="1"/>
  <c r="K127" i="35"/>
  <c r="D125" i="11" s="1"/>
  <c r="K202" i="35"/>
  <c r="D202" i="11"/>
  <c r="K337" i="35"/>
  <c r="D338" i="11" s="1"/>
  <c r="K269" i="35"/>
  <c r="D269" i="11" s="1"/>
  <c r="K91" i="35"/>
  <c r="D90" i="11"/>
  <c r="K156" i="35"/>
  <c r="D154" i="11" s="1"/>
  <c r="K6" i="35"/>
  <c r="D5" i="11" s="1"/>
  <c r="K88" i="35"/>
  <c r="D87" i="11"/>
  <c r="K254" i="35"/>
  <c r="D254" i="11" s="1"/>
  <c r="K103" i="35"/>
  <c r="D102" i="11" s="1"/>
  <c r="K187" i="35"/>
  <c r="D186" i="11"/>
  <c r="K74" i="35"/>
  <c r="D73" i="11" s="1"/>
  <c r="K365" i="35"/>
  <c r="D366" i="11" s="1"/>
  <c r="K143" i="35"/>
  <c r="D141" i="11"/>
  <c r="K5" i="35"/>
  <c r="J417" i="34"/>
  <c r="I417" i="34"/>
  <c r="H417" i="34"/>
  <c r="G417" i="34"/>
  <c r="F417" i="34"/>
  <c r="E417" i="34"/>
  <c r="D417" i="34"/>
  <c r="C417" i="34"/>
  <c r="J415" i="34"/>
  <c r="I415" i="34"/>
  <c r="H415" i="34"/>
  <c r="G415" i="34"/>
  <c r="F415" i="34"/>
  <c r="E415" i="34"/>
  <c r="D415" i="34"/>
  <c r="C415" i="34"/>
  <c r="K415" i="34" s="1"/>
  <c r="K122" i="34"/>
  <c r="E121" i="11" s="1"/>
  <c r="K182" i="34"/>
  <c r="E181" i="11" s="1"/>
  <c r="K388" i="34"/>
  <c r="E388" i="11" s="1"/>
  <c r="K371" i="34"/>
  <c r="E372" i="11"/>
  <c r="K353" i="34"/>
  <c r="E354" i="11"/>
  <c r="K73" i="34"/>
  <c r="E72" i="11" s="1"/>
  <c r="K181" i="34"/>
  <c r="E180" i="11" s="1"/>
  <c r="K382" i="34"/>
  <c r="E382" i="11" s="1"/>
  <c r="K119" i="34"/>
  <c r="E118" i="11" s="1"/>
  <c r="K116" i="34"/>
  <c r="E115" i="11"/>
  <c r="K137" i="34"/>
  <c r="E135" i="11"/>
  <c r="K72" i="34"/>
  <c r="E71" i="11" s="1"/>
  <c r="K71" i="34"/>
  <c r="E70" i="11" s="1"/>
  <c r="K42" i="34"/>
  <c r="E41" i="11" s="1"/>
  <c r="K358" i="34"/>
  <c r="E359" i="11" s="1"/>
  <c r="K126" i="34"/>
  <c r="K381" i="34"/>
  <c r="E381" i="11" s="1"/>
  <c r="K414" i="34"/>
  <c r="E414" i="11"/>
  <c r="K121" i="34"/>
  <c r="E120" i="11" s="1"/>
  <c r="K13" i="34"/>
  <c r="E12" i="11" s="1"/>
  <c r="K142" i="34"/>
  <c r="E140" i="11" s="1"/>
  <c r="K413" i="34"/>
  <c r="E413" i="11" s="1"/>
  <c r="K364" i="34"/>
  <c r="E365" i="11" s="1"/>
  <c r="K169" i="34"/>
  <c r="E167" i="11"/>
  <c r="K112" i="34"/>
  <c r="E111" i="11" s="1"/>
  <c r="K336" i="34"/>
  <c r="E337" i="11" s="1"/>
  <c r="K41" i="34"/>
  <c r="E40" i="11" s="1"/>
  <c r="K132" i="34"/>
  <c r="E130" i="11" s="1"/>
  <c r="K168" i="34"/>
  <c r="E166" i="11" s="1"/>
  <c r="K335" i="34"/>
  <c r="E336" i="11"/>
  <c r="K131" i="34"/>
  <c r="E129" i="11" s="1"/>
  <c r="K70" i="34"/>
  <c r="E69" i="11" s="1"/>
  <c r="K175" i="34"/>
  <c r="E174" i="11" s="1"/>
  <c r="K69" i="34"/>
  <c r="E68" i="11" s="1"/>
  <c r="K201" i="34"/>
  <c r="E201" i="11" s="1"/>
  <c r="K26" i="34"/>
  <c r="E25" i="11"/>
  <c r="K334" i="34"/>
  <c r="E335" i="11" s="1"/>
  <c r="K333" i="34"/>
  <c r="E334" i="11" s="1"/>
  <c r="K406" i="34"/>
  <c r="E406" i="11" s="1"/>
  <c r="K377" i="34"/>
  <c r="E377" i="11" s="1"/>
  <c r="K374" i="34"/>
  <c r="E374" i="11" s="1"/>
  <c r="K373" i="34"/>
  <c r="E373" i="11"/>
  <c r="K22" i="34"/>
  <c r="E21" i="11" s="1"/>
  <c r="K68" i="34"/>
  <c r="E67" i="11" s="1"/>
  <c r="K332" i="34"/>
  <c r="E333" i="11" s="1"/>
  <c r="K404" i="34"/>
  <c r="E404" i="11" s="1"/>
  <c r="K405" i="34"/>
  <c r="E405" i="11" s="1"/>
  <c r="K153" i="34"/>
  <c r="E151" i="11"/>
  <c r="K200" i="34"/>
  <c r="E200" i="11" s="1"/>
  <c r="K331" i="34"/>
  <c r="E332" i="11" s="1"/>
  <c r="K129" i="34"/>
  <c r="E127" i="11" s="1"/>
  <c r="K141" i="34"/>
  <c r="E139" i="11" s="1"/>
  <c r="K67" i="34"/>
  <c r="E66" i="11" s="1"/>
  <c r="K40" i="34"/>
  <c r="E39" i="11"/>
  <c r="K363" i="34"/>
  <c r="E364" i="11" s="1"/>
  <c r="K174" i="34"/>
  <c r="E173" i="11" s="1"/>
  <c r="K370" i="34"/>
  <c r="E371" i="11" s="1"/>
  <c r="K330" i="34"/>
  <c r="E331" i="11" s="1"/>
  <c r="K39" i="34"/>
  <c r="E38" i="11" s="1"/>
  <c r="K329" i="34"/>
  <c r="E330" i="11"/>
  <c r="K328" i="34"/>
  <c r="E329" i="11" s="1"/>
  <c r="K197" i="34"/>
  <c r="E196" i="11" s="1"/>
  <c r="K387" i="34"/>
  <c r="E387" i="11" s="1"/>
  <c r="K110" i="34"/>
  <c r="E109" i="11" s="1"/>
  <c r="K76" i="34"/>
  <c r="E75" i="11" s="1"/>
  <c r="K376" i="34"/>
  <c r="E376" i="11"/>
  <c r="K115" i="34"/>
  <c r="E114" i="11" s="1"/>
  <c r="K403" i="34"/>
  <c r="E403" i="11" s="1"/>
  <c r="K402" i="34"/>
  <c r="E402" i="11" s="1"/>
  <c r="K136" i="34"/>
  <c r="E134" i="11" s="1"/>
  <c r="K66" i="34"/>
  <c r="E65" i="11" s="1"/>
  <c r="K357" i="34"/>
  <c r="E358" i="11"/>
  <c r="K352" i="34"/>
  <c r="E353" i="11" s="1"/>
  <c r="K65" i="34"/>
  <c r="E64" i="11" s="1"/>
  <c r="K130" i="34"/>
  <c r="E128" i="11" s="1"/>
  <c r="K327" i="34"/>
  <c r="E328" i="11" s="1"/>
  <c r="K401" i="34"/>
  <c r="E401" i="11" s="1"/>
  <c r="K385" i="34"/>
  <c r="E385" i="11"/>
  <c r="K97" i="34"/>
  <c r="E96" i="11" s="1"/>
  <c r="K82" i="34"/>
  <c r="E81" i="11" s="1"/>
  <c r="K64" i="34"/>
  <c r="E63" i="11" s="1"/>
  <c r="K63" i="34"/>
  <c r="E62" i="11" s="1"/>
  <c r="K409" i="34"/>
  <c r="E409" i="11" s="1"/>
  <c r="K62" i="34"/>
  <c r="E61" i="11"/>
  <c r="K21" i="34"/>
  <c r="E20" i="11" s="1"/>
  <c r="K20" i="34"/>
  <c r="E19" i="11" s="1"/>
  <c r="K19" i="34"/>
  <c r="E18" i="11" s="1"/>
  <c r="K191" i="34"/>
  <c r="E190" i="11" s="1"/>
  <c r="K38" i="34"/>
  <c r="E37" i="11"/>
  <c r="K100" i="34"/>
  <c r="E99" i="11"/>
  <c r="K37" i="34"/>
  <c r="E36" i="11" s="1"/>
  <c r="K356" i="34"/>
  <c r="E357" i="11" s="1"/>
  <c r="K369" i="34"/>
  <c r="E370" i="11" s="1"/>
  <c r="K180" i="34"/>
  <c r="E179" i="11" s="1"/>
  <c r="K400" i="34"/>
  <c r="E400" i="11"/>
  <c r="K140" i="34"/>
  <c r="E138" i="11"/>
  <c r="K81" i="34"/>
  <c r="E80" i="11" s="1"/>
  <c r="K399" i="34"/>
  <c r="E399" i="11" s="1"/>
  <c r="K326" i="34"/>
  <c r="E327" i="11" s="1"/>
  <c r="K199" i="34"/>
  <c r="E199" i="11" s="1"/>
  <c r="K196" i="34"/>
  <c r="E195" i="11"/>
  <c r="K61" i="34"/>
  <c r="E60" i="11"/>
  <c r="K398" i="34"/>
  <c r="E398" i="11" s="1"/>
  <c r="K325" i="34"/>
  <c r="E326" i="11" s="1"/>
  <c r="K362" i="34"/>
  <c r="E363" i="11" s="1"/>
  <c r="K60" i="34"/>
  <c r="E59" i="11" s="1"/>
  <c r="K135" i="34"/>
  <c r="E133" i="11" s="1"/>
  <c r="K12" i="34"/>
  <c r="E11" i="11"/>
  <c r="K397" i="34"/>
  <c r="E397" i="11" s="1"/>
  <c r="K95" i="34"/>
  <c r="E94" i="11" s="1"/>
  <c r="K85" i="34"/>
  <c r="E84" i="11" s="1"/>
  <c r="K351" i="34"/>
  <c r="E352" i="11" s="1"/>
  <c r="K167" i="34"/>
  <c r="E165" i="11" s="1"/>
  <c r="K114" i="34"/>
  <c r="E113" i="11"/>
  <c r="K166" i="34"/>
  <c r="E164" i="11" s="1"/>
  <c r="K154" i="34"/>
  <c r="E152" i="11" s="1"/>
  <c r="K59" i="34"/>
  <c r="E58" i="11" s="1"/>
  <c r="K165" i="34"/>
  <c r="E163" i="11" s="1"/>
  <c r="K361" i="34"/>
  <c r="E362" i="11"/>
  <c r="K109" i="34"/>
  <c r="E108" i="11"/>
  <c r="K11" i="34"/>
  <c r="E10" i="11" s="1"/>
  <c r="K18" i="34"/>
  <c r="E17" i="11" s="1"/>
  <c r="K36" i="34"/>
  <c r="E35" i="11" s="1"/>
  <c r="K35" i="34"/>
  <c r="E34" i="11" s="1"/>
  <c r="K34" i="34"/>
  <c r="E33" i="11" s="1"/>
  <c r="K195" i="34"/>
  <c r="E194" i="11"/>
  <c r="K155" i="34"/>
  <c r="E153" i="11" s="1"/>
  <c r="K164" i="34"/>
  <c r="E162" i="11" s="1"/>
  <c r="K101" i="34"/>
  <c r="E100" i="11" s="1"/>
  <c r="K152" i="34"/>
  <c r="E150" i="11" s="1"/>
  <c r="K58" i="34"/>
  <c r="E57" i="11" s="1"/>
  <c r="K84" i="34"/>
  <c r="E83" i="11"/>
  <c r="K151" i="34"/>
  <c r="E149" i="11" s="1"/>
  <c r="K33" i="34"/>
  <c r="E32" i="11" s="1"/>
  <c r="K186" i="34"/>
  <c r="E185" i="11" s="1"/>
  <c r="K324" i="34"/>
  <c r="E325" i="11" s="1"/>
  <c r="K15" i="34"/>
  <c r="E14" i="11" s="1"/>
  <c r="K17" i="34"/>
  <c r="E16" i="11" s="1"/>
  <c r="K368" i="34"/>
  <c r="E369" i="11" s="1"/>
  <c r="K192" i="34"/>
  <c r="E191" i="11" s="1"/>
  <c r="K384" i="34"/>
  <c r="E384" i="11" s="1"/>
  <c r="K57" i="34"/>
  <c r="E56" i="11" s="1"/>
  <c r="K163" i="34"/>
  <c r="E161" i="11" s="1"/>
  <c r="K185" i="34"/>
  <c r="E184" i="11" s="1"/>
  <c r="K56" i="34"/>
  <c r="E55" i="11" s="1"/>
  <c r="K25" i="34"/>
  <c r="E24" i="11" s="1"/>
  <c r="K55" i="34"/>
  <c r="E54" i="11" s="1"/>
  <c r="K54" i="34"/>
  <c r="E53" i="11" s="1"/>
  <c r="K53" i="34"/>
  <c r="E52" i="11" s="1"/>
  <c r="K323" i="34"/>
  <c r="E324" i="11"/>
  <c r="K350" i="34"/>
  <c r="E351" i="11" s="1"/>
  <c r="K349" i="34"/>
  <c r="E350" i="11" s="1"/>
  <c r="K128" i="34"/>
  <c r="E126" i="11" s="1"/>
  <c r="K367" i="34"/>
  <c r="E368" i="11" s="1"/>
  <c r="K396" i="34"/>
  <c r="E396" i="11" s="1"/>
  <c r="K348" i="34"/>
  <c r="E349" i="11" s="1"/>
  <c r="K87" i="34"/>
  <c r="E86" i="11" s="1"/>
  <c r="K386" i="34"/>
  <c r="E386" i="11" s="1"/>
  <c r="K347" i="34"/>
  <c r="E348" i="11" s="1"/>
  <c r="K162" i="34"/>
  <c r="E160" i="11" s="1"/>
  <c r="K124" i="34"/>
  <c r="E123" i="11" s="1"/>
  <c r="K10" i="34"/>
  <c r="E9" i="11"/>
  <c r="K80" i="34"/>
  <c r="E79" i="11" s="1"/>
  <c r="K198" i="34"/>
  <c r="E198" i="11" s="1"/>
  <c r="K118" i="34"/>
  <c r="E117" i="11" s="1"/>
  <c r="K360" i="34"/>
  <c r="E361" i="11" s="1"/>
  <c r="K117" i="34"/>
  <c r="E116" i="11" s="1"/>
  <c r="K150" i="34"/>
  <c r="E148" i="11"/>
  <c r="K94" i="34"/>
  <c r="E93" i="11" s="1"/>
  <c r="K93" i="34"/>
  <c r="E92" i="11" s="1"/>
  <c r="K78" i="34"/>
  <c r="E77" i="11" s="1"/>
  <c r="K355" i="34"/>
  <c r="E356" i="11" s="1"/>
  <c r="K179" i="34"/>
  <c r="E178" i="11" s="1"/>
  <c r="K139" i="34"/>
  <c r="E137" i="11"/>
  <c r="K32" i="34"/>
  <c r="E31" i="11" s="1"/>
  <c r="K215" i="34"/>
  <c r="E215" i="11" s="1"/>
  <c r="K31" i="34"/>
  <c r="E30" i="11" s="1"/>
  <c r="K161" i="34"/>
  <c r="E159" i="11" s="1"/>
  <c r="K90" i="34"/>
  <c r="E89" i="11" s="1"/>
  <c r="K214" i="34"/>
  <c r="E214" i="11"/>
  <c r="K190" i="34"/>
  <c r="E189" i="11" s="1"/>
  <c r="K52" i="34"/>
  <c r="E51" i="11" s="1"/>
  <c r="K395" i="34"/>
  <c r="E395" i="11" s="1"/>
  <c r="K51" i="34"/>
  <c r="E50" i="11" s="1"/>
  <c r="K346" i="34"/>
  <c r="E347" i="11" s="1"/>
  <c r="K345" i="34"/>
  <c r="E346" i="11"/>
  <c r="K9" i="34"/>
  <c r="E8" i="11" s="1"/>
  <c r="K213" i="34"/>
  <c r="E213" i="11" s="1"/>
  <c r="K212" i="34"/>
  <c r="E212" i="11" s="1"/>
  <c r="K8" i="34"/>
  <c r="E7" i="11" s="1"/>
  <c r="K108" i="34"/>
  <c r="E107" i="11"/>
  <c r="K372" i="34"/>
  <c r="K24" i="34"/>
  <c r="E23" i="11" s="1"/>
  <c r="K50" i="34"/>
  <c r="E49" i="11"/>
  <c r="K344" i="34"/>
  <c r="E345" i="11"/>
  <c r="K359" i="34"/>
  <c r="E360" i="11"/>
  <c r="K160" i="34"/>
  <c r="E158" i="11"/>
  <c r="K107" i="34"/>
  <c r="E106" i="11"/>
  <c r="K149" i="34"/>
  <c r="E147" i="11" s="1"/>
  <c r="K184" i="34"/>
  <c r="E183" i="11"/>
  <c r="K106" i="34"/>
  <c r="E105" i="11"/>
  <c r="K79" i="34"/>
  <c r="E78" i="11"/>
  <c r="K30" i="34"/>
  <c r="E29" i="11"/>
  <c r="K148" i="34"/>
  <c r="E146" i="11"/>
  <c r="K147" i="34"/>
  <c r="E145" i="11" s="1"/>
  <c r="K211" i="34"/>
  <c r="E211" i="11"/>
  <c r="K14" i="34"/>
  <c r="E13" i="11"/>
  <c r="K7" i="34"/>
  <c r="E6" i="11"/>
  <c r="K159" i="34"/>
  <c r="E157" i="11"/>
  <c r="K343" i="34"/>
  <c r="E344" i="11" s="1"/>
  <c r="K408" i="34"/>
  <c r="E408" i="11" s="1"/>
  <c r="K86" i="34"/>
  <c r="E85" i="11"/>
  <c r="K375" i="34"/>
  <c r="E375" i="11"/>
  <c r="K173" i="34"/>
  <c r="E172" i="11"/>
  <c r="K172" i="34"/>
  <c r="E171" i="11"/>
  <c r="K342" i="34"/>
  <c r="E343" i="11"/>
  <c r="K49" i="34"/>
  <c r="E48" i="11" s="1"/>
  <c r="K210" i="34"/>
  <c r="E210" i="11"/>
  <c r="K102" i="34"/>
  <c r="E101" i="11"/>
  <c r="K138" i="34"/>
  <c r="E136" i="11"/>
  <c r="K113" i="34"/>
  <c r="E112" i="11"/>
  <c r="K83" i="34"/>
  <c r="E82" i="11" s="1"/>
  <c r="K158" i="34"/>
  <c r="E156" i="11" s="1"/>
  <c r="K134" i="34"/>
  <c r="E132" i="11"/>
  <c r="K209" i="34"/>
  <c r="E209" i="11"/>
  <c r="K394" i="34"/>
  <c r="E394" i="11"/>
  <c r="K412" i="34"/>
  <c r="E412" i="11"/>
  <c r="K341" i="34"/>
  <c r="E342" i="11" s="1"/>
  <c r="K194" i="34"/>
  <c r="E193" i="11" s="1"/>
  <c r="K340" i="34"/>
  <c r="E341" i="11"/>
  <c r="K208" i="34"/>
  <c r="E208" i="11"/>
  <c r="K393" i="34"/>
  <c r="E393" i="11"/>
  <c r="K392" i="34"/>
  <c r="E392" i="11"/>
  <c r="K407" i="34"/>
  <c r="E407" i="11"/>
  <c r="K48" i="34"/>
  <c r="E47" i="11" s="1"/>
  <c r="K391" i="34"/>
  <c r="E391" i="11"/>
  <c r="K390" i="34"/>
  <c r="E390" i="11"/>
  <c r="K389" i="34"/>
  <c r="E389" i="11" s="1"/>
  <c r="K47" i="34"/>
  <c r="E46" i="11"/>
  <c r="K339" i="34"/>
  <c r="E340" i="11" s="1"/>
  <c r="K46" i="34"/>
  <c r="E45" i="11" s="1"/>
  <c r="K207" i="34"/>
  <c r="E207" i="11"/>
  <c r="K77" i="34"/>
  <c r="E76" i="11"/>
  <c r="K89" i="34"/>
  <c r="E88" i="11" s="1"/>
  <c r="K354" i="34"/>
  <c r="E355" i="11"/>
  <c r="K146" i="34"/>
  <c r="E144" i="11" s="1"/>
  <c r="K45" i="34"/>
  <c r="E44" i="11" s="1"/>
  <c r="K206" i="34"/>
  <c r="E206" i="11"/>
  <c r="K44" i="34"/>
  <c r="E43" i="11"/>
  <c r="K380" i="34"/>
  <c r="E380" i="11" s="1"/>
  <c r="K43" i="34"/>
  <c r="E42" i="11"/>
  <c r="K29" i="34"/>
  <c r="E28" i="11" s="1"/>
  <c r="K28" i="34"/>
  <c r="E27" i="11" s="1"/>
  <c r="K123" i="34"/>
  <c r="E122" i="11"/>
  <c r="K157" i="34"/>
  <c r="E155" i="11"/>
  <c r="K411" i="34"/>
  <c r="E411" i="11" s="1"/>
  <c r="K178" i="34"/>
  <c r="E177" i="11"/>
  <c r="K105" i="34"/>
  <c r="E104" i="11" s="1"/>
  <c r="K96" i="34"/>
  <c r="E95" i="11" s="1"/>
  <c r="K379" i="34"/>
  <c r="E379" i="11"/>
  <c r="K177" i="34"/>
  <c r="E176" i="11"/>
  <c r="K366" i="34"/>
  <c r="E367" i="11" s="1"/>
  <c r="K410" i="34"/>
  <c r="E410" i="11"/>
  <c r="K104" i="34"/>
  <c r="E103" i="11" s="1"/>
  <c r="K171" i="34"/>
  <c r="E169" i="11" s="1"/>
  <c r="K27" i="34"/>
  <c r="E26" i="11"/>
  <c r="K145" i="34"/>
  <c r="E143" i="11"/>
  <c r="K16" i="34"/>
  <c r="E15" i="11" s="1"/>
  <c r="K378" i="34"/>
  <c r="E378" i="11"/>
  <c r="K99" i="34"/>
  <c r="E98" i="11" s="1"/>
  <c r="K125" i="34"/>
  <c r="E124" i="11" s="1"/>
  <c r="K23" i="34"/>
  <c r="E22" i="11"/>
  <c r="K176" i="34"/>
  <c r="E175" i="11"/>
  <c r="K183" i="34"/>
  <c r="E182" i="11" s="1"/>
  <c r="K383" i="34"/>
  <c r="E383" i="11"/>
  <c r="K189" i="34"/>
  <c r="E188" i="11" s="1"/>
  <c r="K188" i="34"/>
  <c r="E187" i="11" s="1"/>
  <c r="K120" i="34"/>
  <c r="E119" i="11"/>
  <c r="K170" i="34"/>
  <c r="E168" i="11"/>
  <c r="K133" i="34"/>
  <c r="E131" i="11" s="1"/>
  <c r="K75" i="34"/>
  <c r="E74" i="11"/>
  <c r="K205" i="34"/>
  <c r="E205" i="11" s="1"/>
  <c r="K98" i="34"/>
  <c r="E97" i="11" s="1"/>
  <c r="K193" i="34"/>
  <c r="E192" i="11"/>
  <c r="K111" i="34"/>
  <c r="E110" i="11"/>
  <c r="K204" i="34"/>
  <c r="E204" i="11" s="1"/>
  <c r="K144" i="34"/>
  <c r="E142" i="11"/>
  <c r="K338" i="34"/>
  <c r="E339" i="11" s="1"/>
  <c r="K92" i="34"/>
  <c r="E91" i="11" s="1"/>
  <c r="K203" i="34"/>
  <c r="E203" i="11"/>
  <c r="K127" i="34"/>
  <c r="E125" i="11"/>
  <c r="K202" i="34"/>
  <c r="E202" i="11" s="1"/>
  <c r="K337" i="34"/>
  <c r="E338" i="11"/>
  <c r="K91" i="34"/>
  <c r="E90" i="11" s="1"/>
  <c r="K156" i="34"/>
  <c r="E154" i="11" s="1"/>
  <c r="K6" i="34"/>
  <c r="E5" i="11"/>
  <c r="K88" i="34"/>
  <c r="E87" i="11"/>
  <c r="K103" i="34"/>
  <c r="E102" i="11" s="1"/>
  <c r="K187" i="34"/>
  <c r="E186" i="11"/>
  <c r="K74" i="34"/>
  <c r="E73" i="11" s="1"/>
  <c r="K365" i="34"/>
  <c r="E366" i="11" s="1"/>
  <c r="K143" i="34"/>
  <c r="E141" i="11"/>
  <c r="K5" i="34"/>
  <c r="E4" i="11"/>
  <c r="J417" i="33"/>
  <c r="I417" i="33"/>
  <c r="H417" i="33"/>
  <c r="G417" i="33"/>
  <c r="F417" i="33"/>
  <c r="E417" i="33"/>
  <c r="D417" i="33"/>
  <c r="C417" i="33"/>
  <c r="J415" i="33"/>
  <c r="I415" i="33"/>
  <c r="H415" i="33"/>
  <c r="G415" i="33"/>
  <c r="F415" i="33"/>
  <c r="K415" i="33" s="1"/>
  <c r="E415" i="33"/>
  <c r="D415" i="33"/>
  <c r="C415" i="33"/>
  <c r="K408" i="33"/>
  <c r="K97" i="33"/>
  <c r="K284" i="33"/>
  <c r="K13" i="33"/>
  <c r="K233" i="33"/>
  <c r="K12" i="33"/>
  <c r="F11" i="11" s="1"/>
  <c r="K230" i="33"/>
  <c r="K397" i="33"/>
  <c r="F397" i="11" s="1"/>
  <c r="K308" i="33"/>
  <c r="K43" i="33"/>
  <c r="F42" i="11" s="1"/>
  <c r="K283" i="33"/>
  <c r="F283" i="11" s="1"/>
  <c r="K169" i="33"/>
  <c r="F167" i="11" s="1"/>
  <c r="K375" i="33"/>
  <c r="K342" i="33"/>
  <c r="K149" i="33"/>
  <c r="K29" i="33"/>
  <c r="F28" i="11" s="1"/>
  <c r="K28" i="33"/>
  <c r="K21" i="33"/>
  <c r="F20" i="11"/>
  <c r="K152" i="33"/>
  <c r="F150" i="11"/>
  <c r="K188" i="33"/>
  <c r="F187" i="11" s="1"/>
  <c r="K20" i="33"/>
  <c r="K373" i="33"/>
  <c r="F373" i="11" s="1"/>
  <c r="K276" i="33"/>
  <c r="K112" i="33"/>
  <c r="K122" i="33"/>
  <c r="K86" i="33"/>
  <c r="F85" i="11" s="1"/>
  <c r="K6" i="33"/>
  <c r="F12" i="11"/>
  <c r="K58" i="33"/>
  <c r="K319" i="33"/>
  <c r="F320" i="11" s="1"/>
  <c r="K312" i="33"/>
  <c r="F313" i="11" s="1"/>
  <c r="K333" i="33"/>
  <c r="F334" i="11" s="1"/>
  <c r="K11" i="33"/>
  <c r="F10" i="11" s="1"/>
  <c r="K320" i="33"/>
  <c r="K242" i="33"/>
  <c r="F111" i="11"/>
  <c r="K301" i="33"/>
  <c r="F301" i="11" s="1"/>
  <c r="K272" i="33"/>
  <c r="K19" i="33"/>
  <c r="K30" i="33"/>
  <c r="F29" i="11" s="1"/>
  <c r="K139" i="33"/>
  <c r="F137" i="11" s="1"/>
  <c r="K39" i="33"/>
  <c r="F38" i="11" s="1"/>
  <c r="K148" i="33"/>
  <c r="K274" i="33"/>
  <c r="K93" i="33"/>
  <c r="F92" i="11"/>
  <c r="K84" i="33"/>
  <c r="K240" i="33"/>
  <c r="K123" i="33"/>
  <c r="F122" i="11" s="1"/>
  <c r="K292" i="33"/>
  <c r="K367" i="33"/>
  <c r="K111" i="33"/>
  <c r="K300" i="33"/>
  <c r="F300" i="11" s="1"/>
  <c r="K329" i="33"/>
  <c r="K264" i="33"/>
  <c r="F264" i="11" s="1"/>
  <c r="K132" i="33"/>
  <c r="K82" i="33"/>
  <c r="K135" i="33"/>
  <c r="F133" i="11" s="1"/>
  <c r="K131" i="33"/>
  <c r="F129" i="11"/>
  <c r="K70" i="33"/>
  <c r="K338" i="33"/>
  <c r="K157" i="33"/>
  <c r="K328" i="33"/>
  <c r="F329" i="11" s="1"/>
  <c r="K228" i="33"/>
  <c r="K291" i="33"/>
  <c r="F230" i="11"/>
  <c r="K181" i="33"/>
  <c r="K191" i="33"/>
  <c r="F190" i="11" s="1"/>
  <c r="K73" i="33"/>
  <c r="K281" i="33"/>
  <c r="K223" i="33"/>
  <c r="K396" i="33"/>
  <c r="K197" i="33"/>
  <c r="K277" i="33"/>
  <c r="F277" i="11" s="1"/>
  <c r="K279" i="33"/>
  <c r="F279" i="11" s="1"/>
  <c r="K317" i="33"/>
  <c r="K120" i="33"/>
  <c r="K406" i="33"/>
  <c r="K236" i="33"/>
  <c r="K232" i="33"/>
  <c r="F232" i="11" s="1"/>
  <c r="K64" i="33"/>
  <c r="F63" i="11" s="1"/>
  <c r="K387" i="33"/>
  <c r="K299" i="33"/>
  <c r="F299" i="11"/>
  <c r="K170" i="33"/>
  <c r="F168" i="11" s="1"/>
  <c r="K38" i="33"/>
  <c r="K110" i="33"/>
  <c r="F330" i="11"/>
  <c r="K76" i="33"/>
  <c r="F75" i="11" s="1"/>
  <c r="K87" i="33"/>
  <c r="F86" i="11" s="1"/>
  <c r="K234" i="33"/>
  <c r="F387" i="11"/>
  <c r="K113" i="33"/>
  <c r="F112" i="11" s="1"/>
  <c r="F109" i="11"/>
  <c r="K206" i="33"/>
  <c r="K168" i="33"/>
  <c r="K49" i="33"/>
  <c r="F114" i="11"/>
  <c r="K63" i="33"/>
  <c r="F62" i="11" s="1"/>
  <c r="K382" i="33"/>
  <c r="K119" i="33"/>
  <c r="F118" i="11"/>
  <c r="K184" i="33"/>
  <c r="K244" i="33"/>
  <c r="K22" i="33"/>
  <c r="K404" i="33"/>
  <c r="K411" i="33"/>
  <c r="K147" i="33"/>
  <c r="F145" i="11" s="1"/>
  <c r="K376" i="33"/>
  <c r="F376" i="11" s="1"/>
  <c r="K151" i="33"/>
  <c r="F149" i="11"/>
  <c r="K116" i="33"/>
  <c r="K413" i="33"/>
  <c r="K208" i="33"/>
  <c r="F208" i="11"/>
  <c r="K77" i="33"/>
  <c r="F81" i="11"/>
  <c r="K178" i="33"/>
  <c r="K105" i="33"/>
  <c r="F104" i="11" s="1"/>
  <c r="K266" i="33"/>
  <c r="K96" i="33"/>
  <c r="K92" i="33"/>
  <c r="K203" i="33"/>
  <c r="F203" i="11" s="1"/>
  <c r="K127" i="33"/>
  <c r="K33" i="33"/>
  <c r="F32" i="11" s="1"/>
  <c r="K10" i="33"/>
  <c r="F9" i="11" s="1"/>
  <c r="K100" i="33"/>
  <c r="K133" i="33"/>
  <c r="K194" i="33"/>
  <c r="F99" i="11"/>
  <c r="K298" i="33"/>
  <c r="F298" i="11" s="1"/>
  <c r="K297" i="33"/>
  <c r="F297" i="11"/>
  <c r="K296" i="33"/>
  <c r="F296" i="11" s="1"/>
  <c r="K271" i="33"/>
  <c r="F271" i="11" s="1"/>
  <c r="K68" i="33"/>
  <c r="K37" i="33"/>
  <c r="K69" i="33"/>
  <c r="K118" i="33"/>
  <c r="K137" i="33"/>
  <c r="K95" i="33"/>
  <c r="F94" i="11" s="1"/>
  <c r="K359" i="33"/>
  <c r="K89" i="33"/>
  <c r="K72" i="33"/>
  <c r="F399" i="11"/>
  <c r="K260" i="33"/>
  <c r="F260" i="11"/>
  <c r="K115" i="33"/>
  <c r="K109" i="33"/>
  <c r="K85" i="33"/>
  <c r="K356" i="33"/>
  <c r="F357" i="11"/>
  <c r="K348" i="33"/>
  <c r="F349" i="11" s="1"/>
  <c r="K386" i="33"/>
  <c r="F386" i="11"/>
  <c r="K379" i="33"/>
  <c r="K351" i="33"/>
  <c r="F352" i="11" s="1"/>
  <c r="K71" i="33"/>
  <c r="F70" i="11"/>
  <c r="K309" i="33"/>
  <c r="K377" i="33"/>
  <c r="K295" i="33"/>
  <c r="K186" i="33"/>
  <c r="F185" i="11"/>
  <c r="K324" i="33"/>
  <c r="K177" i="33"/>
  <c r="K15" i="33"/>
  <c r="F14" i="11"/>
  <c r="K106" i="33"/>
  <c r="F105" i="11" s="1"/>
  <c r="K222" i="33"/>
  <c r="F250" i="11"/>
  <c r="K88" i="33"/>
  <c r="K306" i="33"/>
  <c r="K409" i="33"/>
  <c r="K393" i="33"/>
  <c r="K46" i="33"/>
  <c r="K302" i="33"/>
  <c r="K32" i="33"/>
  <c r="F31" i="11" s="1"/>
  <c r="K210" i="33"/>
  <c r="K215" i="33"/>
  <c r="F215" i="11" s="1"/>
  <c r="K345" i="33"/>
  <c r="K366" i="33"/>
  <c r="K31" i="33"/>
  <c r="K311" i="33"/>
  <c r="K83" i="33"/>
  <c r="F82" i="11" s="1"/>
  <c r="F108" i="11"/>
  <c r="K254" i="33"/>
  <c r="K17" i="33"/>
  <c r="F16" i="11"/>
  <c r="F223" i="11"/>
  <c r="K290" i="33"/>
  <c r="F290" i="11"/>
  <c r="K368" i="33"/>
  <c r="K192" i="33"/>
  <c r="K384" i="33"/>
  <c r="F384" i="11" s="1"/>
  <c r="K57" i="33"/>
  <c r="F56" i="11"/>
  <c r="K202" i="33"/>
  <c r="K75" i="33"/>
  <c r="K205" i="33"/>
  <c r="K98" i="33"/>
  <c r="K163" i="33"/>
  <c r="F161" i="11" s="1"/>
  <c r="K259" i="33"/>
  <c r="K346" i="33"/>
  <c r="F347" i="11" s="1"/>
  <c r="K282" i="33"/>
  <c r="F282" i="11" s="1"/>
  <c r="K221" i="33"/>
  <c r="K341" i="33"/>
  <c r="K9" i="33"/>
  <c r="K410" i="33"/>
  <c r="F410" i="11" s="1"/>
  <c r="F57" i="11"/>
  <c r="K307" i="33"/>
  <c r="F83" i="11"/>
  <c r="K195" i="33"/>
  <c r="K369" i="33"/>
  <c r="F292" i="11"/>
  <c r="K180" i="33"/>
  <c r="F291" i="11"/>
  <c r="K213" i="33"/>
  <c r="F213" i="11" s="1"/>
  <c r="K193" i="33"/>
  <c r="K167" i="33"/>
  <c r="K216" i="33"/>
  <c r="F216" i="11" s="1"/>
  <c r="K403" i="33"/>
  <c r="F325" i="11"/>
  <c r="K91" i="33"/>
  <c r="K337" i="33"/>
  <c r="F338" i="11" s="1"/>
  <c r="K400" i="33"/>
  <c r="F400" i="11"/>
  <c r="K231" i="33"/>
  <c r="F369" i="11"/>
  <c r="K124" i="33"/>
  <c r="F123" i="11" s="1"/>
  <c r="F191" i="11"/>
  <c r="K364" i="33"/>
  <c r="K104" i="33"/>
  <c r="F103" i="11" s="1"/>
  <c r="K161" i="33"/>
  <c r="F159" i="11" s="1"/>
  <c r="K322" i="33"/>
  <c r="K171" i="33"/>
  <c r="K155" i="33"/>
  <c r="F153" i="11"/>
  <c r="K255" i="33"/>
  <c r="K220" i="33"/>
  <c r="K27" i="33"/>
  <c r="K145" i="33"/>
  <c r="F143" i="11" s="1"/>
  <c r="K16" i="33"/>
  <c r="K402" i="33"/>
  <c r="K263" i="33"/>
  <c r="K405" i="33"/>
  <c r="F405" i="11" s="1"/>
  <c r="K140" i="33"/>
  <c r="K153" i="33"/>
  <c r="K211" i="33"/>
  <c r="F211" i="11" s="1"/>
  <c r="K81" i="33"/>
  <c r="K201" i="33"/>
  <c r="F368" i="11"/>
  <c r="K235" i="33"/>
  <c r="F235" i="11" s="1"/>
  <c r="F396" i="11"/>
  <c r="K251" i="33"/>
  <c r="K399" i="33"/>
  <c r="K47" i="33"/>
  <c r="K142" i="33"/>
  <c r="F140" i="11"/>
  <c r="K114" i="33"/>
  <c r="F259" i="11"/>
  <c r="K200" i="33"/>
  <c r="K90" i="33"/>
  <c r="F89" i="11" s="1"/>
  <c r="K159" i="33"/>
  <c r="F157" i="11" s="1"/>
  <c r="K103" i="33"/>
  <c r="K250" i="33"/>
  <c r="K245" i="33"/>
  <c r="F245" i="11" s="1"/>
  <c r="K164" i="33"/>
  <c r="K249" i="33"/>
  <c r="K185" i="33"/>
  <c r="K136" i="33"/>
  <c r="F134" i="11" s="1"/>
  <c r="F323" i="11"/>
  <c r="K286" i="33"/>
  <c r="K227" i="33"/>
  <c r="K326" i="33"/>
  <c r="F284" i="11"/>
  <c r="K253" i="33"/>
  <c r="F253" i="11" s="1"/>
  <c r="K173" i="33"/>
  <c r="F117" i="11"/>
  <c r="K268" i="33"/>
  <c r="K172" i="33"/>
  <c r="F171" i="11" s="1"/>
  <c r="K212" i="33"/>
  <c r="F212" i="11" s="1"/>
  <c r="K275" i="33"/>
  <c r="F275" i="11" s="1"/>
  <c r="K392" i="33"/>
  <c r="K101" i="33"/>
  <c r="F236" i="11"/>
  <c r="K146" i="33"/>
  <c r="F144" i="11" s="1"/>
  <c r="K332" i="33"/>
  <c r="K360" i="33"/>
  <c r="K66" i="33"/>
  <c r="K357" i="33"/>
  <c r="K160" i="33"/>
  <c r="K316" i="33"/>
  <c r="K56" i="33"/>
  <c r="F55" i="11" s="1"/>
  <c r="K315" i="33"/>
  <c r="F316" i="11" s="1"/>
  <c r="K262" i="33"/>
  <c r="F262" i="11"/>
  <c r="K214" i="33"/>
  <c r="F214" i="11" s="1"/>
  <c r="K391" i="33"/>
  <c r="F391" i="11"/>
  <c r="K239" i="33"/>
  <c r="K267" i="33"/>
  <c r="K241" i="33"/>
  <c r="K42" i="33"/>
  <c r="K378" i="33"/>
  <c r="F378" i="11" s="1"/>
  <c r="K35" i="33"/>
  <c r="F34" i="11" s="1"/>
  <c r="K331" i="33"/>
  <c r="K129" i="33"/>
  <c r="F346" i="11"/>
  <c r="K294" i="33"/>
  <c r="F294" i="11" s="1"/>
  <c r="F281" i="11"/>
  <c r="K187" i="33"/>
  <c r="F186" i="11" s="1"/>
  <c r="K25" i="33"/>
  <c r="K248" i="33"/>
  <c r="K74" i="33"/>
  <c r="F73" i="11" s="1"/>
  <c r="K199" i="33"/>
  <c r="K158" i="33"/>
  <c r="K175" i="33"/>
  <c r="K204" i="33"/>
  <c r="K99" i="33"/>
  <c r="K141" i="33"/>
  <c r="K352" i="33"/>
  <c r="F353" i="11" s="1"/>
  <c r="K196" i="33"/>
  <c r="K374" i="33"/>
  <c r="F360" i="11"/>
  <c r="K190" i="33"/>
  <c r="F158" i="11"/>
  <c r="K134" i="33"/>
  <c r="F132" i="11"/>
  <c r="K8" i="33"/>
  <c r="F147" i="11"/>
  <c r="K198" i="33"/>
  <c r="F183" i="11"/>
  <c r="K209" i="33"/>
  <c r="K61" i="33"/>
  <c r="F60" i="11" s="1"/>
  <c r="K354" i="33"/>
  <c r="F355" i="11" s="1"/>
  <c r="K314" i="33"/>
  <c r="K280" i="33"/>
  <c r="F280" i="11"/>
  <c r="K108" i="33"/>
  <c r="K261" i="33"/>
  <c r="K55" i="33"/>
  <c r="K156" i="33"/>
  <c r="K398" i="33"/>
  <c r="F276" i="11"/>
  <c r="K365" i="33"/>
  <c r="F366" i="11"/>
  <c r="K52" i="33"/>
  <c r="K67" i="33"/>
  <c r="K353" i="33"/>
  <c r="F408" i="11"/>
  <c r="K339" i="33"/>
  <c r="K219" i="33"/>
  <c r="K335" i="33"/>
  <c r="K78" i="33"/>
  <c r="F172" i="11"/>
  <c r="K355" i="33"/>
  <c r="K40" i="33"/>
  <c r="F343" i="11"/>
  <c r="K125" i="33"/>
  <c r="K54" i="33"/>
  <c r="K257" i="33"/>
  <c r="F257" i="11" s="1"/>
  <c r="K34" i="33"/>
  <c r="F242" i="11"/>
  <c r="K107" i="33"/>
  <c r="K102" i="33"/>
  <c r="K207" i="33"/>
  <c r="F207" i="11" s="1"/>
  <c r="K395" i="33"/>
  <c r="F156" i="11"/>
  <c r="K278" i="33"/>
  <c r="F278" i="11" s="1"/>
  <c r="K53" i="33"/>
  <c r="F209" i="11"/>
  <c r="K166" i="33"/>
  <c r="K305" i="33"/>
  <c r="K182" i="33"/>
  <c r="K154" i="33"/>
  <c r="K363" i="33"/>
  <c r="F342" i="11"/>
  <c r="K347" i="33"/>
  <c r="F193" i="11"/>
  <c r="K65" i="33"/>
  <c r="F64" i="11"/>
  <c r="K174" i="33"/>
  <c r="K323" i="33"/>
  <c r="K218" i="33"/>
  <c r="K358" i="33"/>
  <c r="K325" i="33"/>
  <c r="K126" i="33"/>
  <c r="K265" i="33"/>
  <c r="K23" i="33"/>
  <c r="F22" i="11" s="1"/>
  <c r="K381" i="33"/>
  <c r="K414" i="33"/>
  <c r="F414" i="11"/>
  <c r="K121" i="33"/>
  <c r="K176" i="33"/>
  <c r="F46" i="11"/>
  <c r="K370" i="33"/>
  <c r="F340" i="11"/>
  <c r="K183" i="33"/>
  <c r="F182" i="11" s="1"/>
  <c r="F45" i="11"/>
  <c r="K62" i="33"/>
  <c r="F308" i="11"/>
  <c r="K289" i="33"/>
  <c r="F289" i="11"/>
  <c r="K45" i="33"/>
  <c r="F76" i="11"/>
  <c r="K390" i="33"/>
  <c r="F88" i="11"/>
  <c r="K18" i="33"/>
  <c r="K303" i="33"/>
  <c r="F303" i="11"/>
  <c r="K372" i="33"/>
  <c r="K273" i="33"/>
  <c r="F273" i="11" s="1"/>
  <c r="F44" i="11"/>
  <c r="K350" i="33"/>
  <c r="F206" i="11"/>
  <c r="K383" i="33"/>
  <c r="F383" i="11" s="1"/>
  <c r="K336" i="33"/>
  <c r="F337" i="11" s="1"/>
  <c r="K189" i="33"/>
  <c r="K313" i="33"/>
  <c r="F314" i="11" s="1"/>
  <c r="K256" i="33"/>
  <c r="K362" i="33"/>
  <c r="F363" i="11"/>
  <c r="F274" i="11"/>
  <c r="K343" i="33"/>
  <c r="K51" i="33"/>
  <c r="F155" i="11"/>
  <c r="K130" i="33"/>
  <c r="F318" i="11"/>
  <c r="K36" i="33"/>
  <c r="F244" i="11"/>
  <c r="K388" i="33"/>
  <c r="F388" i="11" s="1"/>
  <c r="K117" i="33"/>
  <c r="F177" i="11"/>
  <c r="K258" i="33"/>
  <c r="K246" i="33"/>
  <c r="F246" i="11" s="1"/>
  <c r="F95" i="11"/>
  <c r="K41" i="33"/>
  <c r="F379" i="11"/>
  <c r="K150" i="33"/>
  <c r="K26" i="33"/>
  <c r="F25" i="11"/>
  <c r="F367" i="11"/>
  <c r="K371" i="33"/>
  <c r="F372" i="11"/>
  <c r="K394" i="33"/>
  <c r="K179" i="33"/>
  <c r="F178" i="11"/>
  <c r="K270" i="33"/>
  <c r="K24" i="33"/>
  <c r="K269" i="33"/>
  <c r="F15" i="11"/>
  <c r="K217" i="33"/>
  <c r="K304" i="33"/>
  <c r="F304" i="11" s="1"/>
  <c r="K318" i="33"/>
  <c r="K7" i="33"/>
  <c r="F124" i="11"/>
  <c r="K144" i="33"/>
  <c r="F142" i="11" s="1"/>
  <c r="K94" i="33"/>
  <c r="F175" i="11"/>
  <c r="K285" i="33"/>
  <c r="F285" i="11"/>
  <c r="K293" i="33"/>
  <c r="K252" i="33"/>
  <c r="K80" i="33"/>
  <c r="F188" i="11"/>
  <c r="K238" i="33"/>
  <c r="K226" i="33"/>
  <c r="F272" i="11"/>
  <c r="K247" i="33"/>
  <c r="F247" i="11" s="1"/>
  <c r="K321" i="33"/>
  <c r="K79" i="33"/>
  <c r="F131" i="11"/>
  <c r="K225" i="33"/>
  <c r="K44" i="33"/>
  <c r="F74" i="11"/>
  <c r="K288" i="33"/>
  <c r="K340" i="33"/>
  <c r="F97" i="11"/>
  <c r="K162" i="33"/>
  <c r="F192" i="11"/>
  <c r="K327" i="33"/>
  <c r="K229" i="33"/>
  <c r="K401" i="33"/>
  <c r="F401" i="11"/>
  <c r="K385" i="33"/>
  <c r="K59" i="33"/>
  <c r="F256" i="11"/>
  <c r="K60" i="33"/>
  <c r="F59" i="11" s="1"/>
  <c r="F270" i="11"/>
  <c r="K138" i="33"/>
  <c r="K165" i="33"/>
  <c r="F255" i="11"/>
  <c r="K349" i="33"/>
  <c r="F204" i="11"/>
  <c r="K50" i="33"/>
  <c r="F49" i="11" s="1"/>
  <c r="K310" i="33"/>
  <c r="F311" i="11"/>
  <c r="F339" i="11"/>
  <c r="K407" i="33"/>
  <c r="F91" i="11"/>
  <c r="K128" i="33"/>
  <c r="F126" i="11" s="1"/>
  <c r="K14" i="33"/>
  <c r="F125" i="11"/>
  <c r="K287" i="33"/>
  <c r="F202" i="11"/>
  <c r="K330" i="33"/>
  <c r="K224" i="33"/>
  <c r="F224" i="11"/>
  <c r="K48" i="33"/>
  <c r="F90" i="11"/>
  <c r="K243" i="33"/>
  <c r="F154" i="11"/>
  <c r="K143" i="33"/>
  <c r="F5" i="11"/>
  <c r="K389" i="33"/>
  <c r="F389" i="11"/>
  <c r="F87" i="11"/>
  <c r="K361" i="33"/>
  <c r="F254" i="11"/>
  <c r="K412" i="33"/>
  <c r="K237" i="33"/>
  <c r="K380" i="33"/>
  <c r="K334" i="33"/>
  <c r="K344" i="33"/>
  <c r="K5" i="33"/>
  <c r="K417" i="33" s="1"/>
  <c r="F417" i="11" s="1"/>
  <c r="J417" i="32"/>
  <c r="I417" i="32"/>
  <c r="H417" i="32"/>
  <c r="G417" i="32"/>
  <c r="F417" i="32"/>
  <c r="E417" i="32"/>
  <c r="D417" i="32"/>
  <c r="C417" i="32"/>
  <c r="J415" i="32"/>
  <c r="I415" i="32"/>
  <c r="H415" i="32"/>
  <c r="H416" i="32" s="1"/>
  <c r="G415" i="32"/>
  <c r="F415" i="32"/>
  <c r="E415" i="32"/>
  <c r="D415" i="32"/>
  <c r="K415" i="32" s="1"/>
  <c r="C415" i="32"/>
  <c r="K408" i="32"/>
  <c r="G408" i="11" s="1"/>
  <c r="K97" i="32"/>
  <c r="G96" i="11" s="1"/>
  <c r="K118" i="32"/>
  <c r="G117" i="11"/>
  <c r="K13" i="32"/>
  <c r="G12" i="11" s="1"/>
  <c r="K233" i="32"/>
  <c r="G233" i="11"/>
  <c r="K397" i="32"/>
  <c r="G397" i="11"/>
  <c r="K230" i="32"/>
  <c r="G230" i="11" s="1"/>
  <c r="K308" i="32"/>
  <c r="G309" i="11" s="1"/>
  <c r="K95" i="32"/>
  <c r="G94" i="11"/>
  <c r="K43" i="32"/>
  <c r="G42" i="11" s="1"/>
  <c r="K360" i="32"/>
  <c r="G361" i="11"/>
  <c r="K169" i="32"/>
  <c r="G167" i="11"/>
  <c r="K375" i="32"/>
  <c r="G375" i="11" s="1"/>
  <c r="K342" i="32"/>
  <c r="G343" i="11" s="1"/>
  <c r="K184" i="32"/>
  <c r="G183" i="11"/>
  <c r="K29" i="32"/>
  <c r="G28" i="11" s="1"/>
  <c r="K28" i="32"/>
  <c r="G27" i="11"/>
  <c r="K21" i="32"/>
  <c r="G20" i="11"/>
  <c r="K58" i="32"/>
  <c r="G57" i="11" s="1"/>
  <c r="K189" i="32"/>
  <c r="G188" i="11" s="1"/>
  <c r="K20" i="32"/>
  <c r="G19" i="11"/>
  <c r="K373" i="32"/>
  <c r="G373" i="11" s="1"/>
  <c r="K276" i="32"/>
  <c r="G276" i="11"/>
  <c r="K112" i="32"/>
  <c r="G111" i="11"/>
  <c r="K122" i="32"/>
  <c r="G121" i="11" s="1"/>
  <c r="K86" i="32"/>
  <c r="G85" i="11" s="1"/>
  <c r="K6" i="32"/>
  <c r="G5" i="11"/>
  <c r="K84" i="32"/>
  <c r="G83" i="11" s="1"/>
  <c r="K279" i="32"/>
  <c r="G279" i="11"/>
  <c r="K312" i="32"/>
  <c r="G313" i="11"/>
  <c r="K333" i="32"/>
  <c r="G334" i="11" s="1"/>
  <c r="K223" i="32"/>
  <c r="G223" i="11" s="1"/>
  <c r="K139" i="32"/>
  <c r="G137" i="11"/>
  <c r="K242" i="32"/>
  <c r="G242" i="11" s="1"/>
  <c r="K301" i="32"/>
  <c r="G301" i="11"/>
  <c r="K188" i="32"/>
  <c r="G187" i="11"/>
  <c r="K19" i="32"/>
  <c r="G18" i="11" s="1"/>
  <c r="K148" i="32"/>
  <c r="G146" i="11" s="1"/>
  <c r="K32" i="32"/>
  <c r="G31" i="11"/>
  <c r="K39" i="32"/>
  <c r="G38" i="11" s="1"/>
  <c r="K147" i="32"/>
  <c r="G145" i="11"/>
  <c r="K274" i="32"/>
  <c r="G274" i="11"/>
  <c r="K236" i="32"/>
  <c r="G236" i="11" s="1"/>
  <c r="K240" i="32"/>
  <c r="G240" i="11" s="1"/>
  <c r="K292" i="32"/>
  <c r="G292" i="11"/>
  <c r="K123" i="32"/>
  <c r="G122" i="11" s="1"/>
  <c r="K291" i="32"/>
  <c r="G291" i="11"/>
  <c r="K348" i="32"/>
  <c r="G349" i="11"/>
  <c r="K270" i="32"/>
  <c r="G270" i="11" s="1"/>
  <c r="K300" i="32"/>
  <c r="G300" i="11" s="1"/>
  <c r="K329" i="32"/>
  <c r="G330" i="11"/>
  <c r="K264" i="32"/>
  <c r="G264" i="11" s="1"/>
  <c r="K132" i="32"/>
  <c r="G130" i="11"/>
  <c r="K82" i="32"/>
  <c r="G81" i="11"/>
  <c r="K250" i="32"/>
  <c r="G250" i="11" s="1"/>
  <c r="K131" i="32"/>
  <c r="G129" i="11" s="1"/>
  <c r="K70" i="32"/>
  <c r="G69" i="11"/>
  <c r="K144" i="32"/>
  <c r="G142" i="11" s="1"/>
  <c r="K157" i="32"/>
  <c r="G155" i="11"/>
  <c r="K328" i="32"/>
  <c r="G329" i="11"/>
  <c r="K228" i="32"/>
  <c r="G228" i="11" s="1"/>
  <c r="K151" i="32"/>
  <c r="G149" i="11" s="1"/>
  <c r="K181" i="32"/>
  <c r="G180" i="11"/>
  <c r="K191" i="32"/>
  <c r="G190" i="11" s="1"/>
  <c r="K73" i="32"/>
  <c r="G72" i="11"/>
  <c r="K9" i="32"/>
  <c r="G8" i="11"/>
  <c r="K222" i="32"/>
  <c r="G222" i="11" s="1"/>
  <c r="K286" i="32"/>
  <c r="G286" i="11" s="1"/>
  <c r="K197" i="32"/>
  <c r="G196" i="11"/>
  <c r="K277" i="32"/>
  <c r="G277" i="11" s="1"/>
  <c r="K359" i="32"/>
  <c r="G360" i="11"/>
  <c r="K317" i="32"/>
  <c r="G318" i="11"/>
  <c r="K272" i="32"/>
  <c r="G272" i="11" s="1"/>
  <c r="K406" i="32"/>
  <c r="G406" i="11" s="1"/>
  <c r="K78" i="32"/>
  <c r="G77" i="11"/>
  <c r="K232" i="32"/>
  <c r="G232" i="11" s="1"/>
  <c r="K64" i="32"/>
  <c r="G63" i="11"/>
  <c r="K387" i="32"/>
  <c r="G387" i="11"/>
  <c r="K299" i="32"/>
  <c r="G299" i="11" s="1"/>
  <c r="K120" i="32"/>
  <c r="G119" i="11" s="1"/>
  <c r="K38" i="32"/>
  <c r="G37" i="11"/>
  <c r="K110" i="32"/>
  <c r="G109" i="11" s="1"/>
  <c r="K76" i="32"/>
  <c r="G75" i="11"/>
  <c r="K259" i="32"/>
  <c r="G259" i="11"/>
  <c r="K234" i="32"/>
  <c r="G234" i="11" s="1"/>
  <c r="K113" i="32"/>
  <c r="G112" i="11" s="1"/>
  <c r="K206" i="32"/>
  <c r="G206" i="11"/>
  <c r="K168" i="32"/>
  <c r="G166" i="11" s="1"/>
  <c r="K49" i="32"/>
  <c r="G48" i="11"/>
  <c r="K63" i="32"/>
  <c r="G62" i="11"/>
  <c r="K382" i="32"/>
  <c r="G382" i="11" s="1"/>
  <c r="K119" i="32"/>
  <c r="G118" i="11" s="1"/>
  <c r="K106" i="32"/>
  <c r="G105" i="11"/>
  <c r="K244" i="32"/>
  <c r="G244" i="11" s="1"/>
  <c r="K22" i="32"/>
  <c r="G21" i="11"/>
  <c r="K404" i="32"/>
  <c r="G404" i="11"/>
  <c r="K411" i="32"/>
  <c r="G411" i="11" s="1"/>
  <c r="K376" i="32"/>
  <c r="G376" i="11" s="1"/>
  <c r="K33" i="32"/>
  <c r="G32" i="11"/>
  <c r="K116" i="32"/>
  <c r="G115" i="11" s="1"/>
  <c r="K413" i="32"/>
  <c r="G413" i="11"/>
  <c r="K208" i="32"/>
  <c r="G208" i="11"/>
  <c r="K77" i="32"/>
  <c r="G76" i="11" s="1"/>
  <c r="K178" i="32"/>
  <c r="G177" i="11" s="1"/>
  <c r="K105" i="32"/>
  <c r="G104" i="11"/>
  <c r="K266" i="32"/>
  <c r="G266" i="11" s="1"/>
  <c r="K96" i="32"/>
  <c r="G95" i="11"/>
  <c r="K338" i="32"/>
  <c r="G339" i="11"/>
  <c r="K92" i="32"/>
  <c r="G91" i="11" s="1"/>
  <c r="K203" i="32"/>
  <c r="G203" i="11" s="1"/>
  <c r="K260" i="32"/>
  <c r="G260" i="11"/>
  <c r="K80" i="32"/>
  <c r="G79" i="11" s="1"/>
  <c r="K100" i="32"/>
  <c r="G99" i="11"/>
  <c r="K170" i="32"/>
  <c r="G168" i="11"/>
  <c r="K194" i="32"/>
  <c r="G193" i="11" s="1"/>
  <c r="K298" i="32"/>
  <c r="G298" i="11" s="1"/>
  <c r="K297" i="32"/>
  <c r="G297" i="11"/>
  <c r="K296" i="32"/>
  <c r="G296" i="11" s="1"/>
  <c r="K133" i="32"/>
  <c r="G131" i="11"/>
  <c r="K68" i="32"/>
  <c r="G67" i="11"/>
  <c r="K37" i="32"/>
  <c r="G36" i="11" s="1"/>
  <c r="K69" i="32"/>
  <c r="G68" i="11" s="1"/>
  <c r="K117" i="32"/>
  <c r="G116" i="11"/>
  <c r="K137" i="32"/>
  <c r="G135" i="11" s="1"/>
  <c r="K85" i="32"/>
  <c r="G84" i="11"/>
  <c r="K160" i="32"/>
  <c r="G158" i="11"/>
  <c r="K89" i="32"/>
  <c r="G88" i="11" s="1"/>
  <c r="K72" i="32"/>
  <c r="G71" i="11" s="1"/>
  <c r="K186" i="32"/>
  <c r="G185" i="11"/>
  <c r="K115" i="32"/>
  <c r="G114" i="11" s="1"/>
  <c r="K11" i="32"/>
  <c r="G10" i="11"/>
  <c r="K351" i="32"/>
  <c r="G352" i="11"/>
  <c r="K356" i="32"/>
  <c r="G357" i="11" s="1"/>
  <c r="K87" i="32"/>
  <c r="G86" i="11" s="1"/>
  <c r="K347" i="32"/>
  <c r="G348" i="11"/>
  <c r="K379" i="32"/>
  <c r="G379" i="11" s="1"/>
  <c r="K167" i="32"/>
  <c r="G165" i="11"/>
  <c r="K71" i="32"/>
  <c r="G70" i="11"/>
  <c r="K309" i="32"/>
  <c r="G310" i="11" s="1"/>
  <c r="K377" i="32"/>
  <c r="G377" i="11" s="1"/>
  <c r="K295" i="32"/>
  <c r="G295" i="11"/>
  <c r="K324" i="32"/>
  <c r="G325" i="11" s="1"/>
  <c r="K15" i="32"/>
  <c r="G14" i="11"/>
  <c r="K177" i="32"/>
  <c r="G176" i="11"/>
  <c r="K17" i="32"/>
  <c r="G16" i="11" s="1"/>
  <c r="K278" i="32"/>
  <c r="G278" i="11" s="1"/>
  <c r="K221" i="32"/>
  <c r="G221" i="11"/>
  <c r="K88" i="32"/>
  <c r="G87" i="11" s="1"/>
  <c r="K306" i="32"/>
  <c r="G306" i="11"/>
  <c r="K409" i="32"/>
  <c r="G409" i="11"/>
  <c r="K393" i="32"/>
  <c r="G393" i="11" s="1"/>
  <c r="K46" i="32"/>
  <c r="G45" i="11" s="1"/>
  <c r="K302" i="32"/>
  <c r="G302" i="11"/>
  <c r="K215" i="32"/>
  <c r="G215" i="11" s="1"/>
  <c r="K210" i="32"/>
  <c r="G210" i="11"/>
  <c r="K31" i="32"/>
  <c r="G30" i="11"/>
  <c r="K281" i="32"/>
  <c r="G281" i="11" s="1"/>
  <c r="K282" i="32"/>
  <c r="G282" i="11" s="1"/>
  <c r="K311" i="32"/>
  <c r="G312" i="11"/>
  <c r="K83" i="32"/>
  <c r="G82" i="11" s="1"/>
  <c r="K254" i="32"/>
  <c r="G254" i="11"/>
  <c r="K290" i="32"/>
  <c r="G290" i="11"/>
  <c r="K368" i="32"/>
  <c r="G369" i="11" s="1"/>
  <c r="K192" i="32"/>
  <c r="G191" i="11" s="1"/>
  <c r="K384" i="32"/>
  <c r="G384" i="11"/>
  <c r="K57" i="32"/>
  <c r="G56" i="11" s="1"/>
  <c r="K163" i="32"/>
  <c r="G161" i="11"/>
  <c r="K127" i="32"/>
  <c r="G125" i="11"/>
  <c r="K271" i="32"/>
  <c r="G271" i="11" s="1"/>
  <c r="K75" i="32"/>
  <c r="G74" i="11" s="1"/>
  <c r="K205" i="32"/>
  <c r="G205" i="11"/>
  <c r="K185" i="32"/>
  <c r="G184" i="11" s="1"/>
  <c r="K162" i="32"/>
  <c r="G160" i="11"/>
  <c r="K345" i="32"/>
  <c r="G346" i="11"/>
  <c r="K161" i="32"/>
  <c r="G159" i="11" s="1"/>
  <c r="K220" i="32"/>
  <c r="G220" i="11" s="1"/>
  <c r="K341" i="32"/>
  <c r="G342" i="11"/>
  <c r="K213" i="32"/>
  <c r="G213" i="11" s="1"/>
  <c r="K366" i="32"/>
  <c r="G367" i="11"/>
  <c r="K307" i="32"/>
  <c r="G308" i="11"/>
  <c r="K155" i="32"/>
  <c r="G153" i="11" s="1"/>
  <c r="K369" i="32"/>
  <c r="G370" i="11" s="1"/>
  <c r="K180" i="32"/>
  <c r="G179" i="11"/>
  <c r="K212" i="32"/>
  <c r="G212" i="11" s="1"/>
  <c r="K98" i="32"/>
  <c r="G97" i="11"/>
  <c r="K114" i="32"/>
  <c r="G113" i="11"/>
  <c r="K198" i="32"/>
  <c r="G198" i="11" s="1"/>
  <c r="K403" i="32"/>
  <c r="G403" i="11" s="1"/>
  <c r="K91" i="32"/>
  <c r="G90" i="11"/>
  <c r="K202" i="32"/>
  <c r="G202" i="11" s="1"/>
  <c r="K400" i="32"/>
  <c r="G400" i="11"/>
  <c r="K231" i="32"/>
  <c r="G231" i="11" s="1"/>
  <c r="K267" i="32"/>
  <c r="G267" i="11" s="1"/>
  <c r="K364" i="32"/>
  <c r="G365" i="11" s="1"/>
  <c r="K410" i="32"/>
  <c r="G410" i="11"/>
  <c r="K90" i="32"/>
  <c r="G89" i="11" s="1"/>
  <c r="K285" i="32"/>
  <c r="G285" i="11"/>
  <c r="K104" i="32"/>
  <c r="G103" i="11"/>
  <c r="K164" i="32"/>
  <c r="G162" i="11" s="1"/>
  <c r="K111" i="32"/>
  <c r="G110" i="11" s="1"/>
  <c r="K219" i="32"/>
  <c r="G219" i="11"/>
  <c r="K171" i="32"/>
  <c r="G169" i="11" s="1"/>
  <c r="K27" i="32"/>
  <c r="G26" i="11"/>
  <c r="K145" i="32"/>
  <c r="G143" i="11"/>
  <c r="K402" i="32"/>
  <c r="G402" i="11" s="1"/>
  <c r="K263" i="32"/>
  <c r="G263" i="11" s="1"/>
  <c r="K405" i="32"/>
  <c r="G405" i="11"/>
  <c r="K140" i="32"/>
  <c r="G138" i="11" s="1"/>
  <c r="K153" i="32"/>
  <c r="G151" i="11"/>
  <c r="K211" i="32"/>
  <c r="G211" i="11"/>
  <c r="K81" i="32"/>
  <c r="G80" i="11" s="1"/>
  <c r="K201" i="32"/>
  <c r="G201" i="11" s="1"/>
  <c r="K235" i="32"/>
  <c r="G235" i="11"/>
  <c r="K251" i="32"/>
  <c r="G251" i="11" s="1"/>
  <c r="K399" i="32"/>
  <c r="G399" i="11" s="1"/>
  <c r="K47" i="32"/>
  <c r="G46" i="11" s="1"/>
  <c r="K142" i="32"/>
  <c r="G140" i="11" s="1"/>
  <c r="K166" i="32"/>
  <c r="G164" i="11" s="1"/>
  <c r="K200" i="32"/>
  <c r="G200" i="11"/>
  <c r="K214" i="32"/>
  <c r="G214" i="11" s="1"/>
  <c r="K159" i="32"/>
  <c r="G157" i="11" s="1"/>
  <c r="K103" i="32"/>
  <c r="G102" i="11"/>
  <c r="K12" i="32"/>
  <c r="G11" i="11" s="1"/>
  <c r="K245" i="32"/>
  <c r="G245" i="11" s="1"/>
  <c r="K249" i="32"/>
  <c r="G249" i="11"/>
  <c r="K101" i="32"/>
  <c r="G100" i="11" s="1"/>
  <c r="K56" i="32"/>
  <c r="G55" i="11"/>
  <c r="K136" i="32"/>
  <c r="G134" i="11"/>
  <c r="K386" i="32"/>
  <c r="G386" i="11" s="1"/>
  <c r="K227" i="32"/>
  <c r="G227" i="11" s="1"/>
  <c r="K326" i="32"/>
  <c r="G327" i="11"/>
  <c r="K253" i="32"/>
  <c r="G253" i="11" s="1"/>
  <c r="K173" i="32"/>
  <c r="G172" i="11"/>
  <c r="K268" i="32"/>
  <c r="G268" i="11"/>
  <c r="K172" i="32"/>
  <c r="G171" i="11" s="1"/>
  <c r="K8" i="32"/>
  <c r="G7" i="11" s="1"/>
  <c r="K275" i="32"/>
  <c r="G275" i="11"/>
  <c r="K392" i="32"/>
  <c r="G392" i="11" s="1"/>
  <c r="K152" i="32"/>
  <c r="G150" i="11" s="1"/>
  <c r="K146" i="32"/>
  <c r="G144" i="11" s="1"/>
  <c r="K332" i="32"/>
  <c r="G333" i="11" s="1"/>
  <c r="K150" i="32"/>
  <c r="G148" i="11" s="1"/>
  <c r="K66" i="32"/>
  <c r="G65" i="11"/>
  <c r="K357" i="32"/>
  <c r="G358" i="11" s="1"/>
  <c r="K107" i="32"/>
  <c r="G106" i="11" s="1"/>
  <c r="K193" i="32"/>
  <c r="G192" i="11"/>
  <c r="K25" i="32"/>
  <c r="G24" i="11" s="1"/>
  <c r="K316" i="32"/>
  <c r="G317" i="11" s="1"/>
  <c r="K262" i="32"/>
  <c r="G262" i="11"/>
  <c r="K190" i="32"/>
  <c r="G189" i="11" s="1"/>
  <c r="K391" i="32"/>
  <c r="G391" i="11"/>
  <c r="K248" i="32"/>
  <c r="G248" i="11"/>
  <c r="K238" i="32"/>
  <c r="G238" i="11" s="1"/>
  <c r="K16" i="32"/>
  <c r="G15" i="11" s="1"/>
  <c r="K42" i="32"/>
  <c r="G41" i="11"/>
  <c r="K241" i="32"/>
  <c r="G241" i="11" s="1"/>
  <c r="K34" i="32"/>
  <c r="G33" i="11"/>
  <c r="K331" i="32"/>
  <c r="G332" i="11"/>
  <c r="K129" i="32"/>
  <c r="G127" i="11" s="1"/>
  <c r="K294" i="32"/>
  <c r="G294" i="11" s="1"/>
  <c r="K187" i="32"/>
  <c r="G186" i="11"/>
  <c r="K55" i="32"/>
  <c r="G54" i="11" s="1"/>
  <c r="K54" i="32"/>
  <c r="G53" i="11" s="1"/>
  <c r="K74" i="32"/>
  <c r="G73" i="11" s="1"/>
  <c r="K199" i="32"/>
  <c r="G199" i="11" s="1"/>
  <c r="K158" i="32"/>
  <c r="G156" i="11" s="1"/>
  <c r="K175" i="32"/>
  <c r="G174" i="11"/>
  <c r="K255" i="32"/>
  <c r="G255" i="11" s="1"/>
  <c r="K378" i="32"/>
  <c r="G378" i="11" s="1"/>
  <c r="K141" i="32"/>
  <c r="G139" i="11"/>
  <c r="K352" i="32"/>
  <c r="G353" i="11" s="1"/>
  <c r="K196" i="32"/>
  <c r="G195" i="11" s="1"/>
  <c r="K374" i="32"/>
  <c r="G374" i="11"/>
  <c r="K52" i="32"/>
  <c r="G51" i="11" s="1"/>
  <c r="K134" i="32"/>
  <c r="G132" i="11"/>
  <c r="K280" i="32"/>
  <c r="G280" i="11"/>
  <c r="K284" i="32"/>
  <c r="G284" i="11" s="1"/>
  <c r="K209" i="32"/>
  <c r="G209" i="11" s="1"/>
  <c r="K61" i="32"/>
  <c r="G60" i="11"/>
  <c r="K354" i="32"/>
  <c r="G355" i="11" s="1"/>
  <c r="K315" i="32"/>
  <c r="G316" i="11"/>
  <c r="K108" i="32"/>
  <c r="G107" i="11"/>
  <c r="K372" i="32"/>
  <c r="K261" i="32"/>
  <c r="G261" i="11"/>
  <c r="K398" i="32"/>
  <c r="G398" i="11"/>
  <c r="K53" i="32"/>
  <c r="G52" i="11" s="1"/>
  <c r="K156" i="32"/>
  <c r="G154" i="11"/>
  <c r="K325" i="32"/>
  <c r="G326" i="11" s="1"/>
  <c r="K365" i="32"/>
  <c r="G366" i="11"/>
  <c r="K395" i="32"/>
  <c r="G395" i="11"/>
  <c r="K67" i="32"/>
  <c r="G66" i="11"/>
  <c r="K353" i="32"/>
  <c r="G354" i="11" s="1"/>
  <c r="K339" i="32"/>
  <c r="G340" i="11"/>
  <c r="K218" i="32"/>
  <c r="G218" i="11" s="1"/>
  <c r="K335" i="32"/>
  <c r="G336" i="11"/>
  <c r="K355" i="32"/>
  <c r="G356" i="11"/>
  <c r="K179" i="32"/>
  <c r="G178" i="11"/>
  <c r="K40" i="32"/>
  <c r="G39" i="11" s="1"/>
  <c r="K99" i="32"/>
  <c r="G98" i="11"/>
  <c r="K323" i="32"/>
  <c r="G324" i="11" s="1"/>
  <c r="K257" i="32"/>
  <c r="G257" i="11"/>
  <c r="K217" i="32"/>
  <c r="G217" i="11"/>
  <c r="K149" i="32"/>
  <c r="G147" i="11"/>
  <c r="K102" i="32"/>
  <c r="G101" i="11" s="1"/>
  <c r="K207" i="32"/>
  <c r="G207" i="11"/>
  <c r="K51" i="32"/>
  <c r="G50" i="11" s="1"/>
  <c r="K79" i="32"/>
  <c r="G78" i="11"/>
  <c r="K289" i="32"/>
  <c r="G289" i="11"/>
  <c r="K154" i="32"/>
  <c r="G152" i="11"/>
  <c r="K305" i="32"/>
  <c r="G305" i="11" s="1"/>
  <c r="K182" i="32"/>
  <c r="G181" i="11"/>
  <c r="K59" i="32"/>
  <c r="G58" i="11" s="1"/>
  <c r="K363" i="32"/>
  <c r="G364" i="11"/>
  <c r="K124" i="32"/>
  <c r="G123" i="11"/>
  <c r="K65" i="32"/>
  <c r="G64" i="11"/>
  <c r="K174" i="32"/>
  <c r="G173" i="11" s="1"/>
  <c r="K350" i="32"/>
  <c r="G351" i="11"/>
  <c r="K18" i="32"/>
  <c r="G17" i="11" s="1"/>
  <c r="K358" i="32"/>
  <c r="G359" i="11"/>
  <c r="K362" i="32"/>
  <c r="G363" i="11"/>
  <c r="K126" i="32"/>
  <c r="K265" i="32"/>
  <c r="G265" i="11"/>
  <c r="K125" i="32"/>
  <c r="G124" i="11" s="1"/>
  <c r="K381" i="32"/>
  <c r="G381" i="11" s="1"/>
  <c r="K414" i="32"/>
  <c r="G414" i="11" s="1"/>
  <c r="K121" i="32"/>
  <c r="G120" i="11" s="1"/>
  <c r="K23" i="32"/>
  <c r="G22" i="11" s="1"/>
  <c r="K370" i="32"/>
  <c r="G371" i="11"/>
  <c r="K176" i="32"/>
  <c r="G175" i="11" s="1"/>
  <c r="K62" i="32"/>
  <c r="G61" i="11"/>
  <c r="K288" i="32"/>
  <c r="G288" i="11" s="1"/>
  <c r="K45" i="32"/>
  <c r="G44" i="11" s="1"/>
  <c r="K390" i="32"/>
  <c r="G390" i="11" s="1"/>
  <c r="K36" i="32"/>
  <c r="G35" i="11"/>
  <c r="K303" i="32"/>
  <c r="G303" i="11" s="1"/>
  <c r="K24" i="32"/>
  <c r="G23" i="11"/>
  <c r="K183" i="32"/>
  <c r="G182" i="11"/>
  <c r="K349" i="32"/>
  <c r="G350" i="11" s="1"/>
  <c r="K273" i="32"/>
  <c r="G273" i="11" s="1"/>
  <c r="K336" i="32"/>
  <c r="G337" i="11" s="1"/>
  <c r="K383" i="32"/>
  <c r="G383" i="11" s="1"/>
  <c r="K314" i="32"/>
  <c r="G315" i="11"/>
  <c r="K313" i="32"/>
  <c r="G314" i="11" s="1"/>
  <c r="K293" i="32"/>
  <c r="G293" i="11" s="1"/>
  <c r="K343" i="32"/>
  <c r="G344" i="11" s="1"/>
  <c r="K243" i="32"/>
  <c r="G243" i="11"/>
  <c r="K130" i="32"/>
  <c r="G128" i="11" s="1"/>
  <c r="K35" i="32"/>
  <c r="G34" i="11" s="1"/>
  <c r="K388" i="32"/>
  <c r="G388" i="11" s="1"/>
  <c r="K94" i="32"/>
  <c r="G93" i="11" s="1"/>
  <c r="K258" i="32"/>
  <c r="G258" i="11" s="1"/>
  <c r="K246" i="32"/>
  <c r="G246" i="11"/>
  <c r="K41" i="32"/>
  <c r="G40" i="11" s="1"/>
  <c r="K93" i="32"/>
  <c r="G92" i="11"/>
  <c r="K337" i="32"/>
  <c r="G338" i="11" s="1"/>
  <c r="K26" i="32"/>
  <c r="G25" i="11" s="1"/>
  <c r="K371" i="32"/>
  <c r="G372" i="11" s="1"/>
  <c r="K394" i="32"/>
  <c r="G394" i="11"/>
  <c r="K321" i="32"/>
  <c r="G322" i="11" s="1"/>
  <c r="K256" i="32"/>
  <c r="G256" i="11"/>
  <c r="K50" i="32"/>
  <c r="G49" i="11"/>
  <c r="K269" i="32"/>
  <c r="G269" i="11" s="1"/>
  <c r="K195" i="32"/>
  <c r="G194" i="11" s="1"/>
  <c r="K304" i="32"/>
  <c r="G304" i="11" s="1"/>
  <c r="K318" i="32"/>
  <c r="G319" i="11" s="1"/>
  <c r="K7" i="32"/>
  <c r="G6" i="11"/>
  <c r="K204" i="32"/>
  <c r="G204" i="11" s="1"/>
  <c r="K283" i="32"/>
  <c r="G283" i="11" s="1"/>
  <c r="K226" i="32"/>
  <c r="G226" i="11" s="1"/>
  <c r="K252" i="32"/>
  <c r="G252" i="11"/>
  <c r="K237" i="32"/>
  <c r="G237" i="11" s="1"/>
  <c r="K216" i="32"/>
  <c r="G216" i="11" s="1"/>
  <c r="K225" i="32"/>
  <c r="G225" i="11" s="1"/>
  <c r="K247" i="32"/>
  <c r="G247" i="11" s="1"/>
  <c r="K320" i="32"/>
  <c r="G321" i="11" s="1"/>
  <c r="K30" i="32"/>
  <c r="G29" i="11"/>
  <c r="K60" i="32"/>
  <c r="G59" i="11" s="1"/>
  <c r="K44" i="32"/>
  <c r="G43" i="11"/>
  <c r="K128" i="32"/>
  <c r="G126" i="11" s="1"/>
  <c r="K340" i="32"/>
  <c r="G341" i="11" s="1"/>
  <c r="K10" i="32"/>
  <c r="G9" i="11" s="1"/>
  <c r="K327" i="32"/>
  <c r="G328" i="11"/>
  <c r="K229" i="32"/>
  <c r="G229" i="11" s="1"/>
  <c r="K401" i="32"/>
  <c r="G401" i="11" s="1"/>
  <c r="K385" i="32"/>
  <c r="G385" i="11"/>
  <c r="K165" i="32"/>
  <c r="G163" i="11" s="1"/>
  <c r="K224" i="32"/>
  <c r="G224" i="11"/>
  <c r="K138" i="32"/>
  <c r="G136" i="11"/>
  <c r="K361" i="32"/>
  <c r="G362" i="11" s="1"/>
  <c r="K287" i="32"/>
  <c r="G287" i="11" s="1"/>
  <c r="K344" i="32"/>
  <c r="G345" i="11"/>
  <c r="K310" i="32"/>
  <c r="G311" i="11" s="1"/>
  <c r="K407" i="32"/>
  <c r="G407" i="11"/>
  <c r="K367" i="32"/>
  <c r="G368" i="11"/>
  <c r="K14" i="32"/>
  <c r="K417" i="32" s="1"/>
  <c r="G417" i="11" s="1"/>
  <c r="K396" i="32"/>
  <c r="G396" i="11" s="1"/>
  <c r="K330" i="32"/>
  <c r="G331" i="11"/>
  <c r="K135" i="32"/>
  <c r="G133" i="11" s="1"/>
  <c r="K48" i="32"/>
  <c r="G47" i="11"/>
  <c r="K346" i="32"/>
  <c r="G347" i="11"/>
  <c r="K143" i="32"/>
  <c r="G141" i="11" s="1"/>
  <c r="K389" i="32"/>
  <c r="G389" i="11" s="1"/>
  <c r="K109" i="32"/>
  <c r="G108" i="11"/>
  <c r="K412" i="32"/>
  <c r="G412" i="11" s="1"/>
  <c r="K322" i="32"/>
  <c r="G323" i="11"/>
  <c r="K380" i="32"/>
  <c r="G380" i="11"/>
  <c r="K334" i="32"/>
  <c r="G335" i="11" s="1"/>
  <c r="K319" i="32"/>
  <c r="G320" i="11" s="1"/>
  <c r="K5" i="32"/>
  <c r="G4" i="11"/>
  <c r="F416" i="36"/>
  <c r="D416" i="36"/>
  <c r="K416" i="36"/>
  <c r="E416" i="36"/>
  <c r="C415" i="11"/>
  <c r="G416" i="36"/>
  <c r="J416" i="36"/>
  <c r="I416" i="36"/>
  <c r="H416" i="36"/>
  <c r="C416" i="36"/>
  <c r="D7" i="11"/>
  <c r="H4" i="11"/>
  <c r="K415" i="37"/>
  <c r="F416" i="37" s="1"/>
  <c r="H416" i="37"/>
  <c r="C416" i="37"/>
  <c r="I88" i="11"/>
  <c r="I104" i="11"/>
  <c r="I112" i="11"/>
  <c r="I124" i="11"/>
  <c r="I131" i="11"/>
  <c r="I143" i="11"/>
  <c r="I147" i="11"/>
  <c r="I155" i="11"/>
  <c r="I172" i="11"/>
  <c r="I176" i="11"/>
  <c r="I188" i="11"/>
  <c r="I192" i="11"/>
  <c r="I205" i="11"/>
  <c r="I209" i="11"/>
  <c r="I213" i="11"/>
  <c r="I237" i="11"/>
  <c r="I241" i="11"/>
  <c r="I245" i="11"/>
  <c r="I249" i="11"/>
  <c r="I257" i="11"/>
  <c r="I269" i="11"/>
  <c r="I273" i="11"/>
  <c r="I277" i="11"/>
  <c r="I281" i="11"/>
  <c r="I285" i="11"/>
  <c r="I289" i="11"/>
  <c r="I293" i="11"/>
  <c r="I314" i="11"/>
  <c r="I318" i="11"/>
  <c r="I322" i="11"/>
  <c r="I326" i="11"/>
  <c r="I338" i="11"/>
  <c r="I342" i="11"/>
  <c r="I346" i="11"/>
  <c r="I350" i="11"/>
  <c r="I358" i="11"/>
  <c r="I362" i="11"/>
  <c r="I366" i="11"/>
  <c r="I370" i="11"/>
  <c r="I373" i="11"/>
  <c r="I377" i="11"/>
  <c r="I385" i="11"/>
  <c r="I389" i="11"/>
  <c r="I393" i="11"/>
  <c r="I397" i="11"/>
  <c r="I401" i="11"/>
  <c r="I405" i="11"/>
  <c r="I409" i="11"/>
  <c r="I413" i="11"/>
  <c r="I5" i="11"/>
  <c r="I45" i="11"/>
  <c r="I73" i="11"/>
  <c r="I97" i="11"/>
  <c r="I132" i="11"/>
  <c r="I136" i="11"/>
  <c r="I144" i="11"/>
  <c r="I156" i="11"/>
  <c r="I168" i="11"/>
  <c r="I177" i="11"/>
  <c r="I189" i="11"/>
  <c r="I193" i="11"/>
  <c r="I198" i="11"/>
  <c r="I202" i="11"/>
  <c r="I206" i="11"/>
  <c r="I210" i="11"/>
  <c r="I214" i="11"/>
  <c r="I238" i="11"/>
  <c r="I242" i="11"/>
  <c r="I246" i="11"/>
  <c r="I254" i="11"/>
  <c r="I258" i="11"/>
  <c r="I270" i="11"/>
  <c r="I274" i="11"/>
  <c r="I278" i="11"/>
  <c r="I282" i="11"/>
  <c r="I286" i="11"/>
  <c r="I290" i="11"/>
  <c r="I294" i="11"/>
  <c r="I315" i="11"/>
  <c r="I319" i="11"/>
  <c r="I323" i="11"/>
  <c r="I327" i="11"/>
  <c r="I339" i="11"/>
  <c r="I343" i="11"/>
  <c r="I347" i="11"/>
  <c r="I351" i="11"/>
  <c r="I355" i="11"/>
  <c r="I363" i="11"/>
  <c r="I367" i="11"/>
  <c r="I371" i="11"/>
  <c r="I374" i="11"/>
  <c r="I378" i="11"/>
  <c r="I386" i="11"/>
  <c r="I390" i="11"/>
  <c r="I394" i="11"/>
  <c r="I398" i="11"/>
  <c r="I402" i="11"/>
  <c r="I406" i="11"/>
  <c r="I410" i="11"/>
  <c r="I414" i="11"/>
  <c r="I42" i="11"/>
  <c r="I74" i="11"/>
  <c r="I90" i="11"/>
  <c r="I98" i="11"/>
  <c r="I102" i="11"/>
  <c r="I110" i="11"/>
  <c r="I122" i="11"/>
  <c r="I125" i="11"/>
  <c r="I141" i="11"/>
  <c r="I145" i="11"/>
  <c r="I157" i="11"/>
  <c r="I169" i="11"/>
  <c r="I178" i="11"/>
  <c r="I182" i="11"/>
  <c r="I186" i="11"/>
  <c r="I203" i="11"/>
  <c r="I207" i="11"/>
  <c r="I211" i="11"/>
  <c r="I215" i="11"/>
  <c r="I239" i="11"/>
  <c r="I243" i="11"/>
  <c r="I247" i="11"/>
  <c r="I255" i="11"/>
  <c r="I259" i="11"/>
  <c r="I267" i="11"/>
  <c r="I271" i="11"/>
  <c r="I275" i="11"/>
  <c r="I279" i="11"/>
  <c r="I283" i="11"/>
  <c r="I287" i="11"/>
  <c r="I291" i="11"/>
  <c r="I295" i="11"/>
  <c r="I308" i="11"/>
  <c r="I316" i="11"/>
  <c r="I320" i="11"/>
  <c r="I324" i="11"/>
  <c r="I328" i="11"/>
  <c r="I340" i="11"/>
  <c r="I344" i="11"/>
  <c r="I348" i="11"/>
  <c r="I352" i="11"/>
  <c r="I356" i="11"/>
  <c r="I360" i="11"/>
  <c r="I364" i="11"/>
  <c r="I368" i="11"/>
  <c r="I375" i="11"/>
  <c r="I379" i="11"/>
  <c r="I383" i="11"/>
  <c r="I387" i="11"/>
  <c r="I391" i="11"/>
  <c r="I395" i="11"/>
  <c r="I399" i="11"/>
  <c r="I403" i="11"/>
  <c r="I407" i="11"/>
  <c r="I411" i="11"/>
  <c r="I15" i="11"/>
  <c r="I87" i="11"/>
  <c r="I91" i="11"/>
  <c r="I95" i="11"/>
  <c r="I103" i="11"/>
  <c r="I119" i="11"/>
  <c r="I142" i="11"/>
  <c r="I146" i="11"/>
  <c r="I154" i="11"/>
  <c r="I158" i="11"/>
  <c r="I171" i="11"/>
  <c r="I175" i="11"/>
  <c r="I183" i="11"/>
  <c r="I187" i="11"/>
  <c r="I204" i="11"/>
  <c r="I208" i="11"/>
  <c r="I212" i="11"/>
  <c r="I216" i="11"/>
  <c r="I236" i="11"/>
  <c r="I240" i="11"/>
  <c r="I244" i="11"/>
  <c r="I248" i="11"/>
  <c r="I256" i="11"/>
  <c r="I260" i="11"/>
  <c r="I272" i="11"/>
  <c r="I276" i="11"/>
  <c r="I280" i="11"/>
  <c r="I284" i="11"/>
  <c r="I288" i="11"/>
  <c r="I292" i="11"/>
  <c r="I309" i="11"/>
  <c r="I317" i="11"/>
  <c r="I321" i="11"/>
  <c r="I325" i="11"/>
  <c r="I341" i="11"/>
  <c r="I345" i="11"/>
  <c r="I349" i="11"/>
  <c r="I353" i="11"/>
  <c r="I357" i="11"/>
  <c r="I361" i="11"/>
  <c r="I369" i="11"/>
  <c r="I376" i="11"/>
  <c r="I380" i="11"/>
  <c r="I384" i="11"/>
  <c r="I392" i="11"/>
  <c r="I396" i="11"/>
  <c r="I400" i="11"/>
  <c r="I404" i="11"/>
  <c r="I408" i="11"/>
  <c r="I412" i="11"/>
  <c r="K415" i="38"/>
  <c r="F416" i="38"/>
  <c r="K417" i="38"/>
  <c r="I417" i="11"/>
  <c r="K417" i="39"/>
  <c r="J417" i="11" s="1"/>
  <c r="I416" i="38"/>
  <c r="C416" i="38"/>
  <c r="G416" i="38"/>
  <c r="H416" i="38"/>
  <c r="K417" i="40"/>
  <c r="K417" i="11" s="1"/>
  <c r="F416" i="34"/>
  <c r="K416" i="34"/>
  <c r="D416" i="34"/>
  <c r="E415" i="11"/>
  <c r="H416" i="34"/>
  <c r="J416" i="34"/>
  <c r="I416" i="34"/>
  <c r="E416" i="34"/>
  <c r="G416" i="34"/>
  <c r="D416" i="37"/>
  <c r="J416" i="37"/>
  <c r="K417" i="37"/>
  <c r="H417" i="11" s="1"/>
  <c r="K416" i="38"/>
  <c r="D416" i="38"/>
  <c r="K416" i="37"/>
  <c r="C416" i="34"/>
  <c r="C4" i="11"/>
  <c r="G416" i="37"/>
  <c r="E416" i="37"/>
  <c r="I416" i="37"/>
  <c r="F361" i="11"/>
  <c r="F219" i="11"/>
  <c r="F113" i="11"/>
  <c r="F141" i="11"/>
  <c r="F102" i="11"/>
  <c r="F110" i="11"/>
  <c r="F315" i="11"/>
  <c r="F98" i="11"/>
  <c r="F411" i="11"/>
  <c r="F390" i="11"/>
  <c r="F392" i="11"/>
  <c r="F258" i="11"/>
  <c r="F101" i="11"/>
  <c r="F6" i="11"/>
  <c r="F78" i="11"/>
  <c r="F23" i="11"/>
  <c r="F7" i="11"/>
  <c r="F8" i="11"/>
  <c r="F243" i="11"/>
  <c r="F189" i="11"/>
  <c r="F356" i="11"/>
  <c r="F93" i="11"/>
  <c r="F198" i="11"/>
  <c r="F238" i="11"/>
  <c r="F350" i="11"/>
  <c r="F324" i="11"/>
  <c r="F248" i="11"/>
  <c r="F184" i="11"/>
  <c r="F240" i="11"/>
  <c r="F100" i="11"/>
  <c r="F194" i="11"/>
  <c r="F35" i="11"/>
  <c r="F220" i="11"/>
  <c r="F58" i="11"/>
  <c r="F165" i="11"/>
  <c r="F309" i="11"/>
  <c r="F225" i="11"/>
  <c r="F326" i="11"/>
  <c r="F195" i="11"/>
  <c r="F80" i="11"/>
  <c r="F179" i="11"/>
  <c r="F36" i="11"/>
  <c r="F228" i="11"/>
  <c r="F61" i="11"/>
  <c r="F229" i="11"/>
  <c r="F402" i="11"/>
  <c r="F196" i="11"/>
  <c r="F371" i="11"/>
  <c r="F66" i="11"/>
  <c r="F200" i="11"/>
  <c r="F302" i="11"/>
  <c r="F333" i="11"/>
  <c r="F374" i="11"/>
  <c r="F406" i="11"/>
  <c r="F201" i="11"/>
  <c r="F233" i="11"/>
  <c r="F336" i="11"/>
  <c r="F40" i="11"/>
  <c r="F252" i="11"/>
  <c r="F234" i="11"/>
  <c r="F381" i="11"/>
  <c r="F41" i="11"/>
  <c r="F71" i="11"/>
  <c r="F382" i="11"/>
  <c r="F265" i="11"/>
  <c r="F121" i="11"/>
  <c r="F51" i="11"/>
  <c r="F54" i="11"/>
  <c r="F163" i="11"/>
  <c r="F332" i="11"/>
  <c r="F377" i="11"/>
  <c r="F205" i="11"/>
  <c r="F26" i="11"/>
  <c r="F380" i="11"/>
  <c r="F341" i="11"/>
  <c r="F210" i="11"/>
  <c r="F106" i="11"/>
  <c r="F50" i="11"/>
  <c r="F30" i="11"/>
  <c r="F321" i="11"/>
  <c r="F77" i="11"/>
  <c r="F148" i="11"/>
  <c r="F79" i="11"/>
  <c r="F160" i="11"/>
  <c r="F288" i="11"/>
  <c r="F52" i="11"/>
  <c r="F24" i="11"/>
  <c r="F249" i="11"/>
  <c r="F217" i="11"/>
  <c r="F17" i="11"/>
  <c r="F221" i="11"/>
  <c r="F152" i="11"/>
  <c r="F226" i="11"/>
  <c r="F398" i="11"/>
  <c r="F199" i="11"/>
  <c r="F327" i="11"/>
  <c r="F138" i="11"/>
  <c r="F370" i="11"/>
  <c r="F37" i="11"/>
  <c r="F18" i="11"/>
  <c r="F409" i="11"/>
  <c r="F96" i="11"/>
  <c r="F328" i="11"/>
  <c r="F358" i="11"/>
  <c r="F403" i="11"/>
  <c r="F173" i="11"/>
  <c r="F139" i="11"/>
  <c r="F251" i="11"/>
  <c r="F404" i="11"/>
  <c r="F67" i="11"/>
  <c r="F268" i="11"/>
  <c r="F231" i="11"/>
  <c r="F174" i="11"/>
  <c r="F166" i="11"/>
  <c r="F365" i="11"/>
  <c r="F135" i="11"/>
  <c r="F180" i="11"/>
  <c r="F354" i="11"/>
  <c r="F407" i="11"/>
  <c r="F394" i="11"/>
  <c r="F237" i="11"/>
  <c r="F39" i="11"/>
  <c r="F305" i="11"/>
  <c r="F269" i="11"/>
  <c r="F317" i="11"/>
  <c r="F119" i="11"/>
  <c r="F241" i="11"/>
  <c r="F169" i="11"/>
  <c r="F176" i="11"/>
  <c r="F27" i="11"/>
  <c r="F43" i="11"/>
  <c r="F47" i="11"/>
  <c r="F393" i="11"/>
  <c r="F319" i="11"/>
  <c r="F412" i="11"/>
  <c r="F136" i="11"/>
  <c r="F48" i="11"/>
  <c r="F375" i="11"/>
  <c r="F344" i="11"/>
  <c r="F13" i="11"/>
  <c r="F146" i="11"/>
  <c r="F345" i="11"/>
  <c r="F107" i="11"/>
  <c r="F395" i="11"/>
  <c r="F322" i="11"/>
  <c r="F116" i="11"/>
  <c r="F267" i="11"/>
  <c r="F348" i="11"/>
  <c r="F286" i="11"/>
  <c r="F287" i="11"/>
  <c r="F351" i="11"/>
  <c r="F53" i="11"/>
  <c r="F239" i="11"/>
  <c r="F162" i="11"/>
  <c r="F33" i="11"/>
  <c r="F218" i="11"/>
  <c r="F222" i="11"/>
  <c r="F362" i="11"/>
  <c r="F164" i="11"/>
  <c r="F84" i="11"/>
  <c r="F293" i="11"/>
  <c r="F261" i="11"/>
  <c r="F227" i="11"/>
  <c r="F263" i="11"/>
  <c r="F295" i="11"/>
  <c r="F19" i="11"/>
  <c r="F385" i="11"/>
  <c r="F128" i="11"/>
  <c r="F65" i="11"/>
  <c r="F310" i="11"/>
  <c r="F331" i="11"/>
  <c r="F364" i="11"/>
  <c r="F127" i="11"/>
  <c r="F151" i="11"/>
  <c r="F21" i="11"/>
  <c r="F312" i="11"/>
  <c r="F335" i="11"/>
  <c r="F68" i="11"/>
  <c r="F69" i="11"/>
  <c r="F130" i="11"/>
  <c r="F413" i="11"/>
  <c r="F120" i="11"/>
  <c r="F359" i="11"/>
  <c r="F306" i="11"/>
  <c r="F115" i="11"/>
  <c r="F72" i="11"/>
  <c r="F266" i="11"/>
  <c r="F181" i="11"/>
  <c r="K415" i="40"/>
  <c r="K415" i="11" s="1"/>
  <c r="F416" i="40"/>
  <c r="D416" i="40"/>
  <c r="J416" i="38"/>
  <c r="G416" i="40"/>
  <c r="K416" i="40"/>
  <c r="E416" i="38"/>
  <c r="I415" i="11"/>
  <c r="H416" i="40"/>
  <c r="D4" i="11"/>
  <c r="K417" i="36"/>
  <c r="C417" i="11" s="1"/>
  <c r="J416" i="40"/>
  <c r="L114" i="11"/>
  <c r="L80" i="11"/>
  <c r="L174" i="11"/>
  <c r="L62" i="11"/>
  <c r="L48" i="11"/>
  <c r="L135" i="11"/>
  <c r="L161" i="11"/>
  <c r="L255" i="11"/>
  <c r="L42" i="11"/>
  <c r="L32" i="11"/>
  <c r="L332" i="11"/>
  <c r="L34" i="11"/>
  <c r="L149" i="11"/>
  <c r="L271" i="11"/>
  <c r="L316" i="11"/>
  <c r="L186" i="11"/>
  <c r="L237" i="11"/>
  <c r="L283" i="11"/>
  <c r="L44" i="11"/>
  <c r="L127" i="11"/>
  <c r="L151" i="11"/>
  <c r="L182" i="11"/>
  <c r="L207" i="11"/>
  <c r="L273" i="11"/>
  <c r="L28" i="11"/>
  <c r="L66" i="11"/>
  <c r="L275" i="11"/>
  <c r="L16" i="11"/>
  <c r="L100" i="11"/>
  <c r="L6" i="11"/>
  <c r="L14" i="11"/>
  <c r="L18" i="11"/>
  <c r="L169" i="11"/>
  <c r="L8" i="11"/>
  <c r="L82" i="11"/>
  <c r="L24" i="11"/>
  <c r="L194" i="11"/>
  <c r="L36" i="11"/>
  <c r="L139" i="11"/>
  <c r="L30" i="11"/>
  <c r="L122" i="11"/>
  <c r="L201" i="11"/>
  <c r="L118" i="11"/>
  <c r="L60" i="11"/>
  <c r="L391" i="11"/>
  <c r="L314" i="11"/>
  <c r="L94" i="11"/>
  <c r="L265" i="11"/>
  <c r="L385" i="11"/>
  <c r="L12" i="11"/>
  <c r="L190" i="11"/>
  <c r="L125" i="11"/>
  <c r="L245" i="11"/>
  <c r="L358" i="11"/>
  <c r="L395" i="11"/>
  <c r="L84" i="11"/>
  <c r="L308" i="11"/>
  <c r="L322" i="11"/>
  <c r="L373" i="11"/>
  <c r="L7" i="11"/>
  <c r="L172" i="11"/>
  <c r="L312" i="11"/>
  <c r="L120" i="11"/>
  <c r="L33" i="11"/>
  <c r="L112" i="11"/>
  <c r="L133" i="11"/>
  <c r="L330" i="11"/>
  <c r="L259" i="11"/>
  <c r="L318" i="11"/>
  <c r="L106" i="11"/>
  <c r="L110" i="11"/>
  <c r="L77" i="11"/>
  <c r="L176" i="11"/>
  <c r="L257" i="11"/>
  <c r="L107" i="11"/>
  <c r="L192" i="11"/>
  <c r="L38" i="11"/>
  <c r="L63" i="11"/>
  <c r="L158" i="11"/>
  <c r="L99" i="11"/>
  <c r="L183" i="11"/>
  <c r="L17" i="11"/>
  <c r="L75" i="11"/>
  <c r="L113" i="11"/>
  <c r="L159" i="11"/>
  <c r="L354" i="11"/>
  <c r="L387" i="11"/>
  <c r="L187" i="11"/>
  <c r="L111" i="11"/>
  <c r="L95" i="11"/>
  <c r="L267" i="11"/>
  <c r="L10" i="11"/>
  <c r="L104" i="11"/>
  <c r="L409" i="11"/>
  <c r="L26" i="11"/>
  <c r="L69" i="11"/>
  <c r="L132" i="11"/>
  <c r="L162" i="11"/>
  <c r="L198" i="11"/>
  <c r="L222" i="11"/>
  <c r="L281" i="11"/>
  <c r="L352" i="11"/>
  <c r="L397" i="11"/>
  <c r="L29" i="11"/>
  <c r="L98" i="11"/>
  <c r="L184" i="11"/>
  <c r="L284" i="11"/>
  <c r="L338" i="11"/>
  <c r="L366" i="11"/>
  <c r="L21" i="11"/>
  <c r="L115" i="11"/>
  <c r="L153" i="11"/>
  <c r="L206" i="11"/>
  <c r="L78" i="11"/>
  <c r="L393" i="11"/>
  <c r="L274" i="11"/>
  <c r="L58" i="11"/>
  <c r="L340" i="11"/>
  <c r="L360" i="11"/>
  <c r="L50" i="11"/>
  <c r="L403" i="11"/>
  <c r="L195" i="11"/>
  <c r="L88" i="11"/>
  <c r="L103" i="11"/>
  <c r="L276" i="11"/>
  <c r="L324" i="11"/>
  <c r="L364" i="11"/>
  <c r="L57" i="11"/>
  <c r="L390" i="11"/>
  <c r="L64" i="11"/>
  <c r="L147" i="11"/>
  <c r="L52" i="11"/>
  <c r="L305" i="11"/>
  <c r="L143" i="11"/>
  <c r="L70" i="11"/>
  <c r="L165" i="11"/>
  <c r="L74" i="11"/>
  <c r="L90" i="11"/>
  <c r="L157" i="11"/>
  <c r="L215" i="11"/>
  <c r="L399" i="11"/>
  <c r="L188" i="11"/>
  <c r="L233" i="11"/>
  <c r="L11" i="11"/>
  <c r="L20" i="11"/>
  <c r="L61" i="11"/>
  <c r="L299" i="11"/>
  <c r="L56" i="11"/>
  <c r="L145" i="11"/>
  <c r="L381" i="11"/>
  <c r="L401" i="11"/>
  <c r="L39" i="11"/>
  <c r="L203" i="11"/>
  <c r="L377" i="11"/>
  <c r="L22" i="11"/>
  <c r="L129" i="11"/>
  <c r="L235" i="11"/>
  <c r="L13" i="11"/>
  <c r="L137" i="11"/>
  <c r="L116" i="11"/>
  <c r="L46" i="11"/>
  <c r="L291" i="11"/>
  <c r="L134" i="11"/>
  <c r="L41" i="11"/>
  <c r="L279" i="11"/>
  <c r="L348" i="11"/>
  <c r="L23" i="11"/>
  <c r="L96" i="11"/>
  <c r="L148" i="11"/>
  <c r="L185" i="11"/>
  <c r="L269" i="11"/>
  <c r="L303" i="11"/>
  <c r="L173" i="11"/>
  <c r="L232" i="11"/>
  <c r="L65" i="11"/>
  <c r="L212" i="11"/>
  <c r="L383" i="11"/>
  <c r="L27" i="11"/>
  <c r="L227" i="11"/>
  <c r="L40" i="11"/>
  <c r="L146" i="11"/>
  <c r="L181" i="11"/>
  <c r="L205" i="11"/>
  <c r="L231" i="11"/>
  <c r="L264" i="11"/>
  <c r="L413" i="11"/>
  <c r="L31" i="11"/>
  <c r="L167" i="11"/>
  <c r="L225" i="11"/>
  <c r="L356" i="11"/>
  <c r="L97" i="11"/>
  <c r="L141" i="11"/>
  <c r="L199" i="11"/>
  <c r="L320" i="11"/>
  <c r="L294" i="11"/>
  <c r="L178" i="11"/>
  <c r="L221" i="11"/>
  <c r="L144" i="11"/>
  <c r="L328" i="11"/>
  <c r="L73" i="11"/>
  <c r="L219" i="11"/>
  <c r="L411" i="11"/>
  <c r="L92" i="11"/>
  <c r="L200" i="11"/>
  <c r="L290" i="11"/>
  <c r="L353" i="11"/>
  <c r="L121" i="11"/>
  <c r="L102" i="11"/>
  <c r="K417" i="41"/>
  <c r="L417" i="11"/>
  <c r="K415" i="41"/>
  <c r="I416" i="41" s="1"/>
  <c r="C416" i="41"/>
  <c r="M235" i="11"/>
  <c r="M173" i="11"/>
  <c r="M306" i="11"/>
  <c r="M174" i="11"/>
  <c r="M62" i="11"/>
  <c r="M345" i="11"/>
  <c r="M255" i="11"/>
  <c r="M42" i="11"/>
  <c r="M368" i="11"/>
  <c r="M271" i="11"/>
  <c r="M186" i="11"/>
  <c r="M237" i="11"/>
  <c r="M169" i="11"/>
  <c r="M321" i="11"/>
  <c r="M391" i="11"/>
  <c r="K416" i="42"/>
  <c r="G417" i="42" s="1"/>
  <c r="M358" i="11"/>
  <c r="M234" i="11"/>
  <c r="M175" i="11"/>
  <c r="M258" i="11"/>
  <c r="M17" i="11"/>
  <c r="M160" i="11"/>
  <c r="M272" i="11"/>
  <c r="M187" i="11"/>
  <c r="M267" i="11"/>
  <c r="M282" i="11"/>
  <c r="M69" i="11"/>
  <c r="M198" i="11"/>
  <c r="M393" i="11"/>
  <c r="M403" i="11"/>
  <c r="M103" i="11"/>
  <c r="M150" i="11"/>
  <c r="M243" i="11"/>
  <c r="M86" i="11"/>
  <c r="M137" i="11"/>
  <c r="M402" i="11"/>
  <c r="M5" i="11"/>
  <c r="M260" i="11"/>
  <c r="M19" i="11"/>
  <c r="M165" i="11"/>
  <c r="M285" i="11"/>
  <c r="M214" i="11"/>
  <c r="M93" i="11"/>
  <c r="M202" i="11"/>
  <c r="M208" i="11"/>
  <c r="M375" i="11"/>
  <c r="M193" i="11"/>
  <c r="M139" i="11"/>
  <c r="M43" i="11"/>
  <c r="M157" i="11"/>
  <c r="M91" i="11"/>
  <c r="M106" i="11"/>
  <c r="M390" i="11"/>
  <c r="M89" i="11"/>
  <c r="M182" i="11"/>
  <c r="M90" i="11"/>
  <c r="M270" i="11"/>
  <c r="M399" i="11"/>
  <c r="M61" i="11"/>
  <c r="M39" i="11"/>
  <c r="M22" i="11"/>
  <c r="M13" i="11"/>
  <c r="M291" i="11"/>
  <c r="M220" i="11"/>
  <c r="M23" i="11"/>
  <c r="M185" i="11"/>
  <c r="M303" i="11"/>
  <c r="M232" i="11"/>
  <c r="M406" i="11"/>
  <c r="M125" i="11"/>
  <c r="M205" i="11"/>
  <c r="M335" i="11"/>
  <c r="M225" i="11"/>
  <c r="M380" i="11"/>
  <c r="M199" i="11"/>
  <c r="M178" i="11"/>
  <c r="M145" i="11"/>
  <c r="M219" i="11"/>
  <c r="M200" i="11"/>
  <c r="M122" i="11"/>
  <c r="M41" i="11"/>
  <c r="M294" i="11"/>
  <c r="M213" i="11"/>
  <c r="M295" i="11"/>
  <c r="M115" i="11"/>
  <c r="M405" i="11"/>
  <c r="M262" i="11"/>
  <c r="M37" i="11"/>
  <c r="M53" i="11"/>
  <c r="M67" i="11"/>
  <c r="M382" i="11"/>
  <c r="M404" i="11"/>
  <c r="M32" i="11"/>
  <c r="M34" i="11"/>
  <c r="M316" i="11"/>
  <c r="M51" i="11"/>
  <c r="M283" i="11"/>
  <c r="M128" i="11"/>
  <c r="M207" i="11"/>
  <c r="M28" i="11"/>
  <c r="M275" i="11"/>
  <c r="M16" i="11"/>
  <c r="M204" i="11"/>
  <c r="M254" i="11"/>
  <c r="M359" i="11"/>
  <c r="M314" i="11"/>
  <c r="M265" i="11"/>
  <c r="M309" i="11"/>
  <c r="M149" i="11"/>
  <c r="M212" i="11"/>
  <c r="M356" i="11"/>
  <c r="M126" i="11"/>
  <c r="M367" i="11"/>
  <c r="M308" i="11"/>
  <c r="M7" i="11"/>
  <c r="M33" i="11"/>
  <c r="M414" i="11"/>
  <c r="M107" i="11"/>
  <c r="M77" i="11"/>
  <c r="M108" i="11"/>
  <c r="M38" i="11"/>
  <c r="M99" i="11"/>
  <c r="M75" i="11"/>
  <c r="M246" i="11"/>
  <c r="M112" i="11"/>
  <c r="M10" i="11"/>
  <c r="M133" i="11"/>
  <c r="M222" i="11"/>
  <c r="M352" i="11"/>
  <c r="M29" i="11"/>
  <c r="M284" i="11"/>
  <c r="M21" i="11"/>
  <c r="M206" i="11"/>
  <c r="M274" i="11"/>
  <c r="M360" i="11"/>
  <c r="M195" i="11"/>
  <c r="M276" i="11"/>
  <c r="M57" i="11"/>
  <c r="M224" i="11"/>
  <c r="M369" i="11"/>
  <c r="M355" i="11"/>
  <c r="M30" i="11"/>
  <c r="M261" i="11"/>
  <c r="M331" i="11"/>
  <c r="M286" i="11"/>
  <c r="M54" i="11"/>
  <c r="M343" i="11"/>
  <c r="M311" i="11"/>
  <c r="M11" i="11"/>
  <c r="M381" i="11"/>
  <c r="M323" i="11"/>
  <c r="M138" i="11"/>
  <c r="M117" i="11"/>
  <c r="M135" i="11"/>
  <c r="M279" i="11"/>
  <c r="M96" i="11"/>
  <c r="M248" i="11"/>
  <c r="M371" i="11"/>
  <c r="M65" i="11"/>
  <c r="M27" i="11"/>
  <c r="M147" i="11"/>
  <c r="M231" i="11"/>
  <c r="M378" i="11"/>
  <c r="M31" i="11"/>
  <c r="M333" i="11"/>
  <c r="M97" i="11"/>
  <c r="M320" i="11"/>
  <c r="M328" i="11"/>
  <c r="M411" i="11"/>
  <c r="M290" i="11"/>
  <c r="M102" i="11"/>
  <c r="M18" i="11"/>
  <c r="M148" i="11"/>
  <c r="M55" i="11"/>
  <c r="M247" i="11"/>
  <c r="M223" i="11"/>
  <c r="M379" i="11"/>
  <c r="M319" i="11"/>
  <c r="M81" i="11"/>
  <c r="M80" i="11"/>
  <c r="M236" i="11"/>
  <c r="M110" i="11"/>
  <c r="M48" i="11"/>
  <c r="M136" i="11"/>
  <c r="M162" i="11"/>
  <c r="M118" i="11"/>
  <c r="M332" i="11"/>
  <c r="M105" i="11"/>
  <c r="M249" i="11"/>
  <c r="M79" i="11"/>
  <c r="M101" i="11"/>
  <c r="M15" i="11"/>
  <c r="M152" i="11"/>
  <c r="M273" i="11"/>
  <c r="M394" i="11"/>
  <c r="M66" i="11"/>
  <c r="M334" i="11"/>
  <c r="M100" i="11"/>
  <c r="M6" i="11"/>
  <c r="M87" i="11"/>
  <c r="M315" i="11"/>
  <c r="J417" i="42"/>
  <c r="M24" i="11"/>
  <c r="K419" i="44"/>
  <c r="O417" i="11" s="1"/>
  <c r="K417" i="44"/>
  <c r="O415" i="11" s="1"/>
  <c r="N54" i="11"/>
  <c r="N66" i="11"/>
  <c r="N102" i="11"/>
  <c r="N125" i="11"/>
  <c r="N185" i="11"/>
  <c r="N198" i="11"/>
  <c r="N210" i="11"/>
  <c r="N222" i="11"/>
  <c r="N246" i="11"/>
  <c r="N258" i="11"/>
  <c r="N270" i="11"/>
  <c r="N282" i="11"/>
  <c r="N294" i="11"/>
  <c r="N318" i="11"/>
  <c r="N330" i="11"/>
  <c r="N342" i="11"/>
  <c r="N366" i="11"/>
  <c r="N389" i="11"/>
  <c r="N92" i="11"/>
  <c r="N175" i="11"/>
  <c r="N187" i="11"/>
  <c r="N248" i="11"/>
  <c r="N272" i="11"/>
  <c r="N320" i="11"/>
  <c r="N344" i="11"/>
  <c r="N356" i="11"/>
  <c r="N368" i="11"/>
  <c r="N379" i="11"/>
  <c r="N391" i="11"/>
  <c r="N414" i="11"/>
  <c r="N188" i="11"/>
  <c r="N201" i="11"/>
  <c r="N213" i="11"/>
  <c r="N225" i="11"/>
  <c r="N237" i="11"/>
  <c r="N249" i="11"/>
  <c r="N273" i="11"/>
  <c r="N285" i="11"/>
  <c r="N333" i="11"/>
  <c r="N369" i="11"/>
  <c r="N380" i="11"/>
  <c r="N392" i="11"/>
  <c r="N259" i="11"/>
  <c r="N115" i="11"/>
  <c r="N141" i="11"/>
  <c r="N177" i="11"/>
  <c r="N202" i="11"/>
  <c r="N226" i="11"/>
  <c r="N238" i="11"/>
  <c r="N274" i="11"/>
  <c r="N286" i="11"/>
  <c r="N346" i="11"/>
  <c r="N358" i="11"/>
  <c r="N370" i="11"/>
  <c r="N381" i="11"/>
  <c r="N393" i="11"/>
  <c r="N406" i="11"/>
  <c r="N247" i="11"/>
  <c r="N103" i="11"/>
  <c r="N47" i="11"/>
  <c r="N95" i="11"/>
  <c r="N107" i="11"/>
  <c r="N119" i="11"/>
  <c r="N142" i="11"/>
  <c r="N154" i="11"/>
  <c r="N178" i="11"/>
  <c r="N203" i="11"/>
  <c r="N215" i="11"/>
  <c r="N227" i="11"/>
  <c r="N239" i="11"/>
  <c r="N275" i="11"/>
  <c r="N287" i="11"/>
  <c r="N323" i="11"/>
  <c r="N335" i="11"/>
  <c r="N347" i="11"/>
  <c r="N359" i="11"/>
  <c r="N371" i="11"/>
  <c r="N382" i="11"/>
  <c r="N394" i="11"/>
  <c r="N407" i="11"/>
  <c r="N398" i="11"/>
  <c r="N378" i="11"/>
  <c r="N91" i="11"/>
  <c r="N36" i="11"/>
  <c r="N48" i="11"/>
  <c r="N131" i="11"/>
  <c r="N143" i="11"/>
  <c r="N155" i="11"/>
  <c r="N191" i="11"/>
  <c r="N204" i="11"/>
  <c r="N216" i="11"/>
  <c r="N228" i="11"/>
  <c r="N240" i="11"/>
  <c r="N264" i="11"/>
  <c r="N276" i="11"/>
  <c r="N288" i="11"/>
  <c r="N300" i="11"/>
  <c r="N324" i="11"/>
  <c r="N336" i="11"/>
  <c r="N348" i="11"/>
  <c r="N360" i="11"/>
  <c r="N383" i="11"/>
  <c r="N395" i="11"/>
  <c r="N408" i="11"/>
  <c r="N367" i="11"/>
  <c r="N223" i="11"/>
  <c r="N79" i="11"/>
  <c r="N13" i="11"/>
  <c r="N61" i="11"/>
  <c r="N73" i="11"/>
  <c r="N97" i="11"/>
  <c r="N132" i="11"/>
  <c r="N144" i="11"/>
  <c r="N156" i="11"/>
  <c r="N168" i="11"/>
  <c r="N180" i="11"/>
  <c r="N192" i="11"/>
  <c r="N205" i="11"/>
  <c r="N229" i="11"/>
  <c r="N241" i="11"/>
  <c r="N253" i="11"/>
  <c r="N277" i="11"/>
  <c r="N289" i="11"/>
  <c r="N313" i="11"/>
  <c r="N325" i="11"/>
  <c r="N337" i="11"/>
  <c r="N349" i="11"/>
  <c r="N361" i="11"/>
  <c r="N384" i="11"/>
  <c r="N396" i="11"/>
  <c r="N409" i="11"/>
  <c r="N355" i="11"/>
  <c r="N211" i="11"/>
  <c r="N67" i="11"/>
  <c r="N14" i="11"/>
  <c r="N26" i="11"/>
  <c r="N74" i="11"/>
  <c r="N86" i="11"/>
  <c r="N98" i="11"/>
  <c r="N110" i="11"/>
  <c r="N122" i="11"/>
  <c r="N145" i="11"/>
  <c r="N157" i="11"/>
  <c r="N169" i="11"/>
  <c r="N193" i="11"/>
  <c r="N206" i="11"/>
  <c r="N218" i="11"/>
  <c r="N230" i="11"/>
  <c r="N242" i="11"/>
  <c r="N254" i="11"/>
  <c r="N278" i="11"/>
  <c r="N290" i="11"/>
  <c r="N302" i="11"/>
  <c r="N314" i="11"/>
  <c r="N326" i="11"/>
  <c r="N338" i="11"/>
  <c r="N350" i="11"/>
  <c r="N362" i="11"/>
  <c r="N373" i="11"/>
  <c r="N385" i="11"/>
  <c r="N397" i="11"/>
  <c r="N410" i="11"/>
  <c r="N343" i="11"/>
  <c r="N55" i="11"/>
  <c r="N27" i="11"/>
  <c r="N158" i="11"/>
  <c r="N170" i="11"/>
  <c r="N182" i="11"/>
  <c r="N207" i="11"/>
  <c r="N219" i="11"/>
  <c r="N255" i="11"/>
  <c r="N267" i="11"/>
  <c r="N279" i="11"/>
  <c r="N315" i="11"/>
  <c r="N327" i="11"/>
  <c r="N339" i="11"/>
  <c r="N363" i="11"/>
  <c r="N386" i="11"/>
  <c r="N399" i="11"/>
  <c r="N411" i="11"/>
  <c r="N331" i="11"/>
  <c r="N186" i="11"/>
  <c r="N43" i="11"/>
  <c r="N16" i="11"/>
  <c r="N40" i="11"/>
  <c r="N76" i="11"/>
  <c r="N88" i="11"/>
  <c r="N100" i="11"/>
  <c r="N124" i="11"/>
  <c r="N147" i="11"/>
  <c r="N159" i="11"/>
  <c r="N171" i="11"/>
  <c r="N183" i="11"/>
  <c r="N208" i="11"/>
  <c r="N220" i="11"/>
  <c r="N244" i="11"/>
  <c r="N256" i="11"/>
  <c r="N280" i="11"/>
  <c r="N292" i="11"/>
  <c r="N316" i="11"/>
  <c r="N328" i="11"/>
  <c r="N340" i="11"/>
  <c r="N352" i="11"/>
  <c r="N364" i="11"/>
  <c r="N375" i="11"/>
  <c r="N387" i="11"/>
  <c r="N412" i="11"/>
  <c r="N319" i="11"/>
  <c r="N174" i="11"/>
  <c r="N31" i="11"/>
  <c r="N113" i="11"/>
  <c r="N136" i="11"/>
  <c r="N148" i="11"/>
  <c r="N172" i="11"/>
  <c r="N196" i="11"/>
  <c r="N209" i="11"/>
  <c r="N221" i="11"/>
  <c r="N245" i="11"/>
  <c r="N257" i="11"/>
  <c r="N269" i="11"/>
  <c r="N281" i="11"/>
  <c r="N293" i="11"/>
  <c r="N317" i="11"/>
  <c r="N329" i="11"/>
  <c r="N341" i="11"/>
  <c r="N353" i="11"/>
  <c r="N376" i="11"/>
  <c r="N388" i="11"/>
  <c r="N307" i="11"/>
  <c r="N162" i="11"/>
  <c r="N19" i="11"/>
  <c r="K419" i="43"/>
  <c r="N417" i="11" s="1"/>
  <c r="K417" i="43"/>
  <c r="D418" i="43" s="1"/>
  <c r="Q15" i="11"/>
  <c r="Q303" i="11"/>
  <c r="Q105" i="11"/>
  <c r="Q20" i="11"/>
  <c r="Q56" i="11"/>
  <c r="Q92" i="11"/>
  <c r="Q116" i="11"/>
  <c r="Q128" i="11"/>
  <c r="Q344" i="11"/>
  <c r="Q69" i="11"/>
  <c r="Q153" i="11"/>
  <c r="Q189" i="11"/>
  <c r="Q201" i="11"/>
  <c r="Q213" i="11"/>
  <c r="Q309" i="11"/>
  <c r="Q321" i="11"/>
  <c r="Q345" i="11"/>
  <c r="Q357" i="11"/>
  <c r="Q369" i="11"/>
  <c r="Q381" i="11"/>
  <c r="Q405" i="11"/>
  <c r="Q46" i="11"/>
  <c r="Q58" i="11"/>
  <c r="Q142" i="11"/>
  <c r="Q166" i="11"/>
  <c r="Q178" i="11"/>
  <c r="Q346" i="11"/>
  <c r="Q394" i="11"/>
  <c r="Q47" i="11"/>
  <c r="Q59" i="11"/>
  <c r="Q71" i="11"/>
  <c r="Q83" i="11"/>
  <c r="Q155" i="11"/>
  <c r="Q167" i="11"/>
  <c r="Q191" i="11"/>
  <c r="Q203" i="11"/>
  <c r="Q215" i="11"/>
  <c r="Q227" i="11"/>
  <c r="Q239" i="11"/>
  <c r="Q251" i="11"/>
  <c r="Q263" i="11"/>
  <c r="Q287" i="11"/>
  <c r="Q299" i="11"/>
  <c r="Q311" i="11"/>
  <c r="Q323" i="11"/>
  <c r="Q335" i="11"/>
  <c r="Q347" i="11"/>
  <c r="Q371" i="11"/>
  <c r="Q383" i="11"/>
  <c r="Q395" i="11"/>
  <c r="Q407" i="11"/>
  <c r="Q12" i="11"/>
  <c r="Q36" i="11"/>
  <c r="Q60" i="11"/>
  <c r="Q72" i="11"/>
  <c r="Q84" i="11"/>
  <c r="Q120" i="11"/>
  <c r="Q132" i="11"/>
  <c r="Q144" i="11"/>
  <c r="Q156" i="11"/>
  <c r="Q168" i="11"/>
  <c r="Q180" i="11"/>
  <c r="Q192" i="11"/>
  <c r="Q216" i="11"/>
  <c r="Q228" i="11"/>
  <c r="Q240" i="11"/>
  <c r="Q252" i="11"/>
  <c r="Q264" i="11"/>
  <c r="Q288" i="11"/>
  <c r="Q300" i="11"/>
  <c r="Q312" i="11"/>
  <c r="Q324" i="11"/>
  <c r="Q336" i="11"/>
  <c r="Q348" i="11"/>
  <c r="Q360" i="11"/>
  <c r="Q372" i="11"/>
  <c r="Q384" i="11"/>
  <c r="Q396" i="11"/>
  <c r="Q408" i="11"/>
  <c r="Q159" i="11"/>
  <c r="Q13" i="11"/>
  <c r="Q73" i="11"/>
  <c r="Q109" i="11"/>
  <c r="Q121" i="11"/>
  <c r="Q133" i="11"/>
  <c r="Q145" i="11"/>
  <c r="Q169" i="11"/>
  <c r="Q181" i="11"/>
  <c r="Q193" i="11"/>
  <c r="Q217" i="11"/>
  <c r="Q229" i="11"/>
  <c r="Q241" i="11"/>
  <c r="Q253" i="11"/>
  <c r="Q277" i="11"/>
  <c r="Q289" i="11"/>
  <c r="Q301" i="11"/>
  <c r="Q325" i="11"/>
  <c r="Q337" i="11"/>
  <c r="Q349" i="11"/>
  <c r="Q361" i="11"/>
  <c r="Q373" i="11"/>
  <c r="Q385" i="11"/>
  <c r="Q397" i="11"/>
  <c r="Q409" i="11"/>
  <c r="Q14" i="11"/>
  <c r="Q62" i="11"/>
  <c r="Q74" i="11"/>
  <c r="Q86" i="11"/>
  <c r="Q98" i="11"/>
  <c r="Q110" i="11"/>
  <c r="Q146" i="11"/>
  <c r="Q158" i="11"/>
  <c r="Q170" i="11"/>
  <c r="Q182" i="11"/>
  <c r="Q218" i="11"/>
  <c r="Q230" i="11"/>
  <c r="Q242" i="11"/>
  <c r="Q266" i="11"/>
  <c r="Q278" i="11"/>
  <c r="Q302" i="11"/>
  <c r="Q326" i="11"/>
  <c r="Q338" i="11"/>
  <c r="Q350" i="11"/>
  <c r="Q362" i="11"/>
  <c r="Q374" i="11"/>
  <c r="Q386" i="11"/>
  <c r="Q398" i="11"/>
  <c r="Q410" i="11"/>
  <c r="Q123" i="11"/>
  <c r="Q135" i="11"/>
  <c r="Q171" i="11"/>
  <c r="Q195" i="11"/>
  <c r="Q243" i="11"/>
  <c r="Q255" i="11"/>
  <c r="Q267" i="11"/>
  <c r="Q279" i="11"/>
  <c r="Q387" i="11"/>
  <c r="Q399" i="11"/>
  <c r="Q40" i="11"/>
  <c r="Q52" i="11"/>
  <c r="Q76" i="11"/>
  <c r="Q148" i="11"/>
  <c r="Q160" i="11"/>
  <c r="Q172" i="11"/>
  <c r="Q184" i="11"/>
  <c r="Q244" i="11"/>
  <c r="Q256" i="11"/>
  <c r="Q268" i="11"/>
  <c r="Q280" i="11"/>
  <c r="Q292" i="11"/>
  <c r="Q304" i="11"/>
  <c r="Q328" i="11"/>
  <c r="Q340" i="11"/>
  <c r="Q352" i="11"/>
  <c r="Q364" i="11"/>
  <c r="Q376" i="11"/>
  <c r="Q388" i="11"/>
  <c r="Q400" i="11"/>
  <c r="Q412" i="11"/>
  <c r="Q17" i="11"/>
  <c r="Q41" i="11"/>
  <c r="Q89" i="11"/>
  <c r="Q113" i="11"/>
  <c r="Q125" i="11"/>
  <c r="Q137" i="11"/>
  <c r="Q149" i="11"/>
  <c r="Q161" i="11"/>
  <c r="Q173" i="11"/>
  <c r="Q197" i="11"/>
  <c r="Q209" i="11"/>
  <c r="Q233" i="11"/>
  <c r="Q245" i="11"/>
  <c r="Q257" i="11"/>
  <c r="Q269" i="11"/>
  <c r="Q281" i="11"/>
  <c r="Q293" i="11"/>
  <c r="Q305" i="11"/>
  <c r="Q317" i="11"/>
  <c r="Q329" i="11"/>
  <c r="Q353" i="11"/>
  <c r="Q377" i="11"/>
  <c r="Q389" i="11"/>
  <c r="Q401" i="11"/>
  <c r="Q413" i="11"/>
  <c r="Q356" i="11"/>
  <c r="Q42" i="11"/>
  <c r="Q78" i="11"/>
  <c r="Q138" i="11"/>
  <c r="Q174" i="11"/>
  <c r="Q198" i="11"/>
  <c r="Q210" i="11"/>
  <c r="Q234" i="11"/>
  <c r="Q258" i="11"/>
  <c r="Q270" i="11"/>
  <c r="Q282" i="11"/>
  <c r="Q306" i="11"/>
  <c r="Q318" i="11"/>
  <c r="Q342" i="11"/>
  <c r="Q354" i="11"/>
  <c r="Q366" i="11"/>
  <c r="Q378" i="11"/>
  <c r="Q402" i="11"/>
  <c r="Q414" i="11"/>
  <c r="K416" i="46"/>
  <c r="F417" i="46" s="1"/>
  <c r="K418" i="46"/>
  <c r="Q417" i="11"/>
  <c r="G417" i="46"/>
  <c r="C417" i="46"/>
  <c r="I417" i="46"/>
  <c r="J417" i="46"/>
  <c r="H417" i="46"/>
  <c r="D417" i="46"/>
  <c r="J418" i="43"/>
  <c r="K418" i="43"/>
  <c r="G418" i="43"/>
  <c r="H418" i="43"/>
  <c r="P5" i="11"/>
  <c r="P63" i="11"/>
  <c r="P159" i="11"/>
  <c r="P17" i="11"/>
  <c r="P160" i="11"/>
  <c r="P188" i="11"/>
  <c r="P69" i="11"/>
  <c r="P169" i="11"/>
  <c r="P153" i="11"/>
  <c r="P292" i="11"/>
  <c r="P94" i="11"/>
  <c r="P61" i="11"/>
  <c r="P39" i="11"/>
  <c r="P22" i="11"/>
  <c r="P13" i="11"/>
  <c r="P165" i="11"/>
  <c r="P285" i="11"/>
  <c r="P93" i="11"/>
  <c r="P202" i="11"/>
  <c r="P185" i="11"/>
  <c r="P154" i="11"/>
  <c r="P19" i="11"/>
  <c r="P213" i="11"/>
  <c r="P37" i="11"/>
  <c r="P53" i="11"/>
  <c r="P23" i="11"/>
  <c r="P232" i="11"/>
  <c r="P125" i="11"/>
  <c r="P205" i="11"/>
  <c r="P208" i="11"/>
  <c r="P194" i="11"/>
  <c r="P157" i="11"/>
  <c r="P174" i="11"/>
  <c r="P18" i="11"/>
  <c r="P7" i="11"/>
  <c r="P33" i="11"/>
  <c r="P107" i="11"/>
  <c r="P77" i="11"/>
  <c r="P108" i="11"/>
  <c r="P38" i="11"/>
  <c r="P404" i="11"/>
  <c r="P32" i="11"/>
  <c r="P34" i="11"/>
  <c r="P51" i="11"/>
  <c r="P128" i="11"/>
  <c r="P207" i="11"/>
  <c r="P225" i="11"/>
  <c r="P199" i="11"/>
  <c r="P179" i="11"/>
  <c r="P145" i="11"/>
  <c r="P219" i="11"/>
  <c r="P200" i="11"/>
  <c r="P122" i="11"/>
  <c r="P163" i="11"/>
  <c r="P309" i="11"/>
  <c r="P35" i="11"/>
  <c r="P49" i="11"/>
  <c r="P25" i="11"/>
  <c r="P68" i="11"/>
  <c r="P124" i="11"/>
  <c r="P99" i="11"/>
  <c r="P75" i="11"/>
  <c r="P112" i="11"/>
  <c r="P10" i="11"/>
  <c r="P133" i="11"/>
  <c r="P28" i="11"/>
  <c r="P275" i="11"/>
  <c r="P16" i="11"/>
  <c r="P204" i="11"/>
  <c r="P254" i="11"/>
  <c r="P358" i="11"/>
  <c r="P313" i="11"/>
  <c r="P265" i="11"/>
  <c r="P332" i="11"/>
  <c r="P162" i="11"/>
  <c r="P79" i="11"/>
  <c r="P11" i="11"/>
  <c r="P130" i="11"/>
  <c r="P106" i="11"/>
  <c r="P45" i="11"/>
  <c r="P82" i="11"/>
  <c r="P155" i="11"/>
  <c r="P24" i="11"/>
  <c r="P190" i="11"/>
  <c r="P140" i="11"/>
  <c r="P230" i="11"/>
  <c r="P29" i="11"/>
  <c r="P284" i="11"/>
  <c r="P21" i="11"/>
  <c r="P206" i="11"/>
  <c r="P274" i="11"/>
  <c r="P359" i="11"/>
  <c r="P196" i="11"/>
  <c r="P276" i="11"/>
  <c r="P57" i="11"/>
  <c r="P331" i="11"/>
  <c r="P235" i="11"/>
  <c r="P151" i="11"/>
  <c r="P78" i="11"/>
  <c r="P81" i="11"/>
  <c r="P48" i="11"/>
  <c r="P117" i="11"/>
  <c r="P135" i="11"/>
  <c r="P96" i="11"/>
  <c r="P65" i="11"/>
  <c r="P27" i="11"/>
  <c r="P147" i="11"/>
  <c r="P231" i="11"/>
  <c r="P316" i="11"/>
  <c r="P85" i="11"/>
  <c r="P261" i="11"/>
  <c r="P119" i="11"/>
  <c r="P330" i="11"/>
  <c r="P286" i="11"/>
  <c r="P64" i="11"/>
  <c r="P170" i="11"/>
  <c r="P234" i="11"/>
  <c r="P321" i="11"/>
  <c r="P111" i="11"/>
  <c r="P118" i="11"/>
  <c r="P105" i="11"/>
  <c r="P249" i="11"/>
  <c r="P101" i="11"/>
  <c r="P15" i="11"/>
  <c r="P152" i="11"/>
  <c r="P273" i="11"/>
  <c r="P97" i="11"/>
  <c r="P327" i="11"/>
  <c r="P392" i="11"/>
  <c r="P164" i="11"/>
  <c r="P14" i="11"/>
  <c r="P9" i="11"/>
  <c r="P184" i="11"/>
  <c r="P95" i="11"/>
  <c r="P104" i="11"/>
  <c r="P26" i="11"/>
  <c r="P333" i="11"/>
  <c r="P100" i="11"/>
  <c r="P87" i="11"/>
  <c r="P314" i="11"/>
  <c r="P138" i="11"/>
  <c r="P55" i="11"/>
  <c r="P20" i="11"/>
  <c r="P56" i="11"/>
  <c r="P8" i="11"/>
  <c r="P251" i="11"/>
  <c r="P120" i="11"/>
  <c r="P195" i="11"/>
  <c r="P36" i="11"/>
  <c r="P181" i="11"/>
  <c r="P98" i="11"/>
  <c r="P116" i="11"/>
  <c r="P58" i="11"/>
  <c r="P50" i="11"/>
  <c r="P88" i="11"/>
  <c r="P323" i="11"/>
  <c r="P389" i="11"/>
  <c r="P380" i="11"/>
  <c r="P43" i="11"/>
  <c r="P369" i="11"/>
  <c r="P62" i="11"/>
  <c r="P345" i="11"/>
  <c r="P46" i="11"/>
  <c r="P41" i="11"/>
  <c r="P149" i="11"/>
  <c r="P212" i="11"/>
  <c r="P227" i="11"/>
  <c r="P40" i="11"/>
  <c r="P182" i="11"/>
  <c r="P83" i="11"/>
  <c r="P141" i="11"/>
  <c r="P123" i="11"/>
  <c r="P172" i="11"/>
  <c r="P201" i="11"/>
  <c r="P60" i="11"/>
  <c r="P89" i="11"/>
  <c r="P324" i="11"/>
  <c r="P368" i="11"/>
  <c r="P295" i="11"/>
  <c r="P198" i="11"/>
  <c r="P115" i="11"/>
  <c r="P42" i="11"/>
  <c r="P413" i="11"/>
  <c r="P384" i="11"/>
  <c r="P222" i="11"/>
  <c r="K420" i="45"/>
  <c r="P417" i="11"/>
  <c r="K418" i="45"/>
  <c r="F419" i="45" s="1"/>
  <c r="C419" i="45"/>
  <c r="D419" i="45"/>
  <c r="I419" i="45"/>
  <c r="H419" i="45"/>
  <c r="K419" i="45"/>
  <c r="H417" i="42"/>
  <c r="C417" i="42"/>
  <c r="F417" i="42"/>
  <c r="M415" i="11"/>
  <c r="I417" i="42"/>
  <c r="D417" i="42"/>
  <c r="K418" i="42"/>
  <c r="M417" i="11" s="1"/>
  <c r="E417" i="42"/>
  <c r="K417" i="42"/>
  <c r="S295" i="11" l="1"/>
  <c r="I417" i="49"/>
  <c r="T415" i="11"/>
  <c r="S7" i="11"/>
  <c r="S33" i="11"/>
  <c r="S130" i="11"/>
  <c r="S124" i="11"/>
  <c r="S55" i="11"/>
  <c r="S99" i="11"/>
  <c r="S34" i="11"/>
  <c r="S315" i="11"/>
  <c r="S51" i="11"/>
  <c r="S129" i="11"/>
  <c r="S207" i="11"/>
  <c r="S225" i="11"/>
  <c r="S199" i="11"/>
  <c r="S179" i="11"/>
  <c r="S313" i="11"/>
  <c r="S265" i="11"/>
  <c r="S308" i="11"/>
  <c r="S158" i="11"/>
  <c r="S230" i="11"/>
  <c r="S206" i="11"/>
  <c r="S81" i="11"/>
  <c r="S110" i="11"/>
  <c r="S48" i="11"/>
  <c r="S111" i="11"/>
  <c r="S118" i="11"/>
  <c r="S96" i="11"/>
  <c r="S65" i="11"/>
  <c r="S27" i="11"/>
  <c r="S147" i="11"/>
  <c r="S231" i="11"/>
  <c r="S30" i="11"/>
  <c r="S316" i="11"/>
  <c r="S85" i="11"/>
  <c r="S261" i="11"/>
  <c r="S341" i="11"/>
  <c r="S327" i="11"/>
  <c r="S411" i="11"/>
  <c r="S290" i="11"/>
  <c r="S102" i="11"/>
  <c r="S134" i="11"/>
  <c r="S18" i="11"/>
  <c r="S170" i="11"/>
  <c r="S105" i="11"/>
  <c r="S79" i="11"/>
  <c r="S101" i="11"/>
  <c r="S15" i="11"/>
  <c r="S152" i="11"/>
  <c r="S273" i="11"/>
  <c r="S31" i="11"/>
  <c r="S97" i="11"/>
  <c r="S319" i="11"/>
  <c r="S362" i="11"/>
  <c r="S87" i="11"/>
  <c r="S314" i="11"/>
  <c r="S385" i="11"/>
  <c r="S14" i="11"/>
  <c r="S9" i="11"/>
  <c r="S326" i="11"/>
  <c r="S8" i="11"/>
  <c r="S184" i="11"/>
  <c r="S114" i="11"/>
  <c r="S387" i="11"/>
  <c r="S95" i="11"/>
  <c r="S104" i="11"/>
  <c r="S26" i="11"/>
  <c r="S163" i="11"/>
  <c r="S281" i="11"/>
  <c r="S66" i="11"/>
  <c r="S333" i="11"/>
  <c r="S100" i="11"/>
  <c r="S6" i="11"/>
  <c r="S50" i="11"/>
  <c r="S88" i="11"/>
  <c r="S323" i="11"/>
  <c r="S390" i="11"/>
  <c r="S74" i="11"/>
  <c r="S20" i="11"/>
  <c r="S56" i="11"/>
  <c r="S255" i="11"/>
  <c r="S46" i="11"/>
  <c r="S41" i="11"/>
  <c r="S128" i="11"/>
  <c r="S120" i="11"/>
  <c r="S195" i="11"/>
  <c r="S36" i="11"/>
  <c r="S181" i="11"/>
  <c r="S398" i="11"/>
  <c r="S98" i="11"/>
  <c r="S116" i="11"/>
  <c r="S78" i="11"/>
  <c r="S58" i="11"/>
  <c r="S60" i="11"/>
  <c r="S89" i="11"/>
  <c r="S324" i="11"/>
  <c r="S218" i="11"/>
  <c r="S62" i="11"/>
  <c r="S386" i="11"/>
  <c r="S59" i="11"/>
  <c r="S42" i="11"/>
  <c r="S149" i="11"/>
  <c r="S174" i="11"/>
  <c r="S212" i="11"/>
  <c r="S227" i="11"/>
  <c r="S40" i="11"/>
  <c r="S182" i="11"/>
  <c r="S83" i="11"/>
  <c r="S142" i="11"/>
  <c r="S123" i="11"/>
  <c r="S172" i="11"/>
  <c r="S201" i="11"/>
  <c r="S73" i="11"/>
  <c r="S92" i="11"/>
  <c r="S352" i="11"/>
  <c r="S242" i="11"/>
  <c r="S135" i="11"/>
  <c r="S374" i="11"/>
  <c r="S5" i="11"/>
  <c r="S63" i="11"/>
  <c r="S159" i="11"/>
  <c r="S150" i="11"/>
  <c r="S187" i="11"/>
  <c r="S237" i="11"/>
  <c r="S44" i="11"/>
  <c r="S183" i="11"/>
  <c r="S264" i="11"/>
  <c r="S168" i="11"/>
  <c r="S143" i="11"/>
  <c r="S294" i="11"/>
  <c r="S221" i="11"/>
  <c r="S94" i="11"/>
  <c r="S350" i="11"/>
  <c r="S243" i="11"/>
  <c r="S86" i="11"/>
  <c r="S22" i="11"/>
  <c r="S13" i="11"/>
  <c r="S171" i="11"/>
  <c r="S302" i="11"/>
  <c r="S17" i="11"/>
  <c r="S160" i="11"/>
  <c r="S188" i="11"/>
  <c r="S267" i="11"/>
  <c r="S69" i="11"/>
  <c r="S198" i="11"/>
  <c r="S169" i="11"/>
  <c r="S153" i="11"/>
  <c r="S320" i="11"/>
  <c r="S292" i="11"/>
  <c r="S103" i="11"/>
  <c r="S363" i="11"/>
  <c r="S266" i="11"/>
  <c r="S399" i="11"/>
  <c r="S61" i="11"/>
  <c r="S146" i="11"/>
  <c r="S39" i="11"/>
  <c r="S37" i="11"/>
  <c r="S53" i="11"/>
  <c r="S67" i="11"/>
  <c r="S291" i="11"/>
  <c r="S19" i="11"/>
  <c r="S165" i="11"/>
  <c r="S214" i="11"/>
  <c r="S93" i="11"/>
  <c r="S202" i="11"/>
  <c r="S338" i="11"/>
  <c r="S185" i="11"/>
  <c r="S154" i="11"/>
  <c r="S339" i="11"/>
  <c r="S43" i="11"/>
  <c r="S157" i="11"/>
  <c r="S91" i="11"/>
  <c r="S278" i="11"/>
  <c r="S107" i="11"/>
  <c r="S77" i="11"/>
  <c r="S108" i="11"/>
  <c r="S38" i="11"/>
  <c r="S32" i="11"/>
  <c r="S23" i="11"/>
  <c r="S186" i="11"/>
  <c r="S303" i="11"/>
  <c r="S126" i="11"/>
  <c r="S205" i="11"/>
  <c r="S208" i="11"/>
  <c r="S375" i="11"/>
  <c r="S194" i="11"/>
  <c r="S140" i="11"/>
  <c r="S410" i="11"/>
  <c r="S219" i="11"/>
  <c r="S200" i="11"/>
  <c r="S122" i="11"/>
  <c r="K416" i="48"/>
  <c r="J417" i="48" s="1"/>
  <c r="K418" i="48"/>
  <c r="S417" i="11" s="1"/>
  <c r="R415" i="11"/>
  <c r="J417" i="47"/>
  <c r="R119" i="11"/>
  <c r="R131" i="11"/>
  <c r="R203" i="11"/>
  <c r="R275" i="11"/>
  <c r="R347" i="11"/>
  <c r="R395" i="11"/>
  <c r="R407" i="11"/>
  <c r="R145" i="11"/>
  <c r="R157" i="11"/>
  <c r="R193" i="11"/>
  <c r="R205" i="11"/>
  <c r="R241" i="11"/>
  <c r="R289" i="11"/>
  <c r="R325" i="11"/>
  <c r="R349" i="11"/>
  <c r="R397" i="11"/>
  <c r="R110" i="11"/>
  <c r="R326" i="11"/>
  <c r="R386" i="11"/>
  <c r="R398" i="11"/>
  <c r="G417" i="47"/>
  <c r="R91" i="11"/>
  <c r="R103" i="11"/>
  <c r="R88" i="11"/>
  <c r="R211" i="11"/>
  <c r="R30" i="11"/>
  <c r="R93" i="11"/>
  <c r="R238" i="11"/>
  <c r="R100" i="11"/>
  <c r="R220" i="11"/>
  <c r="R165" i="11"/>
  <c r="R226" i="11"/>
  <c r="R358" i="11"/>
  <c r="R139" i="11"/>
  <c r="R67" i="11"/>
  <c r="R231" i="11"/>
  <c r="D417" i="47"/>
  <c r="R76" i="11"/>
  <c r="R148" i="11"/>
  <c r="R79" i="11"/>
  <c r="R352" i="11"/>
  <c r="R65" i="11"/>
  <c r="R127" i="11"/>
  <c r="R21" i="11"/>
  <c r="R68" i="11"/>
  <c r="R111" i="11"/>
  <c r="E417" i="47"/>
  <c r="R172" i="11"/>
  <c r="R31" i="11"/>
  <c r="R63" i="11"/>
  <c r="R232" i="11"/>
  <c r="R41" i="11"/>
  <c r="R194" i="11"/>
  <c r="F417" i="47"/>
  <c r="R87" i="11"/>
  <c r="R22" i="11"/>
  <c r="R176" i="11"/>
  <c r="R28" i="11"/>
  <c r="R308" i="11"/>
  <c r="R246" i="11"/>
  <c r="R375" i="11"/>
  <c r="R146" i="11"/>
  <c r="R345" i="11"/>
  <c r="R243" i="11"/>
  <c r="R137" i="11"/>
  <c r="R9" i="11"/>
  <c r="R126" i="11"/>
  <c r="R55" i="11"/>
  <c r="R260" i="11"/>
  <c r="R153" i="11"/>
  <c r="R223" i="11"/>
  <c r="R94" i="11"/>
  <c r="R80" i="11"/>
  <c r="R99" i="11"/>
  <c r="R81" i="11"/>
  <c r="R402" i="11"/>
  <c r="R200" i="11"/>
  <c r="R233" i="11"/>
  <c r="R252" i="11"/>
  <c r="R235" i="11"/>
  <c r="R263" i="11"/>
  <c r="R47" i="11"/>
  <c r="K418" i="47"/>
  <c r="R417" i="11" s="1"/>
  <c r="R5" i="11"/>
  <c r="R255" i="11"/>
  <c r="R271" i="11"/>
  <c r="R124" i="11"/>
  <c r="R379" i="11"/>
  <c r="R42" i="11"/>
  <c r="R45" i="11"/>
  <c r="R208" i="11"/>
  <c r="R247" i="11"/>
  <c r="R29" i="11"/>
  <c r="R321" i="11"/>
  <c r="R117" i="11"/>
  <c r="R123" i="11"/>
  <c r="R184" i="11"/>
  <c r="R32" i="11"/>
  <c r="R10" i="11"/>
  <c r="R309" i="11"/>
  <c r="R138" i="11"/>
  <c r="R96" i="11"/>
  <c r="R403" i="11"/>
  <c r="R268" i="11"/>
  <c r="R174" i="11"/>
  <c r="R365" i="11"/>
  <c r="R306" i="11"/>
  <c r="R354" i="11"/>
  <c r="R311" i="11"/>
  <c r="R191" i="11"/>
  <c r="R38" i="11"/>
  <c r="R154" i="11"/>
  <c r="R380" i="11"/>
  <c r="R340" i="11"/>
  <c r="R341" i="11"/>
  <c r="R82" i="11"/>
  <c r="R78" i="11"/>
  <c r="R322" i="11"/>
  <c r="R283" i="11"/>
  <c r="R160" i="11"/>
  <c r="R288" i="11"/>
  <c r="R161" i="11"/>
  <c r="R149" i="11"/>
  <c r="R108" i="11"/>
  <c r="R261" i="11"/>
  <c r="R310" i="11"/>
  <c r="R331" i="11"/>
  <c r="R151" i="11"/>
  <c r="R312" i="11"/>
  <c r="R69" i="11"/>
  <c r="R413" i="11"/>
  <c r="R70" i="11"/>
  <c r="R383" i="11"/>
  <c r="R251" i="11"/>
  <c r="R181" i="11"/>
  <c r="R107" i="11"/>
  <c r="R90" i="11"/>
  <c r="R270" i="11"/>
  <c r="R378" i="11"/>
  <c r="R104" i="11"/>
  <c r="R43" i="11"/>
  <c r="R46" i="11"/>
  <c r="R319" i="11"/>
  <c r="R112" i="11"/>
  <c r="R51" i="11"/>
  <c r="R197" i="11"/>
  <c r="R284" i="11"/>
  <c r="R351" i="11"/>
  <c r="R56" i="11"/>
  <c r="R291" i="11"/>
  <c r="R33" i="11"/>
  <c r="R60" i="11"/>
  <c r="R400" i="11"/>
  <c r="R190" i="11"/>
  <c r="R401" i="11"/>
  <c r="R114" i="11"/>
  <c r="R405" i="11"/>
  <c r="R377" i="11"/>
  <c r="R129" i="11"/>
  <c r="R140" i="11"/>
  <c r="R307" i="11"/>
  <c r="R372" i="11"/>
  <c r="R374" i="11"/>
  <c r="R179" i="11"/>
  <c r="R98" i="11"/>
  <c r="R35" i="11"/>
  <c r="H417" i="47"/>
  <c r="R256" i="11"/>
  <c r="R136" i="11"/>
  <c r="R105" i="11"/>
  <c r="R280" i="11"/>
  <c r="R189" i="11"/>
  <c r="R178" i="11"/>
  <c r="R259" i="11"/>
  <c r="R292" i="11"/>
  <c r="R34" i="11"/>
  <c r="R163" i="11"/>
  <c r="R250" i="11"/>
  <c r="R195" i="11"/>
  <c r="R376" i="11"/>
  <c r="R234" i="11"/>
  <c r="R388" i="11"/>
  <c r="R373" i="11"/>
  <c r="R299" i="11"/>
  <c r="R239" i="11"/>
  <c r="R169" i="11"/>
  <c r="R97" i="11"/>
  <c r="R23" i="11"/>
  <c r="R371" i="11"/>
  <c r="R229" i="11"/>
  <c r="R167" i="11"/>
  <c r="R95" i="11"/>
  <c r="R13" i="11"/>
  <c r="K417" i="47"/>
  <c r="R244" i="11"/>
  <c r="R101" i="11"/>
  <c r="R6" i="11"/>
  <c r="R147" i="11"/>
  <c r="R89" i="11"/>
  <c r="R77" i="11"/>
  <c r="R52" i="11"/>
  <c r="R17" i="11"/>
  <c r="R152" i="11"/>
  <c r="R224" i="11"/>
  <c r="R295" i="11"/>
  <c r="R19" i="11"/>
  <c r="R128" i="11"/>
  <c r="R364" i="11"/>
  <c r="R130" i="11"/>
  <c r="R115" i="11"/>
  <c r="R362" i="11"/>
  <c r="R287" i="11"/>
  <c r="R227" i="11"/>
  <c r="R85" i="11"/>
  <c r="R11" i="11"/>
  <c r="I417" i="47"/>
  <c r="R316" i="11"/>
  <c r="R412" i="11"/>
  <c r="R106" i="11"/>
  <c r="R213" i="11"/>
  <c r="R159" i="11"/>
  <c r="R236" i="11"/>
  <c r="R286" i="11"/>
  <c r="R53" i="11"/>
  <c r="R57" i="11"/>
  <c r="R164" i="11"/>
  <c r="R262" i="11"/>
  <c r="R357" i="11"/>
  <c r="R20" i="11"/>
  <c r="R64" i="11"/>
  <c r="R387" i="11"/>
  <c r="R39" i="11"/>
  <c r="R303" i="11"/>
  <c r="R304" i="11"/>
  <c r="R118" i="11"/>
  <c r="R278" i="11"/>
  <c r="R217" i="11"/>
  <c r="R155" i="11"/>
  <c r="R73" i="11"/>
  <c r="C417" i="47"/>
  <c r="R8" i="11"/>
  <c r="R16" i="11"/>
  <c r="R113" i="11"/>
  <c r="R225" i="11"/>
  <c r="R196" i="11"/>
  <c r="R66" i="11"/>
  <c r="R333" i="11"/>
  <c r="R201" i="11"/>
  <c r="R40" i="11"/>
  <c r="R381" i="11"/>
  <c r="R382" i="11"/>
  <c r="R350" i="11"/>
  <c r="R277" i="11"/>
  <c r="R215" i="11"/>
  <c r="R71" i="11"/>
  <c r="H417" i="49"/>
  <c r="K417" i="49"/>
  <c r="J417" i="49"/>
  <c r="F417" i="49"/>
  <c r="E417" i="49"/>
  <c r="D417" i="49"/>
  <c r="C417" i="49"/>
  <c r="G417" i="49"/>
  <c r="H416" i="33"/>
  <c r="I416" i="33"/>
  <c r="K416" i="33"/>
  <c r="J416" i="33"/>
  <c r="D416" i="33"/>
  <c r="F416" i="33"/>
  <c r="F415" i="11"/>
  <c r="F416" i="11" s="1"/>
  <c r="G416" i="33"/>
  <c r="C416" i="33"/>
  <c r="E416" i="33"/>
  <c r="G416" i="32"/>
  <c r="J416" i="32"/>
  <c r="G415" i="11"/>
  <c r="C416" i="32"/>
  <c r="E416" i="32"/>
  <c r="D416" i="32"/>
  <c r="I416" i="32"/>
  <c r="F416" i="32"/>
  <c r="K416" i="32"/>
  <c r="E419" i="45"/>
  <c r="C418" i="43"/>
  <c r="J418" i="44"/>
  <c r="H416" i="41"/>
  <c r="C416" i="40"/>
  <c r="F4" i="11"/>
  <c r="K416" i="41"/>
  <c r="K417" i="34"/>
  <c r="E417" i="11" s="1"/>
  <c r="I416" i="40"/>
  <c r="G13" i="11"/>
  <c r="G418" i="44"/>
  <c r="F416" i="41"/>
  <c r="J419" i="45"/>
  <c r="F418" i="43"/>
  <c r="E417" i="46"/>
  <c r="C418" i="44"/>
  <c r="J416" i="41"/>
  <c r="E416" i="40"/>
  <c r="H415" i="11"/>
  <c r="G419" i="45"/>
  <c r="E418" i="43"/>
  <c r="P415" i="11"/>
  <c r="P416" i="11" s="1"/>
  <c r="N415" i="11"/>
  <c r="N416" i="11" s="1"/>
  <c r="F418" i="44"/>
  <c r="E416" i="41"/>
  <c r="D418" i="44"/>
  <c r="D416" i="41"/>
  <c r="Q415" i="11"/>
  <c r="R416" i="11"/>
  <c r="I418" i="44"/>
  <c r="K417" i="46"/>
  <c r="I418" i="43"/>
  <c r="K418" i="44"/>
  <c r="L415" i="11"/>
  <c r="H418" i="44"/>
  <c r="G416" i="41"/>
  <c r="E418" i="44"/>
  <c r="K417" i="35"/>
  <c r="D417" i="11" s="1"/>
  <c r="K415" i="35"/>
  <c r="K415" i="39"/>
  <c r="D417" i="48" l="1"/>
  <c r="I417" i="48"/>
  <c r="G417" i="48"/>
  <c r="E417" i="48"/>
  <c r="K417" i="48"/>
  <c r="H417" i="48"/>
  <c r="C417" i="48"/>
  <c r="F417" i="48"/>
  <c r="S415" i="11"/>
  <c r="T416" i="11" s="1"/>
  <c r="O416" i="11"/>
  <c r="M416" i="11"/>
  <c r="L416" i="11"/>
  <c r="J415" i="11"/>
  <c r="J416" i="39"/>
  <c r="C416" i="39"/>
  <c r="F416" i="39"/>
  <c r="E416" i="39"/>
  <c r="K416" i="39"/>
  <c r="G416" i="39"/>
  <c r="D416" i="39"/>
  <c r="H416" i="39"/>
  <c r="I416" i="39"/>
  <c r="F416" i="35"/>
  <c r="I416" i="35"/>
  <c r="C416" i="35"/>
  <c r="E416" i="35"/>
  <c r="J416" i="35"/>
  <c r="K416" i="35"/>
  <c r="D415" i="11"/>
  <c r="D416" i="35"/>
  <c r="G416" i="35"/>
  <c r="H416" i="35"/>
  <c r="Q416" i="11"/>
  <c r="H416" i="11"/>
  <c r="I416" i="11"/>
  <c r="G416" i="11"/>
  <c r="S416" i="11" l="1"/>
  <c r="D416" i="11"/>
  <c r="E416" i="11"/>
  <c r="J416" i="11"/>
  <c r="K416" i="11"/>
</calcChain>
</file>

<file path=xl/comments1.xml><?xml version="1.0" encoding="utf-8"?>
<comments xmlns="http://schemas.openxmlformats.org/spreadsheetml/2006/main">
  <authors>
    <author>O'Cain, Steve</author>
  </authors>
  <commentList>
    <comment ref="M3" authorId="0" shapeId="0">
      <text>
        <r>
          <rPr>
            <b/>
            <sz val="9"/>
            <color indexed="81"/>
            <rFont val="Tahoma"/>
            <family val="2"/>
          </rPr>
          <t>Verified revenues reported as of February 2, 2023.</t>
        </r>
      </text>
    </comment>
    <comment ref="N3" authorId="0" shapeId="0">
      <text>
        <r>
          <rPr>
            <b/>
            <sz val="9"/>
            <color indexed="81"/>
            <rFont val="Tahoma"/>
            <family val="2"/>
          </rPr>
          <t xml:space="preserve">Verified revenues reported as of February 2, 2023.
</t>
        </r>
      </text>
    </comment>
    <comment ref="O3" authorId="0" shapeId="0">
      <text>
        <r>
          <rPr>
            <b/>
            <sz val="9"/>
            <color indexed="81"/>
            <rFont val="Tahoma"/>
            <family val="2"/>
          </rPr>
          <t xml:space="preserve">Verified revenues reported as of February 2, 2023.
</t>
        </r>
      </text>
    </comment>
    <comment ref="P3" authorId="0" shapeId="0">
      <text>
        <r>
          <rPr>
            <b/>
            <sz val="9"/>
            <color indexed="81"/>
            <rFont val="Tahoma"/>
            <family val="2"/>
          </rPr>
          <t>Verified revenues reported as of February 2, 2023.</t>
        </r>
      </text>
    </comment>
    <comment ref="Q3" authorId="0" shapeId="0">
      <text>
        <r>
          <rPr>
            <b/>
            <sz val="9"/>
            <color indexed="81"/>
            <rFont val="Tahoma"/>
            <family val="2"/>
          </rPr>
          <t>Verified revenues reported as of January 29, 2024.</t>
        </r>
      </text>
    </comment>
    <comment ref="R3" authorId="0" shapeId="0">
      <text>
        <r>
          <rPr>
            <b/>
            <sz val="9"/>
            <color indexed="81"/>
            <rFont val="Tahoma"/>
            <family val="2"/>
          </rPr>
          <t>Verified revenues reported as of January 29, 2024.</t>
        </r>
      </text>
    </comment>
    <comment ref="S3" authorId="0" shapeId="0">
      <text>
        <r>
          <rPr>
            <b/>
            <sz val="9"/>
            <color indexed="81"/>
            <rFont val="Tahoma"/>
            <family val="2"/>
          </rPr>
          <t>Verified revenues reported as of January 29, 2024.</t>
        </r>
      </text>
    </comment>
    <comment ref="T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<sst xmlns="http://schemas.openxmlformats.org/spreadsheetml/2006/main" count="15957" uniqueCount="517">
  <si>
    <t>Alachua</t>
  </si>
  <si>
    <t>Lee</t>
  </si>
  <si>
    <t>Madison</t>
  </si>
  <si>
    <t>Okeechobee</t>
  </si>
  <si>
    <t>Palm Beach</t>
  </si>
  <si>
    <t>Seminole</t>
  </si>
  <si>
    <t>Sarasota</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</si>
  <si>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</si>
  <si>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</si>
  <si>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</si>
  <si>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</si>
  <si>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</si>
  <si>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</si>
  <si>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</si>
  <si>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</si>
  <si>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</si>
  <si>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</si>
  <si>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</si>
  <si>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</si>
  <si>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</si>
  <si>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</si>
  <si>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</si>
  <si>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</si>
  <si>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</si>
  <si>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</si>
  <si>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</si>
  <si>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</si>
  <si>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</si>
  <si>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</si>
  <si>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</si>
  <si>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</si>
  <si>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</si>
  <si>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</si>
  <si>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</si>
  <si>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</si>
  <si>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</si>
  <si>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</si>
  <si>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</si>
  <si>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</si>
  <si>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</si>
  <si>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</si>
  <si>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</si>
  <si>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</si>
  <si>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</si>
  <si>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</si>
  <si>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</si>
  <si>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</si>
  <si>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</si>
  <si>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</si>
  <si>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</si>
  <si>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</si>
  <si>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</si>
  <si>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</si>
  <si>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</si>
  <si>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</si>
  <si>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</si>
  <si>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</si>
  <si>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</si>
  <si>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</si>
  <si>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</si>
  <si>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</si>
  <si>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</si>
  <si>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</si>
  <si>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</si>
  <si>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Other</t>
  </si>
  <si>
    <t>Revenues</t>
  </si>
  <si>
    <t>Municipality</t>
  </si>
  <si>
    <t>Archer</t>
  </si>
  <si>
    <t>Gainesville</t>
  </si>
  <si>
    <t>Hawthorne</t>
  </si>
  <si>
    <t>High Springs</t>
  </si>
  <si>
    <t>Micanopy</t>
  </si>
  <si>
    <t>Newberry</t>
  </si>
  <si>
    <t>Waldo</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</si>
  <si>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</si>
  <si>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</si>
  <si>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</si>
  <si>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</si>
  <si>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</si>
  <si>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</si>
  <si>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</si>
  <si>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</si>
  <si>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</si>
  <si>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</si>
  <si>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</si>
  <si>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</si>
  <si>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</si>
  <si>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</si>
  <si>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</si>
  <si>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</si>
  <si>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</si>
  <si>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</si>
  <si>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</si>
  <si>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</si>
  <si>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</si>
  <si>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</si>
  <si>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</si>
  <si>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</si>
  <si>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</si>
  <si>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</si>
  <si>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</si>
  <si>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</si>
  <si>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</si>
  <si>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</si>
  <si>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Davie</t>
  </si>
  <si>
    <t>Deerfield Beach</t>
  </si>
  <si>
    <t>Fort Lauderdale</t>
  </si>
  <si>
    <t>Hillsboro Beach</t>
  </si>
  <si>
    <t>Hollywood</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</si>
  <si>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</si>
  <si>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</si>
  <si>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</si>
  <si>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</si>
  <si>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</si>
  <si>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</si>
  <si>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</si>
  <si>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</si>
  <si>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</si>
  <si>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</si>
  <si>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</si>
  <si>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</si>
  <si>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</si>
  <si>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</si>
  <si>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</si>
  <si>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</si>
  <si>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</si>
  <si>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Weston</t>
  </si>
  <si>
    <t>Wilton Manors</t>
  </si>
  <si>
    <t>Altha</t>
  </si>
  <si>
    <t>Blountstown</t>
  </si>
  <si>
    <t>Punta Gorda</t>
  </si>
  <si>
    <t>Crystal River</t>
  </si>
  <si>
    <t>Inverness</t>
  </si>
  <si>
    <t>Green Cove Springs</t>
  </si>
  <si>
    <t>Keystone Heights</t>
  </si>
  <si>
    <t>Orange Park</t>
  </si>
  <si>
    <t>Penney Farms</t>
  </si>
  <si>
    <t>Everglades</t>
  </si>
  <si>
    <t>Marco Island</t>
  </si>
  <si>
    <t>Naples</t>
  </si>
  <si>
    <t>Fort White</t>
  </si>
  <si>
    <t>Lake City</t>
  </si>
  <si>
    <t>Arcadia</t>
  </si>
  <si>
    <t>Cross City</t>
  </si>
  <si>
    <t>Horseshoe Beach</t>
  </si>
  <si>
    <t>Atlantic Beach</t>
  </si>
  <si>
    <t>Baldwin</t>
  </si>
  <si>
    <t>Jacksonville Beach</t>
  </si>
  <si>
    <t>Neptune Beach</t>
  </si>
  <si>
    <t>Century</t>
  </si>
  <si>
    <t>Pensacola</t>
  </si>
  <si>
    <t>Beverly Beach</t>
  </si>
  <si>
    <t>Bunnell</t>
  </si>
  <si>
    <t>Marineland</t>
  </si>
  <si>
    <t>Flagler Beach</t>
  </si>
  <si>
    <t>Flagler/Volusia</t>
  </si>
  <si>
    <t>Apalachicola</t>
  </si>
  <si>
    <t>Carrabelle</t>
  </si>
  <si>
    <t>Chattahoochee</t>
  </si>
  <si>
    <t>Greensboro</t>
  </si>
  <si>
    <t>Gretna</t>
  </si>
  <si>
    <t>Havana</t>
  </si>
  <si>
    <t>Midway</t>
  </si>
  <si>
    <t>Quincy</t>
  </si>
  <si>
    <t>Bell</t>
  </si>
  <si>
    <t>Trenton</t>
  </si>
  <si>
    <t>Fanning Springs</t>
  </si>
  <si>
    <t>Gilchrist/Levy</t>
  </si>
  <si>
    <t>Moore Haven</t>
  </si>
  <si>
    <t>Wewahitchka</t>
  </si>
  <si>
    <t>Jasper</t>
  </si>
  <si>
    <t>Jennings</t>
  </si>
  <si>
    <t>White Springs</t>
  </si>
  <si>
    <t>Bowling Green</t>
  </si>
  <si>
    <t>Wauchula</t>
  </si>
  <si>
    <t>Zolfo Springs</t>
  </si>
  <si>
    <t>Clewiston</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</si>
  <si>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</si>
  <si>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</si>
  <si>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</si>
  <si>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</si>
  <si>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</si>
  <si>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</si>
  <si>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</si>
  <si>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</si>
  <si>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</si>
  <si>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</si>
  <si>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</si>
  <si>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</si>
  <si>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</si>
  <si>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</si>
  <si>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</si>
  <si>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</si>
  <si>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</si>
  <si>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</si>
  <si>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</si>
  <si>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</si>
  <si>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</si>
  <si>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</si>
  <si>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</si>
  <si>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</si>
  <si>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</si>
  <si>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</si>
  <si>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</si>
  <si>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</si>
  <si>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</si>
  <si>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</si>
  <si>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</si>
  <si>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</si>
  <si>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</si>
  <si>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</si>
  <si>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</si>
  <si>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</si>
  <si>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</si>
  <si>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</si>
  <si>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</si>
  <si>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</si>
  <si>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</si>
  <si>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</si>
  <si>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</si>
  <si>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</si>
  <si>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</si>
  <si>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Bonita Springs</t>
  </si>
  <si>
    <t>Cape Coral</t>
  </si>
  <si>
    <t>Fort Myers</t>
  </si>
  <si>
    <t>Fort Myers Beach</t>
  </si>
  <si>
    <t>Sanibel</t>
  </si>
  <si>
    <t>Tallahassee</t>
  </si>
  <si>
    <t>Bronson</t>
  </si>
  <si>
    <t>Cedar Key</t>
  </si>
  <si>
    <t>Chiefland</t>
  </si>
  <si>
    <t>Inglis</t>
  </si>
  <si>
    <t>Otter Creek</t>
  </si>
  <si>
    <t>Williston</t>
  </si>
  <si>
    <t>Yankeetown</t>
  </si>
  <si>
    <t>Bristol</t>
  </si>
  <si>
    <t>Greenville</t>
  </si>
  <si>
    <t>Anna Maria</t>
  </si>
  <si>
    <t>Bradenton</t>
  </si>
  <si>
    <t>Bradenton Beach</t>
  </si>
  <si>
    <t>Holmes Beach</t>
  </si>
  <si>
    <t>Palmetto</t>
  </si>
  <si>
    <t>Longboat Key</t>
  </si>
  <si>
    <t>Manatee/Sarasota</t>
  </si>
  <si>
    <t>Belleview</t>
  </si>
  <si>
    <t>Dunnellon</t>
  </si>
  <si>
    <t>McIntosh</t>
  </si>
  <si>
    <t>Ocala</t>
  </si>
  <si>
    <t>Reddick</t>
  </si>
  <si>
    <t>Jupiter Island</t>
  </si>
  <si>
    <t>Sewall's Point</t>
  </si>
  <si>
    <t>Stuart</t>
  </si>
  <si>
    <t>Aventura</t>
  </si>
  <si>
    <t>Bay Harbor Islands</t>
  </si>
  <si>
    <t>Biscayne Park</t>
  </si>
  <si>
    <t>Coral Gables</t>
  </si>
  <si>
    <t>El Portal</t>
  </si>
  <si>
    <t>Florida City</t>
  </si>
  <si>
    <t>Golden Beach</t>
  </si>
  <si>
    <t>Hialeah</t>
  </si>
  <si>
    <t>Hialeah Gardens</t>
  </si>
  <si>
    <t>Homestead</t>
  </si>
  <si>
    <t>Indian Creek</t>
  </si>
  <si>
    <t>Key Biscayne</t>
  </si>
  <si>
    <t>Medley</t>
  </si>
  <si>
    <t>Miami Beach</t>
  </si>
  <si>
    <t>Miami Lakes</t>
  </si>
  <si>
    <t>Miami Shores</t>
  </si>
  <si>
    <t>Miami Springs</t>
  </si>
  <si>
    <t>North Bay</t>
  </si>
  <si>
    <t>North Miami</t>
  </si>
  <si>
    <t>North Miami Beach</t>
  </si>
  <si>
    <t>Opa-locka</t>
  </si>
  <si>
    <t>Pinecrest</t>
  </si>
  <si>
    <t>South Miami</t>
  </si>
  <si>
    <t>Sunny Isles Beach</t>
  </si>
  <si>
    <t>Surfside</t>
  </si>
  <si>
    <t>Sweetwater</t>
  </si>
  <si>
    <t>Virginia Gardens</t>
  </si>
  <si>
    <t>West Miami</t>
  </si>
  <si>
    <t>Islamorada</t>
  </si>
  <si>
    <t>Key Colony Beach</t>
  </si>
  <si>
    <t>Layton</t>
  </si>
  <si>
    <t>Callahan</t>
  </si>
  <si>
    <t>Fernandina Beach</t>
  </si>
  <si>
    <t>Hilliard</t>
  </si>
  <si>
    <t>Cinco Bayou</t>
  </si>
  <si>
    <t>Crestview</t>
  </si>
  <si>
    <t>Destin</t>
  </si>
  <si>
    <t>Fort Walton Beach</t>
  </si>
  <si>
    <t>Laurel Hill</t>
  </si>
  <si>
    <t>Mary Esther</t>
  </si>
  <si>
    <t>Niceville</t>
  </si>
  <si>
    <t>Shalimar</t>
  </si>
  <si>
    <t>Valparaiso</t>
  </si>
  <si>
    <t>Apopka</t>
  </si>
  <si>
    <t>Belle Isle</t>
  </si>
  <si>
    <t>Eatonville</t>
  </si>
  <si>
    <t>Edgewood</t>
  </si>
  <si>
    <t>Lake Buena Vista</t>
  </si>
  <si>
    <t>Maitland</t>
  </si>
  <si>
    <t>Oakland</t>
  </si>
  <si>
    <t>Ocoee</t>
  </si>
  <si>
    <t>Windermere</t>
  </si>
  <si>
    <t>Winter Garden</t>
  </si>
  <si>
    <t>Winter Park</t>
  </si>
  <si>
    <t>Atlantis</t>
  </si>
  <si>
    <t>Belle Glade</t>
  </si>
  <si>
    <t>Boca Raton</t>
  </si>
  <si>
    <t>Boynton Beach</t>
  </si>
  <si>
    <t>Cloud Lake</t>
  </si>
  <si>
    <t>Delray Beach</t>
  </si>
  <si>
    <t>Glen Ridge</t>
  </si>
  <si>
    <t>Golf</t>
  </si>
  <si>
    <t>Greenacres</t>
  </si>
  <si>
    <t>Haverhill</t>
  </si>
  <si>
    <t>Highland Beach</t>
  </si>
  <si>
    <t>Hypoluxo</t>
  </si>
  <si>
    <t>Juno Beach</t>
  </si>
  <si>
    <t>Jupiter</t>
  </si>
  <si>
    <t>Jupiter Inlet Colony</t>
  </si>
  <si>
    <t>Lake Clarke Shores</t>
  </si>
  <si>
    <t>Lake Park</t>
  </si>
  <si>
    <t>Lantana</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</si>
  <si>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</si>
  <si>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</si>
  <si>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</si>
  <si>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</si>
  <si>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</si>
  <si>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</si>
  <si>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</si>
  <si>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</si>
  <si>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</si>
  <si>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</si>
  <si>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</si>
  <si>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</si>
  <si>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</si>
  <si>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</si>
  <si>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 Palm Beach</t>
  </si>
  <si>
    <t>Dade City</t>
  </si>
  <si>
    <t>New Port Richey</t>
  </si>
  <si>
    <t>Port Richey</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</si>
  <si>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</si>
  <si>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</si>
  <si>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</si>
  <si>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</si>
  <si>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</si>
  <si>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</si>
  <si>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</si>
  <si>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</si>
  <si>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</si>
  <si>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</si>
  <si>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</si>
  <si>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</si>
  <si>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</si>
  <si>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</si>
  <si>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</si>
  <si>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</si>
  <si>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</si>
  <si>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</si>
  <si>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</si>
  <si>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</si>
  <si>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South Pasadena</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</si>
  <si>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</si>
  <si>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</si>
  <si>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</si>
  <si>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</si>
  <si>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</si>
  <si>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</si>
  <si>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</si>
  <si>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</si>
  <si>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</si>
  <si>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</si>
  <si>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</si>
  <si>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</si>
  <si>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</si>
  <si>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</si>
  <si>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</si>
  <si>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</si>
  <si>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</si>
  <si>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</si>
  <si>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</si>
  <si>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</si>
  <si>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</si>
  <si>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</si>
  <si>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</si>
  <si>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</si>
  <si>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Hastings</t>
  </si>
  <si>
    <t>Gulf Breeze</t>
  </si>
  <si>
    <t>Jay</t>
  </si>
  <si>
    <t>Milton</t>
  </si>
  <si>
    <t>North Port</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</si>
  <si>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</si>
  <si>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</si>
  <si>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</si>
  <si>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</si>
  <si>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</si>
  <si>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</si>
  <si>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</si>
  <si>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</si>
  <si>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</si>
  <si>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</si>
  <si>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</si>
  <si>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</si>
  <si>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</si>
  <si>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</si>
  <si>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</si>
  <si>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</si>
  <si>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</si>
  <si>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</si>
  <si>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Worthington Springs</t>
  </si>
  <si>
    <t>Daytona Beach</t>
  </si>
  <si>
    <t>Daytona Beach Shores</t>
  </si>
  <si>
    <t>Deltona</t>
  </si>
  <si>
    <t>Edgewater</t>
  </si>
  <si>
    <t>Holly Hill</t>
  </si>
  <si>
    <t>Lake Helen</t>
  </si>
  <si>
    <t>New Smyrna Beach</t>
  </si>
  <si>
    <t>Oak Hill</t>
  </si>
  <si>
    <t>Orange City</t>
  </si>
  <si>
    <t>Ormond Beach</t>
  </si>
  <si>
    <t>Pierson</t>
  </si>
  <si>
    <t>Ponce Inlet</t>
  </si>
  <si>
    <t>Port Orange</t>
  </si>
  <si>
    <t>South Daytona</t>
  </si>
  <si>
    <t>Sopchoppy</t>
  </si>
  <si>
    <t>DeFuniak Springs</t>
  </si>
  <si>
    <t>Freeport</t>
  </si>
  <si>
    <t>Paxton</t>
  </si>
  <si>
    <t>Caryville</t>
  </si>
  <si>
    <t>Chipley</t>
  </si>
  <si>
    <t>Ebro</t>
  </si>
  <si>
    <t>Vernon</t>
  </si>
  <si>
    <t>Wausau</t>
  </si>
  <si>
    <t>County</t>
  </si>
  <si>
    <t>Total</t>
  </si>
  <si>
    <t>Category as % of Total</t>
  </si>
  <si>
    <t>Palm Coast</t>
  </si>
  <si>
    <t>Marathon</t>
  </si>
  <si>
    <t>De Soto</t>
  </si>
  <si>
    <t>Data Source: Florida Department of Financial Services.</t>
  </si>
  <si>
    <t>Dania Beach</t>
  </si>
  <si>
    <t>Hallandale Beach</t>
  </si>
  <si>
    <t>Jacksonville</t>
  </si>
  <si>
    <t>Bal Harbour</t>
  </si>
  <si>
    <t>Miami</t>
  </si>
  <si>
    <t>Palmetto Bay</t>
  </si>
  <si>
    <t>Key West</t>
  </si>
  <si>
    <t>Bay Lake</t>
  </si>
  <si>
    <t>Orlando</t>
  </si>
  <si>
    <t>Kissimmee</t>
  </si>
  <si>
    <t>Gulf Stream</t>
  </si>
  <si>
    <t>Fort Pierce</t>
  </si>
  <si>
    <t>DeBary</t>
  </si>
  <si>
    <t>DeLand</t>
  </si>
  <si>
    <t>Statewide Total</t>
  </si>
  <si>
    <t>% Change</t>
  </si>
  <si>
    <t># Reporting</t>
  </si>
  <si>
    <t>Doral</t>
  </si>
  <si>
    <t>Miami Gardens</t>
  </si>
  <si>
    <t>Cutler Bay</t>
  </si>
  <si>
    <t>Loxahatchee Groves</t>
  </si>
  <si>
    <t>Grant-Valkaria</t>
  </si>
  <si>
    <t>West Park</t>
  </si>
  <si>
    <t>Glen St. Mary</t>
  </si>
  <si>
    <t>Flagler/St. Johns</t>
  </si>
  <si>
    <t>Port St. Joe</t>
  </si>
  <si>
    <t>St. Cloud</t>
  </si>
  <si>
    <t>St. Leo</t>
  </si>
  <si>
    <t>St. Petersburg</t>
  </si>
  <si>
    <t>St. Johns</t>
  </si>
  <si>
    <t>St. Augustine</t>
  </si>
  <si>
    <t>St. Augustine Beach</t>
  </si>
  <si>
    <t>St. Lucie</t>
  </si>
  <si>
    <t>Port St. Lucie</t>
  </si>
  <si>
    <t>St. Lucie Village</t>
  </si>
  <si>
    <t>St. Marks</t>
  </si>
  <si>
    <t>St. Pete Beach</t>
  </si>
  <si>
    <t>Summary of Total Reported Municipal Franchise Fee Revenues</t>
  </si>
  <si>
    <t>Lauderdale-By-The-Sea</t>
  </si>
  <si>
    <t>LaBelle</t>
  </si>
  <si>
    <t>La Crosse</t>
  </si>
  <si>
    <t>Reported Municipal Franchise Fee Revenues by Category of Fee</t>
  </si>
  <si>
    <t>Electricity</t>
  </si>
  <si>
    <t>Telecom-</t>
  </si>
  <si>
    <t>munications</t>
  </si>
  <si>
    <t>Water</t>
  </si>
  <si>
    <t>Cable TV</t>
  </si>
  <si>
    <t>Sewer</t>
  </si>
  <si>
    <t>Solid Waste</t>
  </si>
  <si>
    <t>Local Fiscal Year Ended September 30, 2009</t>
  </si>
  <si>
    <t>Local Fiscal Year Ended September 30, 2008</t>
  </si>
  <si>
    <t>Local Fiscal Year Ended September 30, 2007</t>
  </si>
  <si>
    <t>Local Fiscal Year Ended September 30, 2006</t>
  </si>
  <si>
    <t>Local Fiscal Year Ended September 30, 2005</t>
  </si>
  <si>
    <t>Local Fiscal Year Ended September 30, 2010</t>
  </si>
  <si>
    <t>Local Fiscal Year Ended September 30, 2011</t>
  </si>
  <si>
    <t>Ocean Breeze</t>
  </si>
  <si>
    <t>Gas</t>
  </si>
  <si>
    <t>Local Fiscal Year Ended September 30, 2012</t>
  </si>
  <si>
    <t>Local Fiscal Year Ended September 30, 2013</t>
  </si>
  <si>
    <t>Local Fiscal Year Ended September 30, 2014</t>
  </si>
  <si>
    <t>Local Fiscal Year Ended September 30, 2015</t>
  </si>
  <si>
    <t>Estero</t>
  </si>
  <si>
    <t>Local Fiscal Year Ended September 30, 2016</t>
  </si>
  <si>
    <t>Briny Breezes</t>
  </si>
  <si>
    <t>Westlake</t>
  </si>
  <si>
    <t>Local Fiscal Year Ended September 30, 2017</t>
  </si>
  <si>
    <t>Local Fiscal Year Ended September 30, 2018</t>
  </si>
  <si>
    <t>Indiantown</t>
  </si>
  <si>
    <t>Local Fiscal Year Ended September 30, 2019</t>
  </si>
  <si>
    <t>Lake Worth Beach</t>
  </si>
  <si>
    <t>Local Fiscal Year Ended September 30, 2020</t>
  </si>
  <si>
    <t>Local Fiscal Year Ended September 30, 2021</t>
  </si>
  <si>
    <t>Local Fiscal Year Ended September 30, 2022</t>
  </si>
  <si>
    <t>Local Fiscal Years Ended September 30, 2005 - 2022</t>
  </si>
  <si>
    <t>Note: This summary reflects aggregate revenues reported across all fund types within current Uniform Accounting System (UAS) Revenue Code series 323.XXX - Franchise Fees or 313.XXX in prior fiscal years. The historical data summarized in this file are subject to future changes if additional charges occur.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</si>
</sst>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x14ac:knownFonts="1">
    <font>
      <sz val="10"/>
      <name val="Arial"/>
    </font>
    <font>
      <sz val="10"/>
      <name val="Arial"/>
      <family val="2"/>
    </font>
    <font>
      <sz val="12"/>
      <name val="Arial"/>
      <family val="2"/>
    </font>
    <font>
      <sz val="10"/>
      <name val="Arial"/>
      <family val="2"/>
    </font>
    <font>
      <sz val="14"/>
      <name val="Arial"/>
      <family val="2"/>
    </font>
    <font>
      <sz val="18"/>
      <name val="Arial"/>
      <family val="2"/>
    </font>
    <font>
      <sz val="8"/>
      <name val="Arial"/>
      <family val="2"/>
    </font>
    <font>
      <b/>
      <sz val="10"/>
      <name val="Arial"/>
      <family val="2"/>
    </font>
    <font>
      <b/>
      <sz val="18"/>
      <name val="Arial"/>
      <family val="2"/>
    </font>
    <font>
      <b/>
      <sz val="24"/>
      <name val="Arial"/>
      <family val="2"/>
    </font>
    <font>
      <b/>
      <sz val="9"/>
      <color indexed="81"/>
      <name val="Tahoma"/>
      <family val="2"/>
    </font>
  </fonts>
  <fills count="3">
    <fill>
      <patternFill patternType="none"/>
    </fill>
    <fill>
      <patternFill patternType="gray125"/>
    </fill>
    <fill>
      <patternFill patternType="solid">
        <fgColor indexed="2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42" fontId="0" fillId="0" borderId="0" xfId="0" applyNumberFormat="1"/>
    <xf numFmtId="0" fontId="3" fillId="0" borderId="0" xfId="0" applyFont="1"/>
    <xf numFmtId="0" fontId="5" fillId="0" borderId="1" xfId="0" applyFont="1" applyBorder="1" applyAlignment="1">
      <alignment horizontal="centerContinuous"/>
    </xf>
    <xf numFmtId="0" fontId="5" fillId="0" borderId="2" xfId="0" applyFont="1" applyBorder="1" applyAlignment="1">
      <alignment horizontal="centerContinuous"/>
    </xf>
    <xf numFmtId="0" fontId="2" fillId="0" borderId="2"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4" fillId="0" borderId="4" xfId="0" applyFont="1" applyBorder="1" applyAlignment="1">
      <alignment horizontal="centerContinuous"/>
    </xf>
    <xf numFmtId="0" fontId="4" fillId="0" borderId="0" xfId="0" applyFont="1" applyBorder="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xf numFmtId="0" fontId="0" fillId="0" borderId="0" xfId="0" applyBorder="1"/>
    <xf numFmtId="0" fontId="7" fillId="2" borderId="6" xfId="0" applyFont="1" applyFill="1" applyBorder="1"/>
    <xf numFmtId="0" fontId="7" fillId="2" borderId="7" xfId="0" applyFont="1" applyFill="1" applyBorder="1"/>
    <xf numFmtId="0" fontId="0" fillId="0" borderId="8" xfId="0" applyBorder="1"/>
    <xf numFmtId="0" fontId="0" fillId="0" borderId="9" xfId="0" applyBorder="1"/>
    <xf numFmtId="42" fontId="0" fillId="0" borderId="9" xfId="0" applyNumberFormat="1" applyBorder="1"/>
    <xf numFmtId="0" fontId="0" fillId="0" borderId="10" xfId="0" applyBorder="1"/>
    <xf numFmtId="0" fontId="0" fillId="0" borderId="11" xfId="0" applyBorder="1"/>
    <xf numFmtId="42" fontId="0" fillId="0" borderId="0" xfId="0" applyNumberFormat="1" applyBorder="1"/>
    <xf numFmtId="42" fontId="0" fillId="0" borderId="5" xfId="0" applyNumberFormat="1" applyBorder="1"/>
    <xf numFmtId="0" fontId="3" fillId="0" borderId="0" xfId="0" applyFont="1" applyBorder="1"/>
    <xf numFmtId="0" fontId="0" fillId="0" borderId="12" xfId="0" applyBorder="1"/>
    <xf numFmtId="0" fontId="3" fillId="0" borderId="13" xfId="0" applyFont="1" applyBorder="1"/>
    <xf numFmtId="0" fontId="0" fillId="0" borderId="13" xfId="0" applyBorder="1"/>
    <xf numFmtId="42" fontId="0" fillId="0" borderId="13" xfId="0" applyNumberFormat="1" applyBorder="1"/>
    <xf numFmtId="42" fontId="0" fillId="0" borderId="14" xfId="0" applyNumberFormat="1" applyBorder="1"/>
    <xf numFmtId="0" fontId="7" fillId="2" borderId="15" xfId="0" applyFont="1" applyFill="1" applyBorder="1" applyAlignment="1">
      <alignment horizontal="center"/>
    </xf>
    <xf numFmtId="42" fontId="0" fillId="0" borderId="16" xfId="0" applyNumberFormat="1" applyBorder="1"/>
    <xf numFmtId="42" fontId="0" fillId="0" borderId="17" xfId="0" applyNumberFormat="1" applyBorder="1"/>
    <xf numFmtId="0" fontId="3" fillId="0" borderId="4" xfId="0" applyFont="1" applyBorder="1"/>
    <xf numFmtId="0" fontId="7" fillId="2" borderId="1" xfId="0" applyFont="1" applyFill="1" applyBorder="1"/>
    <xf numFmtId="0" fontId="7" fillId="2" borderId="12" xfId="0" applyFont="1" applyFill="1" applyBorder="1"/>
    <xf numFmtId="0" fontId="7" fillId="2" borderId="18" xfId="0" applyFont="1" applyFill="1" applyBorder="1"/>
    <xf numFmtId="0" fontId="7" fillId="2" borderId="18" xfId="0" applyFont="1" applyFill="1" applyBorder="1" applyAlignment="1">
      <alignment horizontal="center"/>
    </xf>
    <xf numFmtId="0" fontId="7" fillId="2" borderId="19" xfId="0" applyFont="1" applyFill="1" applyBorder="1"/>
    <xf numFmtId="0" fontId="7" fillId="2" borderId="19" xfId="0" applyFont="1" applyFill="1" applyBorder="1" applyAlignment="1">
      <alignment horizontal="center"/>
    </xf>
    <xf numFmtId="42" fontId="0" fillId="0" borderId="9" xfId="2" applyNumberFormat="1" applyFont="1" applyBorder="1"/>
    <xf numFmtId="0" fontId="7" fillId="2" borderId="20" xfId="0" applyFont="1" applyFill="1" applyBorder="1"/>
    <xf numFmtId="0" fontId="7" fillId="2" borderId="21" xfId="0" applyFont="1" applyFill="1" applyBorder="1"/>
    <xf numFmtId="42" fontId="7" fillId="2" borderId="22" xfId="0" applyNumberFormat="1" applyFont="1" applyFill="1" applyBorder="1"/>
    <xf numFmtId="0" fontId="7" fillId="2" borderId="23" xfId="0" applyFont="1" applyFill="1" applyBorder="1"/>
    <xf numFmtId="42" fontId="7" fillId="2" borderId="24" xfId="0" applyNumberFormat="1" applyFont="1" applyFill="1" applyBorder="1"/>
    <xf numFmtId="42" fontId="7" fillId="2" borderId="25" xfId="0" applyNumberFormat="1" applyFont="1" applyFill="1" applyBorder="1"/>
    <xf numFmtId="41" fontId="7" fillId="2" borderId="11" xfId="0" applyNumberFormat="1" applyFont="1" applyFill="1" applyBorder="1"/>
    <xf numFmtId="164" fontId="7" fillId="2" borderId="11" xfId="0" applyNumberFormat="1" applyFont="1" applyFill="1" applyBorder="1"/>
    <xf numFmtId="41" fontId="7" fillId="2" borderId="22" xfId="0" applyNumberFormat="1" applyFont="1" applyFill="1" applyBorder="1"/>
    <xf numFmtId="41" fontId="7" fillId="2" borderId="26" xfId="0" applyNumberFormat="1" applyFont="1" applyFill="1" applyBorder="1"/>
    <xf numFmtId="164" fontId="7" fillId="2" borderId="24" xfId="0" applyNumberFormat="1" applyFont="1" applyFill="1" applyBorder="1"/>
    <xf numFmtId="9" fontId="7" fillId="2" borderId="25" xfId="0" applyNumberFormat="1" applyFont="1" applyFill="1" applyBorder="1"/>
    <xf numFmtId="0" fontId="3" fillId="0" borderId="10" xfId="0" applyFont="1" applyBorder="1"/>
    <xf numFmtId="0" fontId="3" fillId="0" borderId="11" xfId="0" applyFont="1" applyBorder="1"/>
    <xf numFmtId="0" fontId="7" fillId="2" borderId="27"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31" xfId="0" applyFont="1" applyFill="1" applyBorder="1"/>
    <xf numFmtId="42" fontId="0" fillId="0" borderId="22" xfId="0" applyNumberFormat="1" applyBorder="1"/>
    <xf numFmtId="42" fontId="0" fillId="0" borderId="11" xfId="0" applyNumberFormat="1" applyBorder="1"/>
    <xf numFmtId="42" fontId="0" fillId="0" borderId="11" xfId="1" applyNumberFormat="1" applyFont="1" applyBorder="1"/>
    <xf numFmtId="42" fontId="0" fillId="0" borderId="32" xfId="0" applyNumberFormat="1" applyBorder="1"/>
    <xf numFmtId="0" fontId="7" fillId="2" borderId="33" xfId="0" applyFont="1" applyFill="1" applyBorder="1" applyAlignment="1">
      <alignment horizontal="center"/>
    </xf>
    <xf numFmtId="42" fontId="7" fillId="2" borderId="32" xfId="0" applyNumberFormat="1" applyFont="1" applyFill="1" applyBorder="1"/>
    <xf numFmtId="41" fontId="7" fillId="2" borderId="32" xfId="0" applyNumberFormat="1" applyFont="1" applyFill="1" applyBorder="1"/>
    <xf numFmtId="0" fontId="7" fillId="2" borderId="7" xfId="0" applyFont="1" applyFill="1" applyBorder="1" applyAlignment="1">
      <alignment horizontal="center"/>
    </xf>
    <xf numFmtId="42" fontId="7" fillId="2" borderId="11" xfId="0" applyNumberFormat="1" applyFont="1" applyFill="1" applyBorder="1"/>
    <xf numFmtId="0" fontId="1" fillId="0" borderId="10" xfId="0" applyFont="1" applyBorder="1"/>
    <xf numFmtId="0" fontId="9" fillId="0" borderId="1" xfId="0" applyFont="1" applyBorder="1" applyAlignment="1">
      <alignment horizontal="centerContinuous"/>
    </xf>
    <xf numFmtId="0" fontId="8" fillId="0" borderId="4" xfId="0" applyFont="1" applyBorder="1" applyAlignment="1">
      <alignment horizontal="centerContinuous"/>
    </xf>
    <xf numFmtId="164" fontId="7" fillId="2" borderId="32" xfId="0" applyNumberFormat="1" applyFont="1" applyFill="1" applyBorder="1"/>
    <xf numFmtId="0" fontId="1" fillId="0" borderId="4" xfId="0" applyFont="1" applyBorder="1" applyAlignment="1">
      <alignment wrapText="1"/>
    </xf>
    <xf numFmtId="0" fontId="0" fillId="0" borderId="0" xfId="0" applyAlignment="1">
      <alignment wrapText="1"/>
    </xf>
    <xf numFmtId="0" fontId="0" fillId="0" borderId="5" xfId="0"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23"/>
  <sheetViews>
    <sheetView tabSelected="1"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23.7109375" customWidth="1"/>
    <col min="2" max="2" width="17.7109375" customWidth="1"/>
    <col min="3" max="20" width="14.7109375" customWidth="1"/>
  </cols>
  <sheetData>
    <row r="1" spans="1:20" ht="30" x14ac:dyDescent="0.4">
      <c r="A1" s="70" t="s">
        <v>478</v>
      </c>
      <c r="B1" s="4"/>
      <c r="C1" s="6"/>
      <c r="D1" s="6"/>
      <c r="E1" s="6"/>
      <c r="F1" s="6"/>
      <c r="G1" s="6"/>
      <c r="H1" s="6"/>
      <c r="I1" s="6"/>
      <c r="J1" s="6"/>
      <c r="K1" s="6"/>
      <c r="L1" s="6"/>
      <c r="M1" s="6"/>
      <c r="N1" s="6"/>
      <c r="O1" s="6"/>
      <c r="P1" s="6"/>
      <c r="Q1" s="6"/>
      <c r="R1" s="6"/>
      <c r="S1" s="6"/>
      <c r="T1" s="7"/>
    </row>
    <row r="2" spans="1:20" ht="24" thickBot="1" x14ac:dyDescent="0.4">
      <c r="A2" s="71" t="s">
        <v>515</v>
      </c>
      <c r="B2" s="9"/>
      <c r="C2" s="11"/>
      <c r="D2" s="11"/>
      <c r="E2" s="11"/>
      <c r="F2" s="11"/>
      <c r="G2" s="11"/>
      <c r="H2" s="11"/>
      <c r="I2" s="11"/>
      <c r="J2" s="11"/>
      <c r="K2" s="11"/>
      <c r="L2" s="11"/>
      <c r="M2" s="11"/>
      <c r="N2" s="11"/>
      <c r="O2" s="11"/>
      <c r="P2" s="11"/>
      <c r="Q2" s="11"/>
      <c r="R2" s="11"/>
      <c r="S2" s="11"/>
      <c r="T2" s="12"/>
    </row>
    <row r="3" spans="1:20" ht="13.5" thickBot="1" x14ac:dyDescent="0.25">
      <c r="A3" s="15" t="s">
        <v>66</v>
      </c>
      <c r="B3" s="16" t="s">
        <v>434</v>
      </c>
      <c r="C3" s="30">
        <v>2005</v>
      </c>
      <c r="D3" s="30">
        <v>2006</v>
      </c>
      <c r="E3" s="30">
        <v>2007</v>
      </c>
      <c r="F3" s="30">
        <v>2008</v>
      </c>
      <c r="G3" s="30">
        <v>2009</v>
      </c>
      <c r="H3" s="30">
        <v>2010</v>
      </c>
      <c r="I3" s="67">
        <v>2011</v>
      </c>
      <c r="J3" s="67">
        <v>2012</v>
      </c>
      <c r="K3" s="67">
        <v>2013</v>
      </c>
      <c r="L3" s="67">
        <v>2014</v>
      </c>
      <c r="M3" s="67">
        <v>2015</v>
      </c>
      <c r="N3" s="67">
        <v>2016</v>
      </c>
      <c r="O3" s="67">
        <v>2017</v>
      </c>
      <c r="P3" s="67">
        <v>2018</v>
      </c>
      <c r="Q3" s="67">
        <v>2019</v>
      </c>
      <c r="R3" s="67">
        <v>2020</v>
      </c>
      <c r="S3" s="67">
        <v>2021</v>
      </c>
      <c r="T3" s="64">
        <v>2022</v>
      </c>
    </row>
    <row r="4" spans="1:20" x14ac:dyDescent="0.2">
      <c r="A4" s="17" t="s">
        <v>0</v>
      </c>
      <c r="B4" s="18" t="s">
        <v>0</v>
      </c>
      <c r="C4" s="31">
        <f>'2005'!K5</f>
        <v>226439</v>
      </c>
      <c r="D4" s="31">
        <f>'2006'!K5</f>
        <v>250238</v>
      </c>
      <c r="E4" s="31">
        <f>'2007'!K5</f>
        <v>237505</v>
      </c>
      <c r="F4" s="31">
        <f>'2008'!K5</f>
        <v>271562</v>
      </c>
      <c r="G4" s="31">
        <f>'2009'!K5</f>
        <v>280568</v>
      </c>
      <c r="H4" s="31">
        <f>'2010'!K5</f>
        <v>303255</v>
      </c>
      <c r="I4" s="19">
        <f>'2011'!K5</f>
        <v>312719</v>
      </c>
      <c r="J4" s="19">
        <f>'2012'!K5</f>
        <v>290351</v>
      </c>
      <c r="K4" s="19">
        <f>'2013'!K5</f>
        <v>281845</v>
      </c>
      <c r="L4" s="19">
        <f>'2014'!K5</f>
        <v>286282</v>
      </c>
      <c r="M4" s="19">
        <f>'2015'!K5</f>
        <v>306332</v>
      </c>
      <c r="N4" s="19">
        <f>'2016'!K5</f>
        <v>317809</v>
      </c>
      <c r="O4" s="19">
        <f>'2017'!K5</f>
        <v>309591</v>
      </c>
      <c r="P4" s="19">
        <f>'2018'!K5</f>
        <v>328347</v>
      </c>
      <c r="Q4" s="19">
        <f>'2019'!K5</f>
        <v>369123</v>
      </c>
      <c r="R4" s="19">
        <f>'2020'!K5</f>
        <v>394622</v>
      </c>
      <c r="S4" s="19">
        <f>'2021'!K5</f>
        <v>409991</v>
      </c>
      <c r="T4" s="32">
        <f>'2022'!K5</f>
        <v>514866</v>
      </c>
    </row>
    <row r="5" spans="1:20" x14ac:dyDescent="0.2">
      <c r="A5" s="20" t="s">
        <v>67</v>
      </c>
      <c r="B5" s="21" t="s">
        <v>0</v>
      </c>
      <c r="C5" s="60">
        <f>'2005'!K6</f>
        <v>42584</v>
      </c>
      <c r="D5" s="60">
        <f>'2006'!K6</f>
        <v>46929</v>
      </c>
      <c r="E5" s="60">
        <f>'2007'!K6</f>
        <v>57720</v>
      </c>
      <c r="F5" s="60">
        <f>'2008'!K6</f>
        <v>106774</v>
      </c>
      <c r="G5" s="60">
        <f>'2009'!K6</f>
        <v>118940</v>
      </c>
      <c r="H5" s="60">
        <f>'2010'!K6</f>
        <v>51174</v>
      </c>
      <c r="I5" s="61">
        <f>'2011'!K6</f>
        <v>53063</v>
      </c>
      <c r="J5" s="61">
        <f>'2012'!K6</f>
        <v>43991</v>
      </c>
      <c r="K5" s="61">
        <f>'2013'!K6</f>
        <v>40481</v>
      </c>
      <c r="L5" s="61">
        <f>'2014'!K6</f>
        <v>44895</v>
      </c>
      <c r="M5" s="61">
        <f>'2015'!K6</f>
        <v>50730</v>
      </c>
      <c r="N5" s="61">
        <f>'2016'!K6</f>
        <v>45890</v>
      </c>
      <c r="O5" s="61">
        <f>'2017'!K6</f>
        <v>41351</v>
      </c>
      <c r="P5" s="61">
        <f>'2018'!K6</f>
        <v>47198</v>
      </c>
      <c r="Q5" s="61">
        <f>'2019'!K6</f>
        <v>58010</v>
      </c>
      <c r="R5" s="61">
        <f>'2020'!K6</f>
        <v>0</v>
      </c>
      <c r="S5" s="61">
        <f>'2021'!K6</f>
        <v>96638</v>
      </c>
      <c r="T5" s="63">
        <f>'2022'!K6</f>
        <v>83789</v>
      </c>
    </row>
    <row r="6" spans="1:20" x14ac:dyDescent="0.2">
      <c r="A6" s="20" t="s">
        <v>68</v>
      </c>
      <c r="B6" s="21" t="s">
        <v>0</v>
      </c>
      <c r="C6" s="60">
        <f>'2005'!K7</f>
        <v>770484</v>
      </c>
      <c r="D6" s="60">
        <f>'2006'!K7</f>
        <v>787013</v>
      </c>
      <c r="E6" s="60">
        <f>'2007'!K7</f>
        <v>878327</v>
      </c>
      <c r="F6" s="60">
        <f>'2008'!K7</f>
        <v>967742</v>
      </c>
      <c r="G6" s="60">
        <f>'2009'!K7</f>
        <v>940103</v>
      </c>
      <c r="H6" s="60">
        <f>'2010'!K7</f>
        <v>1106220</v>
      </c>
      <c r="I6" s="61">
        <f>'2011'!K7</f>
        <v>1194480</v>
      </c>
      <c r="J6" s="61">
        <f>'2012'!K7</f>
        <v>1043453</v>
      </c>
      <c r="K6" s="61">
        <f>'2013'!K7</f>
        <v>1043228</v>
      </c>
      <c r="L6" s="61">
        <f>'2014'!K7</f>
        <v>1062668</v>
      </c>
      <c r="M6" s="61">
        <f>'2015'!K7</f>
        <v>1066553</v>
      </c>
      <c r="N6" s="61">
        <f>'2016'!K7</f>
        <v>1091778</v>
      </c>
      <c r="O6" s="61">
        <f>'2017'!K7</f>
        <v>1098337</v>
      </c>
      <c r="P6" s="61">
        <f>'2018'!K7</f>
        <v>1299313</v>
      </c>
      <c r="Q6" s="61">
        <f>'2019'!K7</f>
        <v>1416779</v>
      </c>
      <c r="R6" s="61">
        <f>'2020'!K7</f>
        <v>11272857</v>
      </c>
      <c r="S6" s="61">
        <f>'2021'!K7</f>
        <v>1362628</v>
      </c>
      <c r="T6" s="63">
        <f>'2022'!K7</f>
        <v>1661781</v>
      </c>
    </row>
    <row r="7" spans="1:20" x14ac:dyDescent="0.2">
      <c r="A7" s="20" t="s">
        <v>69</v>
      </c>
      <c r="B7" s="21" t="s">
        <v>0</v>
      </c>
      <c r="C7" s="60">
        <f>'2005'!K8</f>
        <v>50</v>
      </c>
      <c r="D7" s="60">
        <f>'2006'!K8</f>
        <v>43</v>
      </c>
      <c r="E7" s="60">
        <f>'2007'!K8</f>
        <v>57</v>
      </c>
      <c r="F7" s="60">
        <f>'2008'!K8</f>
        <v>72</v>
      </c>
      <c r="G7" s="60">
        <f>'2009'!K8</f>
        <v>64</v>
      </c>
      <c r="H7" s="60">
        <f>'2010'!K8</f>
        <v>44</v>
      </c>
      <c r="I7" s="61">
        <f>'2011'!K8</f>
        <v>48</v>
      </c>
      <c r="J7" s="61">
        <f>'2012'!K8</f>
        <v>20</v>
      </c>
      <c r="K7" s="61">
        <f>'2013'!K8</f>
        <v>0</v>
      </c>
      <c r="L7" s="61">
        <f>'2014'!K8</f>
        <v>0</v>
      </c>
      <c r="M7" s="61">
        <f>'2015'!K8</f>
        <v>0</v>
      </c>
      <c r="N7" s="61">
        <f>'2016'!K8</f>
        <v>0</v>
      </c>
      <c r="O7" s="61">
        <f>'2017'!K8</f>
        <v>0</v>
      </c>
      <c r="P7" s="61">
        <f>'2018'!K8</f>
        <v>0</v>
      </c>
      <c r="Q7" s="61">
        <f>'2019'!K8</f>
        <v>0</v>
      </c>
      <c r="R7" s="61">
        <f>'2020'!K8</f>
        <v>0</v>
      </c>
      <c r="S7" s="61">
        <f>'2021'!K8</f>
        <v>0</v>
      </c>
      <c r="T7" s="63">
        <f>'2022'!K8</f>
        <v>0</v>
      </c>
    </row>
    <row r="8" spans="1:20" x14ac:dyDescent="0.2">
      <c r="A8" s="20" t="s">
        <v>70</v>
      </c>
      <c r="B8" s="21" t="s">
        <v>0</v>
      </c>
      <c r="C8" s="60">
        <f>'2005'!K9</f>
        <v>446341</v>
      </c>
      <c r="D8" s="60">
        <f>'2006'!K9</f>
        <v>249601</v>
      </c>
      <c r="E8" s="60">
        <f>'2007'!K9</f>
        <v>275776</v>
      </c>
      <c r="F8" s="60">
        <f>'2008'!K9</f>
        <v>280097</v>
      </c>
      <c r="G8" s="60">
        <f>'2009'!K9</f>
        <v>345059</v>
      </c>
      <c r="H8" s="60">
        <f>'2010'!K9</f>
        <v>338651</v>
      </c>
      <c r="I8" s="61">
        <f>'2011'!K9</f>
        <v>318494</v>
      </c>
      <c r="J8" s="61">
        <f>'2012'!K9</f>
        <v>311234</v>
      </c>
      <c r="K8" s="61">
        <f>'2013'!K9</f>
        <v>633711</v>
      </c>
      <c r="L8" s="61">
        <f>'2014'!K9</f>
        <v>381843</v>
      </c>
      <c r="M8" s="61">
        <f>'2015'!K9</f>
        <v>377531</v>
      </c>
      <c r="N8" s="61">
        <f>'2016'!K9</f>
        <v>354928</v>
      </c>
      <c r="O8" s="61">
        <f>'2017'!K9</f>
        <v>345617</v>
      </c>
      <c r="P8" s="61">
        <f>'2018'!K9</f>
        <v>388657</v>
      </c>
      <c r="Q8" s="61">
        <f>'2019'!K9</f>
        <v>419467</v>
      </c>
      <c r="R8" s="61">
        <f>'2020'!K9</f>
        <v>423672</v>
      </c>
      <c r="S8" s="61">
        <f>'2021'!K9</f>
        <v>440041</v>
      </c>
      <c r="T8" s="63">
        <f>'2022'!K9</f>
        <v>510897</v>
      </c>
    </row>
    <row r="9" spans="1:20" x14ac:dyDescent="0.2">
      <c r="A9" s="20" t="s">
        <v>481</v>
      </c>
      <c r="B9" s="21" t="s">
        <v>0</v>
      </c>
      <c r="C9" s="60">
        <f>'2005'!K10</f>
        <v>6890</v>
      </c>
      <c r="D9" s="60">
        <f>'2006'!K10</f>
        <v>8011</v>
      </c>
      <c r="E9" s="60">
        <f>'2007'!K10</f>
        <v>7500</v>
      </c>
      <c r="F9" s="60">
        <f>'2008'!K10</f>
        <v>8249</v>
      </c>
      <c r="G9" s="60">
        <f>'2009'!K10</f>
        <v>10591</v>
      </c>
      <c r="H9" s="60">
        <f>'2010'!K10</f>
        <v>11489</v>
      </c>
      <c r="I9" s="61">
        <f>'2011'!K10</f>
        <v>9334</v>
      </c>
      <c r="J9" s="61">
        <f>'2012'!K10</f>
        <v>10702</v>
      </c>
      <c r="K9" s="61">
        <f>'2013'!K10</f>
        <v>9730</v>
      </c>
      <c r="L9" s="61">
        <f>'2014'!K10</f>
        <v>13240</v>
      </c>
      <c r="M9" s="61">
        <f>'2015'!K10</f>
        <v>14423</v>
      </c>
      <c r="N9" s="61">
        <f>'2016'!K10</f>
        <v>12482</v>
      </c>
      <c r="O9" s="61">
        <f>'2017'!K10</f>
        <v>11746</v>
      </c>
      <c r="P9" s="61">
        <f>'2018'!K10</f>
        <v>14378</v>
      </c>
      <c r="Q9" s="61">
        <f>'2019'!K10</f>
        <v>14634</v>
      </c>
      <c r="R9" s="61">
        <f>'2020'!K10</f>
        <v>14116</v>
      </c>
      <c r="S9" s="61">
        <f>'2021'!K10</f>
        <v>14269</v>
      </c>
      <c r="T9" s="63">
        <f>'2022'!K10</f>
        <v>16917</v>
      </c>
    </row>
    <row r="10" spans="1:20" x14ac:dyDescent="0.2">
      <c r="A10" s="20" t="s">
        <v>71</v>
      </c>
      <c r="B10" s="21" t="s">
        <v>0</v>
      </c>
      <c r="C10" s="60">
        <f>'2005'!K11</f>
        <v>26755</v>
      </c>
      <c r="D10" s="60">
        <f>'2006'!K11</f>
        <v>28799</v>
      </c>
      <c r="E10" s="60">
        <f>'2007'!K11</f>
        <v>28909</v>
      </c>
      <c r="F10" s="60">
        <f>'2008'!K11</f>
        <v>27772</v>
      </c>
      <c r="G10" s="60">
        <f>'2009'!K11</f>
        <v>32764</v>
      </c>
      <c r="H10" s="60">
        <f>'2010'!K11</f>
        <v>36153</v>
      </c>
      <c r="I10" s="61">
        <f>'2011'!K11</f>
        <v>30987</v>
      </c>
      <c r="J10" s="61">
        <f>'2012'!K11</f>
        <v>29231</v>
      </c>
      <c r="K10" s="61">
        <f>'2013'!K11</f>
        <v>31741</v>
      </c>
      <c r="L10" s="61">
        <f>'2014'!K11</f>
        <v>34030</v>
      </c>
      <c r="M10" s="61">
        <f>'2015'!K11</f>
        <v>34474</v>
      </c>
      <c r="N10" s="61">
        <f>'2016'!K11</f>
        <v>32278</v>
      </c>
      <c r="O10" s="61">
        <f>'2017'!K11</f>
        <v>29918</v>
      </c>
      <c r="P10" s="61">
        <f>'2018'!K11</f>
        <v>33634</v>
      </c>
      <c r="Q10" s="61">
        <f>'2019'!K11</f>
        <v>39204</v>
      </c>
      <c r="R10" s="61">
        <f>'2020'!K11</f>
        <v>41051</v>
      </c>
      <c r="S10" s="61">
        <f>'2021'!K11</f>
        <v>42185</v>
      </c>
      <c r="T10" s="63">
        <f>'2022'!K11</f>
        <v>42860</v>
      </c>
    </row>
    <row r="11" spans="1:20" x14ac:dyDescent="0.2">
      <c r="A11" s="20" t="s">
        <v>72</v>
      </c>
      <c r="B11" s="21" t="s">
        <v>0</v>
      </c>
      <c r="C11" s="60">
        <f>'2005'!K12</f>
        <v>0</v>
      </c>
      <c r="D11" s="60">
        <f>'2006'!K12</f>
        <v>0</v>
      </c>
      <c r="E11" s="60">
        <f>'2007'!K12</f>
        <v>0</v>
      </c>
      <c r="F11" s="60">
        <f>'2008'!K12</f>
        <v>0</v>
      </c>
      <c r="G11" s="60">
        <f>'2009'!K12</f>
        <v>0</v>
      </c>
      <c r="H11" s="60">
        <f>'2010'!K12</f>
        <v>0</v>
      </c>
      <c r="I11" s="61">
        <f>'2011'!K12</f>
        <v>0</v>
      </c>
      <c r="J11" s="61">
        <f>'2012'!K12</f>
        <v>0</v>
      </c>
      <c r="K11" s="61">
        <f>'2013'!K12</f>
        <v>0</v>
      </c>
      <c r="L11" s="61">
        <f>'2014'!K12</f>
        <v>0</v>
      </c>
      <c r="M11" s="61">
        <f>'2015'!K12</f>
        <v>0</v>
      </c>
      <c r="N11" s="61">
        <f>'2016'!K12</f>
        <v>0</v>
      </c>
      <c r="O11" s="61">
        <f>'2017'!K12</f>
        <v>219253</v>
      </c>
      <c r="P11" s="61">
        <f>'2018'!K12</f>
        <v>308278</v>
      </c>
      <c r="Q11" s="61">
        <f>'2019'!K12</f>
        <v>317216</v>
      </c>
      <c r="R11" s="61">
        <f>'2020'!K12</f>
        <v>313158</v>
      </c>
      <c r="S11" s="61">
        <f>'2021'!K12</f>
        <v>330925</v>
      </c>
      <c r="T11" s="63">
        <f>'2022'!K12</f>
        <v>363371</v>
      </c>
    </row>
    <row r="12" spans="1:20" x14ac:dyDescent="0.2">
      <c r="A12" s="20" t="s">
        <v>73</v>
      </c>
      <c r="B12" s="21" t="s">
        <v>0</v>
      </c>
      <c r="C12" s="60">
        <f>'2005'!K13</f>
        <v>45777</v>
      </c>
      <c r="D12" s="60">
        <f>'2006'!K13</f>
        <v>55606</v>
      </c>
      <c r="E12" s="60">
        <f>'2007'!K13</f>
        <v>96733</v>
      </c>
      <c r="F12" s="60">
        <f>'2008'!K13</f>
        <v>0</v>
      </c>
      <c r="G12" s="60">
        <f>'2009'!K13</f>
        <v>63728</v>
      </c>
      <c r="H12" s="60">
        <f>'2010'!K13</f>
        <v>65362</v>
      </c>
      <c r="I12" s="61">
        <f>'2011'!K13</f>
        <v>58640</v>
      </c>
      <c r="J12" s="61">
        <f>'2012'!K13</f>
        <v>52097</v>
      </c>
      <c r="K12" s="61">
        <f>'2013'!K13</f>
        <v>3296</v>
      </c>
      <c r="L12" s="61">
        <f>'2014'!K13</f>
        <v>45026</v>
      </c>
      <c r="M12" s="61">
        <f>'2015'!K13</f>
        <v>53814</v>
      </c>
      <c r="N12" s="61">
        <f>'2016'!K13</f>
        <v>53439</v>
      </c>
      <c r="O12" s="61">
        <f>'2017'!K13</f>
        <v>54131</v>
      </c>
      <c r="P12" s="61">
        <f>'2018'!K13</f>
        <v>55133</v>
      </c>
      <c r="Q12" s="61">
        <f>'2019'!K13</f>
        <v>57569</v>
      </c>
      <c r="R12" s="61">
        <f>'2020'!K13</f>
        <v>4195</v>
      </c>
      <c r="S12" s="61">
        <f>'2021'!K13</f>
        <v>57859</v>
      </c>
      <c r="T12" s="63">
        <f>'2022'!K13</f>
        <v>67164</v>
      </c>
    </row>
    <row r="13" spans="1:20" x14ac:dyDescent="0.2">
      <c r="A13" s="20" t="s">
        <v>464</v>
      </c>
      <c r="B13" s="21" t="s">
        <v>7</v>
      </c>
      <c r="C13" s="60">
        <f>'2005'!K14</f>
        <v>24884</v>
      </c>
      <c r="D13" s="60">
        <f>'2006'!K14</f>
        <v>29568</v>
      </c>
      <c r="E13" s="60">
        <f>'2007'!K14</f>
        <v>30396</v>
      </c>
      <c r="F13" s="60">
        <f>'2008'!K14</f>
        <v>29949</v>
      </c>
      <c r="G13" s="60">
        <f>'2009'!K14</f>
        <v>33075</v>
      </c>
      <c r="H13" s="60">
        <f>'2010'!K14</f>
        <v>32954</v>
      </c>
      <c r="I13" s="61">
        <f>'2011'!K14</f>
        <v>31653</v>
      </c>
      <c r="J13" s="61">
        <f>'2012'!K14</f>
        <v>26712</v>
      </c>
      <c r="K13" s="61">
        <f>'2013'!K14</f>
        <v>26551</v>
      </c>
      <c r="L13" s="61">
        <f>'2014'!K14</f>
        <v>27057</v>
      </c>
      <c r="M13" s="61">
        <f>'2015'!K14</f>
        <v>29801</v>
      </c>
      <c r="N13" s="61">
        <f>'2016'!K14</f>
        <v>28222</v>
      </c>
      <c r="O13" s="61">
        <f>'2017'!K14</f>
        <v>25836</v>
      </c>
      <c r="P13" s="61">
        <f>'2018'!K14</f>
        <v>34918</v>
      </c>
      <c r="Q13" s="61">
        <f>'2019'!K14</f>
        <v>27509</v>
      </c>
      <c r="R13" s="61">
        <f>'2020'!K14</f>
        <v>25470</v>
      </c>
      <c r="S13" s="61">
        <f>'2021'!K14</f>
        <v>30154</v>
      </c>
      <c r="T13" s="63">
        <f>'2022'!K14</f>
        <v>34932</v>
      </c>
    </row>
    <row r="14" spans="1:20" x14ac:dyDescent="0.2">
      <c r="A14" s="20" t="s">
        <v>74</v>
      </c>
      <c r="B14" s="21" t="s">
        <v>7</v>
      </c>
      <c r="C14" s="60">
        <f>'2005'!K15</f>
        <v>942679</v>
      </c>
      <c r="D14" s="60">
        <f>'2006'!K15</f>
        <v>1049960</v>
      </c>
      <c r="E14" s="60">
        <f>'2007'!K15</f>
        <v>1053749</v>
      </c>
      <c r="F14" s="60">
        <f>'2008'!K15</f>
        <v>761560</v>
      </c>
      <c r="G14" s="60">
        <f>'2009'!K15</f>
        <v>555255</v>
      </c>
      <c r="H14" s="60">
        <f>'2010'!K15</f>
        <v>456877</v>
      </c>
      <c r="I14" s="61">
        <f>'2011'!K15</f>
        <v>435247</v>
      </c>
      <c r="J14" s="61">
        <f>'2012'!K15</f>
        <v>401262</v>
      </c>
      <c r="K14" s="61">
        <f>'2013'!K15</f>
        <v>389267</v>
      </c>
      <c r="L14" s="61">
        <f>'2014'!K15</f>
        <v>415094</v>
      </c>
      <c r="M14" s="61">
        <f>'2015'!K15</f>
        <v>430684</v>
      </c>
      <c r="N14" s="61">
        <f>'2016'!K15</f>
        <v>430381</v>
      </c>
      <c r="O14" s="61">
        <f>'2017'!K15</f>
        <v>432405</v>
      </c>
      <c r="P14" s="61">
        <f>'2018'!K15</f>
        <v>449286</v>
      </c>
      <c r="Q14" s="61">
        <f>'2019'!K15</f>
        <v>454496</v>
      </c>
      <c r="R14" s="61">
        <f>'2020'!K15</f>
        <v>438806</v>
      </c>
      <c r="S14" s="61">
        <f>'2021'!K15</f>
        <v>459990</v>
      </c>
      <c r="T14" s="63">
        <f>'2022'!K15</f>
        <v>517077</v>
      </c>
    </row>
    <row r="15" spans="1:20" x14ac:dyDescent="0.2">
      <c r="A15" s="20" t="s">
        <v>75</v>
      </c>
      <c r="B15" s="21" t="s">
        <v>8</v>
      </c>
      <c r="C15" s="60">
        <f>'2005'!K16</f>
        <v>1025801</v>
      </c>
      <c r="D15" s="60">
        <f>'2006'!K16</f>
        <v>1091797</v>
      </c>
      <c r="E15" s="60">
        <f>'2007'!K16</f>
        <v>715527</v>
      </c>
      <c r="F15" s="60">
        <f>'2008'!K16</f>
        <v>728668</v>
      </c>
      <c r="G15" s="60">
        <f>'2009'!K16</f>
        <v>869594</v>
      </c>
      <c r="H15" s="60">
        <f>'2010'!K16</f>
        <v>923045</v>
      </c>
      <c r="I15" s="61">
        <f>'2011'!K16</f>
        <v>887505</v>
      </c>
      <c r="J15" s="61">
        <f>'2012'!K16</f>
        <v>853484</v>
      </c>
      <c r="K15" s="61">
        <f>'2013'!K16</f>
        <v>829915</v>
      </c>
      <c r="L15" s="61">
        <f>'2014'!K16</f>
        <v>937606</v>
      </c>
      <c r="M15" s="61">
        <f>'2015'!K16</f>
        <v>1006843</v>
      </c>
      <c r="N15" s="61">
        <f>'2016'!K16</f>
        <v>1101539</v>
      </c>
      <c r="O15" s="61">
        <f>'2017'!K16</f>
        <v>906367</v>
      </c>
      <c r="P15" s="61">
        <f>'2018'!K16</f>
        <v>939870</v>
      </c>
      <c r="Q15" s="61">
        <f>'2019'!K16</f>
        <v>734127</v>
      </c>
      <c r="R15" s="61">
        <f>'2020'!K16</f>
        <v>817627</v>
      </c>
      <c r="S15" s="61">
        <f>'2021'!K16</f>
        <v>863537</v>
      </c>
      <c r="T15" s="63">
        <f>'2022'!K16</f>
        <v>961627</v>
      </c>
    </row>
    <row r="16" spans="1:20" x14ac:dyDescent="0.2">
      <c r="A16" s="20" t="s">
        <v>76</v>
      </c>
      <c r="B16" s="21" t="s">
        <v>8</v>
      </c>
      <c r="C16" s="60">
        <f>'2005'!K17</f>
        <v>457928</v>
      </c>
      <c r="D16" s="60">
        <f>'2006'!K17</f>
        <v>504915</v>
      </c>
      <c r="E16" s="60">
        <f>'2007'!K17</f>
        <v>522231</v>
      </c>
      <c r="F16" s="60">
        <f>'2008'!K17</f>
        <v>977592</v>
      </c>
      <c r="G16" s="60">
        <f>'2009'!K17</f>
        <v>1203881</v>
      </c>
      <c r="H16" s="60">
        <f>'2010'!K17</f>
        <v>1321899</v>
      </c>
      <c r="I16" s="61">
        <f>'2011'!K17</f>
        <v>1320176</v>
      </c>
      <c r="J16" s="61">
        <f>'2012'!K17</f>
        <v>1182920</v>
      </c>
      <c r="K16" s="61">
        <f>'2013'!K17</f>
        <v>1111446</v>
      </c>
      <c r="L16" s="61">
        <f>'2014'!K17</f>
        <v>1252839</v>
      </c>
      <c r="M16" s="61">
        <f>'2015'!K17</f>
        <v>1371409</v>
      </c>
      <c r="N16" s="61">
        <f>'2016'!K17</f>
        <v>1648070</v>
      </c>
      <c r="O16" s="61">
        <f>'2017'!K17</f>
        <v>1393037</v>
      </c>
      <c r="P16" s="61">
        <f>'2018'!K17</f>
        <v>1461479</v>
      </c>
      <c r="Q16" s="61">
        <f>'2019'!K17</f>
        <v>1205597</v>
      </c>
      <c r="R16" s="61">
        <f>'2020'!K17</f>
        <v>1425335</v>
      </c>
      <c r="S16" s="61">
        <f>'2021'!K17</f>
        <v>1358443</v>
      </c>
      <c r="T16" s="63">
        <f>'2022'!K17</f>
        <v>1544744</v>
      </c>
    </row>
    <row r="17" spans="1:20" x14ac:dyDescent="0.2">
      <c r="A17" s="20" t="s">
        <v>77</v>
      </c>
      <c r="B17" s="21" t="s">
        <v>8</v>
      </c>
      <c r="C17" s="60">
        <f>'2005'!K18</f>
        <v>114393</v>
      </c>
      <c r="D17" s="60">
        <f>'2006'!K18</f>
        <v>145706</v>
      </c>
      <c r="E17" s="60">
        <f>'2007'!K18</f>
        <v>145686</v>
      </c>
      <c r="F17" s="60">
        <f>'2008'!K18</f>
        <v>147283</v>
      </c>
      <c r="G17" s="60">
        <f>'2009'!K18</f>
        <v>168027</v>
      </c>
      <c r="H17" s="60">
        <f>'2010'!K18</f>
        <v>181562</v>
      </c>
      <c r="I17" s="61">
        <f>'2011'!K18</f>
        <v>192228</v>
      </c>
      <c r="J17" s="61">
        <f>'2012'!K18</f>
        <v>158368</v>
      </c>
      <c r="K17" s="61">
        <f>'2013'!K18</f>
        <v>170665</v>
      </c>
      <c r="L17" s="61">
        <f>'2014'!K18</f>
        <v>184078</v>
      </c>
      <c r="M17" s="61">
        <f>'2015'!K18</f>
        <v>196848</v>
      </c>
      <c r="N17" s="61">
        <f>'2016'!K18</f>
        <v>162771</v>
      </c>
      <c r="O17" s="61">
        <f>'2017'!K18</f>
        <v>153374</v>
      </c>
      <c r="P17" s="61">
        <f>'2018'!K18</f>
        <v>196441</v>
      </c>
      <c r="Q17" s="61">
        <f>'2019'!K18</f>
        <v>0</v>
      </c>
      <c r="R17" s="61">
        <f>'2020'!K18</f>
        <v>0</v>
      </c>
      <c r="S17" s="61">
        <f>'2021'!K18</f>
        <v>131648</v>
      </c>
      <c r="T17" s="63">
        <f>'2022'!K18</f>
        <v>0</v>
      </c>
    </row>
    <row r="18" spans="1:20" x14ac:dyDescent="0.2">
      <c r="A18" s="20" t="s">
        <v>78</v>
      </c>
      <c r="B18" s="21" t="s">
        <v>8</v>
      </c>
      <c r="C18" s="60">
        <f>'2005'!K19</f>
        <v>1594837</v>
      </c>
      <c r="D18" s="60">
        <f>'2006'!K19</f>
        <v>1913443</v>
      </c>
      <c r="E18" s="60">
        <f>'2007'!K19</f>
        <v>2036546</v>
      </c>
      <c r="F18" s="60">
        <f>'2008'!K19</f>
        <v>1931188</v>
      </c>
      <c r="G18" s="60">
        <f>'2009'!K19</f>
        <v>2193523</v>
      </c>
      <c r="H18" s="60">
        <f>'2010'!K19</f>
        <v>2408155</v>
      </c>
      <c r="I18" s="61">
        <f>'2011'!K19</f>
        <v>3616998</v>
      </c>
      <c r="J18" s="61">
        <f>'2012'!K19</f>
        <v>3798295</v>
      </c>
      <c r="K18" s="61">
        <f>'2013'!K19</f>
        <v>4066491</v>
      </c>
      <c r="L18" s="61">
        <f>'2014'!K19</f>
        <v>4149647</v>
      </c>
      <c r="M18" s="61">
        <f>'2015'!K19</f>
        <v>4409263</v>
      </c>
      <c r="N18" s="61">
        <f>'2016'!K19</f>
        <v>4373282</v>
      </c>
      <c r="O18" s="61">
        <f>'2017'!K19</f>
        <v>4112022</v>
      </c>
      <c r="P18" s="61">
        <f>'2018'!K19</f>
        <v>4261663</v>
      </c>
      <c r="Q18" s="61">
        <f>'2019'!K19</f>
        <v>3490296</v>
      </c>
      <c r="R18" s="61">
        <f>'2020'!K19</f>
        <v>3612700</v>
      </c>
      <c r="S18" s="61">
        <f>'2021'!K19</f>
        <v>3950195</v>
      </c>
      <c r="T18" s="63">
        <f>'2022'!K19</f>
        <v>0</v>
      </c>
    </row>
    <row r="19" spans="1:20" x14ac:dyDescent="0.2">
      <c r="A19" s="20" t="s">
        <v>79</v>
      </c>
      <c r="B19" s="21" t="s">
        <v>8</v>
      </c>
      <c r="C19" s="60">
        <f>'2005'!K20</f>
        <v>0</v>
      </c>
      <c r="D19" s="60">
        <f>'2006'!K20</f>
        <v>1342920</v>
      </c>
      <c r="E19" s="60">
        <f>'2007'!K20</f>
        <v>1650424</v>
      </c>
      <c r="F19" s="60">
        <f>'2008'!K20</f>
        <v>1876678</v>
      </c>
      <c r="G19" s="60">
        <f>'2009'!K20</f>
        <v>2252301</v>
      </c>
      <c r="H19" s="60">
        <f>'2010'!K20</f>
        <v>2424383</v>
      </c>
      <c r="I19" s="61">
        <f>'2011'!K20</f>
        <v>2390906</v>
      </c>
      <c r="J19" s="61">
        <f>'2012'!K20</f>
        <v>2254368</v>
      </c>
      <c r="K19" s="61">
        <f>'2013'!K20</f>
        <v>2215919</v>
      </c>
      <c r="L19" s="61">
        <f>'2014'!K20</f>
        <v>2530521</v>
      </c>
      <c r="M19" s="61">
        <f>'2015'!K20</f>
        <v>2774281</v>
      </c>
      <c r="N19" s="61">
        <f>'2016'!K20</f>
        <v>2897932</v>
      </c>
      <c r="O19" s="61">
        <f>'2017'!K20</f>
        <v>2674901</v>
      </c>
      <c r="P19" s="61">
        <f>'2018'!K20</f>
        <v>2773797</v>
      </c>
      <c r="Q19" s="61">
        <f>'2019'!K20</f>
        <v>2773220</v>
      </c>
      <c r="R19" s="61">
        <f>'2020'!K20</f>
        <v>2830983</v>
      </c>
      <c r="S19" s="61">
        <f>'2021'!K20</f>
        <v>3051512</v>
      </c>
      <c r="T19" s="63">
        <f>'2022'!K20</f>
        <v>3589185</v>
      </c>
    </row>
    <row r="20" spans="1:20" x14ac:dyDescent="0.2">
      <c r="A20" s="20" t="s">
        <v>80</v>
      </c>
      <c r="B20" s="21" t="s">
        <v>8</v>
      </c>
      <c r="C20" s="60">
        <f>'2005'!K21</f>
        <v>266156</v>
      </c>
      <c r="D20" s="60">
        <f>'2006'!K21</f>
        <v>296887</v>
      </c>
      <c r="E20" s="60">
        <f>'2007'!K21</f>
        <v>296053</v>
      </c>
      <c r="F20" s="60">
        <f>'2008'!K21</f>
        <v>314743</v>
      </c>
      <c r="G20" s="60">
        <f>'2009'!K21</f>
        <v>344303</v>
      </c>
      <c r="H20" s="60">
        <f>'2010'!K21</f>
        <v>354056</v>
      </c>
      <c r="I20" s="61">
        <f>'2011'!K21</f>
        <v>335782</v>
      </c>
      <c r="J20" s="61">
        <f>'2012'!K21</f>
        <v>298378</v>
      </c>
      <c r="K20" s="61">
        <f>'2013'!K21</f>
        <v>287358</v>
      </c>
      <c r="L20" s="61">
        <f>'2014'!K21</f>
        <v>331642</v>
      </c>
      <c r="M20" s="61">
        <f>'2015'!K21</f>
        <v>352839</v>
      </c>
      <c r="N20" s="61">
        <f>'2016'!K21</f>
        <v>335943</v>
      </c>
      <c r="O20" s="61">
        <f>'2017'!K21</f>
        <v>286424</v>
      </c>
      <c r="P20" s="61">
        <f>'2018'!K21</f>
        <v>323545</v>
      </c>
      <c r="Q20" s="61">
        <f>'2019'!K21</f>
        <v>241441</v>
      </c>
      <c r="R20" s="61">
        <f>'2020'!K21</f>
        <v>260987</v>
      </c>
      <c r="S20" s="61">
        <f>'2021'!K21</f>
        <v>280412</v>
      </c>
      <c r="T20" s="63">
        <f>'2022'!K21</f>
        <v>304715</v>
      </c>
    </row>
    <row r="21" spans="1:20" x14ac:dyDescent="0.2">
      <c r="A21" s="20" t="s">
        <v>81</v>
      </c>
      <c r="B21" s="21" t="s">
        <v>8</v>
      </c>
      <c r="C21" s="60">
        <f>'2005'!K22</f>
        <v>377895</v>
      </c>
      <c r="D21" s="60">
        <f>'2006'!K22</f>
        <v>416517</v>
      </c>
      <c r="E21" s="60">
        <f>'2007'!K22</f>
        <v>474741</v>
      </c>
      <c r="F21" s="60">
        <f>'2008'!K22</f>
        <v>438737</v>
      </c>
      <c r="G21" s="60">
        <f>'2009'!K22</f>
        <v>483628</v>
      </c>
      <c r="H21" s="60">
        <f>'2010'!K22</f>
        <v>505458</v>
      </c>
      <c r="I21" s="61">
        <f>'2011'!K22</f>
        <v>484999</v>
      </c>
      <c r="J21" s="61">
        <f>'2012'!K22</f>
        <v>427083</v>
      </c>
      <c r="K21" s="61">
        <f>'2013'!K22</f>
        <v>414052</v>
      </c>
      <c r="L21" s="61">
        <f>'2014'!K22</f>
        <v>467609</v>
      </c>
      <c r="M21" s="61">
        <f>'2015'!K22</f>
        <v>510002</v>
      </c>
      <c r="N21" s="61">
        <f>'2016'!K22</f>
        <v>644022</v>
      </c>
      <c r="O21" s="61">
        <f>'2017'!K22</f>
        <v>528040</v>
      </c>
      <c r="P21" s="61">
        <f>'2018'!K22</f>
        <v>547697</v>
      </c>
      <c r="Q21" s="61">
        <f>'2019'!K22</f>
        <v>412298</v>
      </c>
      <c r="R21" s="61">
        <f>'2020'!K22</f>
        <v>452925</v>
      </c>
      <c r="S21" s="61">
        <f>'2021'!K22</f>
        <v>467100</v>
      </c>
      <c r="T21" s="63">
        <f>'2022'!K22</f>
        <v>505757</v>
      </c>
    </row>
    <row r="22" spans="1:20" x14ac:dyDescent="0.2">
      <c r="A22" s="20" t="s">
        <v>82</v>
      </c>
      <c r="B22" s="21" t="s">
        <v>9</v>
      </c>
      <c r="C22" s="60">
        <f>'2005'!K23</f>
        <v>1129</v>
      </c>
      <c r="D22" s="60">
        <f>'2006'!K23</f>
        <v>285</v>
      </c>
      <c r="E22" s="60">
        <f>'2007'!K23</f>
        <v>2034</v>
      </c>
      <c r="F22" s="60">
        <f>'2008'!K23</f>
        <v>2306</v>
      </c>
      <c r="G22" s="60">
        <f>'2009'!K23</f>
        <v>1027</v>
      </c>
      <c r="H22" s="60">
        <f>'2010'!K23</f>
        <v>903</v>
      </c>
      <c r="I22" s="61">
        <f>'2011'!K23</f>
        <v>0</v>
      </c>
      <c r="J22" s="61">
        <f>'2012'!K23</f>
        <v>6617</v>
      </c>
      <c r="K22" s="61">
        <f>'2013'!K23</f>
        <v>0</v>
      </c>
      <c r="L22" s="61">
        <f>'2014'!K23</f>
        <v>0</v>
      </c>
      <c r="M22" s="61">
        <f>'2015'!K23</f>
        <v>0</v>
      </c>
      <c r="N22" s="61">
        <f>'2016'!K23</f>
        <v>0</v>
      </c>
      <c r="O22" s="61">
        <f>'2017'!K23</f>
        <v>0</v>
      </c>
      <c r="P22" s="61">
        <f>'2018'!K23</f>
        <v>0</v>
      </c>
      <c r="Q22" s="61">
        <f>'2019'!K23</f>
        <v>0</v>
      </c>
      <c r="R22" s="61">
        <f>'2020'!K23</f>
        <v>0</v>
      </c>
      <c r="S22" s="61">
        <f>'2021'!K23</f>
        <v>0</v>
      </c>
      <c r="T22" s="63">
        <f>'2022'!K23</f>
        <v>0</v>
      </c>
    </row>
    <row r="23" spans="1:20" x14ac:dyDescent="0.2">
      <c r="A23" s="20" t="s">
        <v>83</v>
      </c>
      <c r="B23" s="21" t="s">
        <v>9</v>
      </c>
      <c r="C23" s="60">
        <f>'2005'!K24</f>
        <v>14013</v>
      </c>
      <c r="D23" s="60">
        <f>'2006'!K24</f>
        <v>10197</v>
      </c>
      <c r="E23" s="60">
        <f>'2007'!K24</f>
        <v>15712</v>
      </c>
      <c r="F23" s="60">
        <f>'2008'!K24</f>
        <v>12253</v>
      </c>
      <c r="G23" s="60">
        <f>'2009'!K24</f>
        <v>19505</v>
      </c>
      <c r="H23" s="60">
        <f>'2010'!K24</f>
        <v>32326</v>
      </c>
      <c r="I23" s="61">
        <f>'2011'!K24</f>
        <v>22547</v>
      </c>
      <c r="J23" s="61">
        <f>'2012'!K24</f>
        <v>17292</v>
      </c>
      <c r="K23" s="61">
        <f>'2013'!K24</f>
        <v>0</v>
      </c>
      <c r="L23" s="61">
        <f>'2014'!K24</f>
        <v>0</v>
      </c>
      <c r="M23" s="61">
        <f>'2015'!K24</f>
        <v>19369</v>
      </c>
      <c r="N23" s="61">
        <f>'2016'!K24</f>
        <v>17784</v>
      </c>
      <c r="O23" s="61">
        <f>'2017'!K24</f>
        <v>0</v>
      </c>
      <c r="P23" s="61">
        <f>'2018'!K24</f>
        <v>0</v>
      </c>
      <c r="Q23" s="61">
        <f>'2019'!K24</f>
        <v>19646</v>
      </c>
      <c r="R23" s="61">
        <f>'2020'!K24</f>
        <v>19132</v>
      </c>
      <c r="S23" s="61">
        <f>'2021'!K24</f>
        <v>19578</v>
      </c>
      <c r="T23" s="63">
        <f>'2022'!K24</f>
        <v>23463</v>
      </c>
    </row>
    <row r="24" spans="1:20" x14ac:dyDescent="0.2">
      <c r="A24" s="20" t="s">
        <v>84</v>
      </c>
      <c r="B24" s="21" t="s">
        <v>9</v>
      </c>
      <c r="C24" s="60">
        <f>'2005'!K25</f>
        <v>0</v>
      </c>
      <c r="D24" s="60">
        <f>'2006'!K25</f>
        <v>0</v>
      </c>
      <c r="E24" s="60">
        <f>'2007'!K25</f>
        <v>0</v>
      </c>
      <c r="F24" s="60">
        <f>'2008'!K25</f>
        <v>39339</v>
      </c>
      <c r="G24" s="60">
        <f>'2009'!K25</f>
        <v>40401</v>
      </c>
      <c r="H24" s="60">
        <f>'2010'!K25</f>
        <v>38543</v>
      </c>
      <c r="I24" s="61">
        <f>'2011'!K25</f>
        <v>38856</v>
      </c>
      <c r="J24" s="61">
        <f>'2012'!K25</f>
        <v>33954</v>
      </c>
      <c r="K24" s="61">
        <f>'2013'!K25</f>
        <v>38612</v>
      </c>
      <c r="L24" s="61">
        <f>'2014'!K25</f>
        <v>39022</v>
      </c>
      <c r="M24" s="61">
        <f>'2015'!K25</f>
        <v>40135</v>
      </c>
      <c r="N24" s="61">
        <f>'2016'!K25</f>
        <v>35576</v>
      </c>
      <c r="O24" s="61">
        <f>'2017'!K25</f>
        <v>35150</v>
      </c>
      <c r="P24" s="61">
        <f>'2018'!K25</f>
        <v>40432</v>
      </c>
      <c r="Q24" s="61">
        <f>'2019'!K25</f>
        <v>33951</v>
      </c>
      <c r="R24" s="61">
        <f>'2020'!K25</f>
        <v>36807</v>
      </c>
      <c r="S24" s="61">
        <f>'2021'!K25</f>
        <v>37687</v>
      </c>
      <c r="T24" s="63">
        <f>'2022'!K25</f>
        <v>43854</v>
      </c>
    </row>
    <row r="25" spans="1:20" x14ac:dyDescent="0.2">
      <c r="A25" s="20" t="s">
        <v>85</v>
      </c>
      <c r="B25" s="21" t="s">
        <v>9</v>
      </c>
      <c r="C25" s="60">
        <f>'2005'!K26</f>
        <v>82735</v>
      </c>
      <c r="D25" s="60">
        <f>'2006'!K26</f>
        <v>89407</v>
      </c>
      <c r="E25" s="60">
        <f>'2007'!K26</f>
        <v>90246</v>
      </c>
      <c r="F25" s="60">
        <f>'2008'!K26</f>
        <v>94575</v>
      </c>
      <c r="G25" s="60">
        <f>'2009'!K26</f>
        <v>96847</v>
      </c>
      <c r="H25" s="60">
        <f>'2010'!K26</f>
        <v>110895</v>
      </c>
      <c r="I25" s="61">
        <f>'2011'!K26</f>
        <v>96694</v>
      </c>
      <c r="J25" s="61">
        <f>'2012'!K26</f>
        <v>98349</v>
      </c>
      <c r="K25" s="61">
        <f>'2013'!K26</f>
        <v>138032</v>
      </c>
      <c r="L25" s="61">
        <f>'2014'!K26</f>
        <v>137560</v>
      </c>
      <c r="M25" s="61">
        <f>'2015'!K26</f>
        <v>156425</v>
      </c>
      <c r="N25" s="61">
        <f>'2016'!K26</f>
        <v>139566</v>
      </c>
      <c r="O25" s="61">
        <f>'2017'!K26</f>
        <v>132137</v>
      </c>
      <c r="P25" s="61">
        <f>'2018'!K26</f>
        <v>187305</v>
      </c>
      <c r="Q25" s="61">
        <f>'2019'!K26</f>
        <v>220566</v>
      </c>
      <c r="R25" s="61">
        <f>'2020'!K26</f>
        <v>161434</v>
      </c>
      <c r="S25" s="61">
        <f>'2021'!K26</f>
        <v>162177</v>
      </c>
      <c r="T25" s="63">
        <f>'2022'!K26</f>
        <v>191967</v>
      </c>
    </row>
    <row r="26" spans="1:20" x14ac:dyDescent="0.2">
      <c r="A26" s="20" t="s">
        <v>86</v>
      </c>
      <c r="B26" s="21" t="s">
        <v>10</v>
      </c>
      <c r="C26" s="60">
        <f>'2005'!K27</f>
        <v>636961</v>
      </c>
      <c r="D26" s="60">
        <f>'2006'!K27</f>
        <v>743852</v>
      </c>
      <c r="E26" s="60">
        <f>'2007'!K27</f>
        <v>747660</v>
      </c>
      <c r="F26" s="60">
        <f>'2008'!K27</f>
        <v>758411</v>
      </c>
      <c r="G26" s="60">
        <f>'2009'!K27</f>
        <v>727199</v>
      </c>
      <c r="H26" s="60">
        <f>'2010'!K27</f>
        <v>688730</v>
      </c>
      <c r="I26" s="61">
        <f>'2011'!K27</f>
        <v>679205</v>
      </c>
      <c r="J26" s="61">
        <f>'2012'!K27</f>
        <v>628219</v>
      </c>
      <c r="K26" s="61">
        <f>'2013'!K27</f>
        <v>613186</v>
      </c>
      <c r="L26" s="61">
        <f>'2014'!K27</f>
        <v>656300</v>
      </c>
      <c r="M26" s="61">
        <f>'2015'!K27</f>
        <v>739890</v>
      </c>
      <c r="N26" s="61">
        <f>'2016'!K27</f>
        <v>766493</v>
      </c>
      <c r="O26" s="61">
        <f>'2017'!K27</f>
        <v>769974</v>
      </c>
      <c r="P26" s="61">
        <f>'2018'!K27</f>
        <v>776406</v>
      </c>
      <c r="Q26" s="61">
        <f>'2019'!K27</f>
        <v>764382</v>
      </c>
      <c r="R26" s="61">
        <f>'2020'!K27</f>
        <v>799867</v>
      </c>
      <c r="S26" s="61">
        <f>'2021'!K27</f>
        <v>878871</v>
      </c>
      <c r="T26" s="63">
        <f>'2022'!K27</f>
        <v>998093</v>
      </c>
    </row>
    <row r="27" spans="1:20" x14ac:dyDescent="0.2">
      <c r="A27" s="20" t="s">
        <v>87</v>
      </c>
      <c r="B27" s="21" t="s">
        <v>10</v>
      </c>
      <c r="C27" s="60">
        <f>'2005'!K28</f>
        <v>1230037</v>
      </c>
      <c r="D27" s="60">
        <f>'2006'!K28</f>
        <v>1495920</v>
      </c>
      <c r="E27" s="60">
        <f>'2007'!K28</f>
        <v>1521940</v>
      </c>
      <c r="F27" s="60">
        <f>'2008'!K28</f>
        <v>1504226</v>
      </c>
      <c r="G27" s="60">
        <f>'2009'!K28</f>
        <v>1526226</v>
      </c>
      <c r="H27" s="60">
        <f>'2010'!K28</f>
        <v>1400508</v>
      </c>
      <c r="I27" s="61">
        <f>'2011'!K28</f>
        <v>1414456</v>
      </c>
      <c r="J27" s="61">
        <f>'2012'!K28</f>
        <v>1327365</v>
      </c>
      <c r="K27" s="61">
        <f>'2013'!K28</f>
        <v>1332827</v>
      </c>
      <c r="L27" s="61">
        <f>'2014'!K28</f>
        <v>1392338</v>
      </c>
      <c r="M27" s="61">
        <f>'2015'!K28</f>
        <v>1427925</v>
      </c>
      <c r="N27" s="61">
        <f>'2016'!K28</f>
        <v>1418014</v>
      </c>
      <c r="O27" s="61">
        <f>'2017'!K28</f>
        <v>1438506</v>
      </c>
      <c r="P27" s="61">
        <f>'2018'!K28</f>
        <v>1454938</v>
      </c>
      <c r="Q27" s="61">
        <f>'2019'!K28</f>
        <v>1556102</v>
      </c>
      <c r="R27" s="61">
        <f>'2020'!K28</f>
        <v>1501870</v>
      </c>
      <c r="S27" s="61">
        <f>'2021'!K28</f>
        <v>1644489</v>
      </c>
      <c r="T27" s="63">
        <f>'2022'!K28</f>
        <v>1987873</v>
      </c>
    </row>
    <row r="28" spans="1:20" x14ac:dyDescent="0.2">
      <c r="A28" s="20" t="s">
        <v>88</v>
      </c>
      <c r="B28" s="21" t="s">
        <v>10</v>
      </c>
      <c r="C28" s="60">
        <f>'2005'!K29</f>
        <v>1188000</v>
      </c>
      <c r="D28" s="60">
        <f>'2006'!K29</f>
        <v>1454603</v>
      </c>
      <c r="E28" s="60">
        <f>'2007'!K29</f>
        <v>1545098</v>
      </c>
      <c r="F28" s="60">
        <f>'2008'!K29</f>
        <v>1460119</v>
      </c>
      <c r="G28" s="60">
        <f>'2009'!K29</f>
        <v>1550539</v>
      </c>
      <c r="H28" s="60">
        <f>'2010'!K29</f>
        <v>1424131</v>
      </c>
      <c r="I28" s="61">
        <f>'2011'!K29</f>
        <v>1357980</v>
      </c>
      <c r="J28" s="61">
        <f>'2012'!K29</f>
        <v>1358787</v>
      </c>
      <c r="K28" s="61">
        <f>'2013'!K29</f>
        <v>1231315</v>
      </c>
      <c r="L28" s="61">
        <f>'2014'!K29</f>
        <v>1290918</v>
      </c>
      <c r="M28" s="61">
        <f>'2015'!K29</f>
        <v>1294985</v>
      </c>
      <c r="N28" s="61">
        <f>'2016'!K29</f>
        <v>1272155</v>
      </c>
      <c r="O28" s="61">
        <f>'2017'!K29</f>
        <v>1247130</v>
      </c>
      <c r="P28" s="61">
        <f>'2018'!K29</f>
        <v>1274531</v>
      </c>
      <c r="Q28" s="61">
        <f>'2019'!K29</f>
        <v>1294054</v>
      </c>
      <c r="R28" s="61">
        <f>'2020'!K29</f>
        <v>1257463</v>
      </c>
      <c r="S28" s="61">
        <f>'2021'!K29</f>
        <v>1305915</v>
      </c>
      <c r="T28" s="63">
        <f>'2022'!K29</f>
        <v>1607255</v>
      </c>
    </row>
    <row r="29" spans="1:20" x14ac:dyDescent="0.2">
      <c r="A29" s="53" t="s">
        <v>462</v>
      </c>
      <c r="B29" s="54" t="s">
        <v>10</v>
      </c>
      <c r="C29" s="60">
        <f>'2005'!K30</f>
        <v>0</v>
      </c>
      <c r="D29" s="60">
        <f>'2006'!K30</f>
        <v>0</v>
      </c>
      <c r="E29" s="60">
        <f>'2007'!K30</f>
        <v>212980</v>
      </c>
      <c r="F29" s="60">
        <f>'2008'!K30</f>
        <v>230885</v>
      </c>
      <c r="G29" s="60">
        <f>'2009'!K30</f>
        <v>241875</v>
      </c>
      <c r="H29" s="60">
        <f>'2010'!K30</f>
        <v>228574</v>
      </c>
      <c r="I29" s="61">
        <f>'2011'!K30</f>
        <v>225216</v>
      </c>
      <c r="J29" s="61">
        <f>'2012'!K30</f>
        <v>207602</v>
      </c>
      <c r="K29" s="61">
        <f>'2013'!K30</f>
        <v>213748</v>
      </c>
      <c r="L29" s="61">
        <f>'2014'!K30</f>
        <v>225085</v>
      </c>
      <c r="M29" s="61">
        <f>'2015'!K30</f>
        <v>268162</v>
      </c>
      <c r="N29" s="61">
        <f>'2016'!K30</f>
        <v>233323</v>
      </c>
      <c r="O29" s="61">
        <f>'2017'!K30</f>
        <v>238871</v>
      </c>
      <c r="P29" s="61">
        <f>'2018'!K30</f>
        <v>239996</v>
      </c>
      <c r="Q29" s="61">
        <f>'2019'!K30</f>
        <v>253711</v>
      </c>
      <c r="R29" s="61">
        <f>'2020'!K30</f>
        <v>251557</v>
      </c>
      <c r="S29" s="61">
        <f>'2021'!K30</f>
        <v>266292</v>
      </c>
      <c r="T29" s="63">
        <f>'2022'!K30</f>
        <v>313605</v>
      </c>
    </row>
    <row r="30" spans="1:20" x14ac:dyDescent="0.2">
      <c r="A30" s="20" t="s">
        <v>89</v>
      </c>
      <c r="B30" s="21" t="s">
        <v>10</v>
      </c>
      <c r="C30" s="60">
        <f>'2005'!K31</f>
        <v>200757</v>
      </c>
      <c r="D30" s="60">
        <f>'2006'!K31</f>
        <v>235469</v>
      </c>
      <c r="E30" s="60">
        <f>'2007'!K31</f>
        <v>257764</v>
      </c>
      <c r="F30" s="60">
        <f>'2008'!K31</f>
        <v>245368</v>
      </c>
      <c r="G30" s="60">
        <f>'2009'!K31</f>
        <v>472316</v>
      </c>
      <c r="H30" s="60">
        <f>'2010'!K31</f>
        <v>478669</v>
      </c>
      <c r="I30" s="61">
        <f>'2011'!K31</f>
        <v>459074</v>
      </c>
      <c r="J30" s="61">
        <f>'2012'!K31</f>
        <v>428315</v>
      </c>
      <c r="K30" s="61">
        <f>'2013'!K31</f>
        <v>449587</v>
      </c>
      <c r="L30" s="61">
        <f>'2014'!K31</f>
        <v>425897</v>
      </c>
      <c r="M30" s="61">
        <f>'2015'!K31</f>
        <v>421197</v>
      </c>
      <c r="N30" s="61">
        <f>'2016'!K31</f>
        <v>412356</v>
      </c>
      <c r="O30" s="61">
        <f>'2017'!K31</f>
        <v>399361</v>
      </c>
      <c r="P30" s="61">
        <f>'2018'!K31</f>
        <v>410657</v>
      </c>
      <c r="Q30" s="61">
        <f>'2019'!K31</f>
        <v>416201</v>
      </c>
      <c r="R30" s="61">
        <f>'2020'!K31</f>
        <v>417677</v>
      </c>
      <c r="S30" s="61">
        <f>'2021'!K31</f>
        <v>427645</v>
      </c>
      <c r="T30" s="63">
        <f>'2022'!K31</f>
        <v>486486</v>
      </c>
    </row>
    <row r="31" spans="1:20" x14ac:dyDescent="0.2">
      <c r="A31" s="20" t="s">
        <v>90</v>
      </c>
      <c r="B31" s="21" t="s">
        <v>10</v>
      </c>
      <c r="C31" s="60">
        <f>'2005'!K32</f>
        <v>509036</v>
      </c>
      <c r="D31" s="60">
        <f>'2006'!K32</f>
        <v>611298</v>
      </c>
      <c r="E31" s="60">
        <f>'2007'!K32</f>
        <v>646051</v>
      </c>
      <c r="F31" s="60">
        <f>'2008'!K32</f>
        <v>637203</v>
      </c>
      <c r="G31" s="60">
        <f>'2009'!K32</f>
        <v>653184</v>
      </c>
      <c r="H31" s="60">
        <f>'2010'!K32</f>
        <v>610556</v>
      </c>
      <c r="I31" s="61">
        <f>'2011'!K32</f>
        <v>582679</v>
      </c>
      <c r="J31" s="61">
        <f>'2012'!K32</f>
        <v>558197</v>
      </c>
      <c r="K31" s="61">
        <f>'2013'!K32</f>
        <v>550292</v>
      </c>
      <c r="L31" s="61">
        <f>'2014'!K32</f>
        <v>578686</v>
      </c>
      <c r="M31" s="61">
        <f>'2015'!K32</f>
        <v>597151</v>
      </c>
      <c r="N31" s="61">
        <f>'2016'!K32</f>
        <v>583425</v>
      </c>
      <c r="O31" s="61">
        <f>'2017'!K32</f>
        <v>587936</v>
      </c>
      <c r="P31" s="61">
        <f>'2018'!K32</f>
        <v>597606</v>
      </c>
      <c r="Q31" s="61">
        <f>'2019'!K32</f>
        <v>582630</v>
      </c>
      <c r="R31" s="61">
        <f>'2020'!K32</f>
        <v>576319</v>
      </c>
      <c r="S31" s="61">
        <f>'2021'!K32</f>
        <v>637938</v>
      </c>
      <c r="T31" s="63">
        <f>'2022'!K32</f>
        <v>738459</v>
      </c>
    </row>
    <row r="32" spans="1:20" x14ac:dyDescent="0.2">
      <c r="A32" s="20" t="s">
        <v>91</v>
      </c>
      <c r="B32" s="21" t="s">
        <v>10</v>
      </c>
      <c r="C32" s="60">
        <f>'2005'!K33</f>
        <v>203238</v>
      </c>
      <c r="D32" s="60">
        <f>'2006'!K33</f>
        <v>233070</v>
      </c>
      <c r="E32" s="60">
        <f>'2007'!K33</f>
        <v>231270</v>
      </c>
      <c r="F32" s="60">
        <f>'2008'!K33</f>
        <v>231351</v>
      </c>
      <c r="G32" s="60">
        <f>'2009'!K33</f>
        <v>252288</v>
      </c>
      <c r="H32" s="60">
        <f>'2010'!K33</f>
        <v>218398</v>
      </c>
      <c r="I32" s="61">
        <f>'2011'!K33</f>
        <v>219928</v>
      </c>
      <c r="J32" s="61">
        <f>'2012'!K33</f>
        <v>212156</v>
      </c>
      <c r="K32" s="61">
        <f>'2013'!K33</f>
        <v>220787</v>
      </c>
      <c r="L32" s="61">
        <f>'2014'!K33</f>
        <v>231811</v>
      </c>
      <c r="M32" s="61">
        <f>'2015'!K33</f>
        <v>242569</v>
      </c>
      <c r="N32" s="61">
        <f>'2016'!K33</f>
        <v>238443</v>
      </c>
      <c r="O32" s="61">
        <f>'2017'!K33</f>
        <v>241750</v>
      </c>
      <c r="P32" s="61">
        <f>'2018'!K33</f>
        <v>245151</v>
      </c>
      <c r="Q32" s="61">
        <f>'2019'!K33</f>
        <v>256325</v>
      </c>
      <c r="R32" s="61">
        <f>'2020'!K33</f>
        <v>245736</v>
      </c>
      <c r="S32" s="61">
        <f>'2021'!K33</f>
        <v>263562</v>
      </c>
      <c r="T32" s="63">
        <f>'2022'!K33</f>
        <v>297890</v>
      </c>
    </row>
    <row r="33" spans="1:20" x14ac:dyDescent="0.2">
      <c r="A33" s="20" t="s">
        <v>92</v>
      </c>
      <c r="B33" s="21" t="s">
        <v>10</v>
      </c>
      <c r="C33" s="60">
        <f>'2005'!K34</f>
        <v>5807735</v>
      </c>
      <c r="D33" s="60">
        <f>'2006'!K34</f>
        <v>7093004</v>
      </c>
      <c r="E33" s="60">
        <f>'2007'!K34</f>
        <v>7155421</v>
      </c>
      <c r="F33" s="60">
        <f>'2008'!K34</f>
        <v>7187413</v>
      </c>
      <c r="G33" s="60">
        <f>'2009'!K34</f>
        <v>7281090</v>
      </c>
      <c r="H33" s="60">
        <f>'2010'!K34</f>
        <v>6594719</v>
      </c>
      <c r="I33" s="61">
        <f>'2011'!K34</f>
        <v>6587477</v>
      </c>
      <c r="J33" s="61">
        <f>'2012'!K34</f>
        <v>6280299</v>
      </c>
      <c r="K33" s="61">
        <f>'2013'!K34</f>
        <v>6246963</v>
      </c>
      <c r="L33" s="61">
        <f>'2014'!K34</f>
        <v>6614483</v>
      </c>
      <c r="M33" s="61">
        <f>'2015'!K34</f>
        <v>6785031</v>
      </c>
      <c r="N33" s="61">
        <f>'2016'!K34</f>
        <v>6668887</v>
      </c>
      <c r="O33" s="61">
        <f>'2017'!K34</f>
        <v>6873844</v>
      </c>
      <c r="P33" s="61">
        <f>'2018'!K34</f>
        <v>7035821</v>
      </c>
      <c r="Q33" s="61">
        <f>'2019'!K34</f>
        <v>7154634</v>
      </c>
      <c r="R33" s="61">
        <f>'2020'!K34</f>
        <v>6855830</v>
      </c>
      <c r="S33" s="61">
        <f>'2021'!K34</f>
        <v>7214333</v>
      </c>
      <c r="T33" s="63">
        <f>'2022'!K34</f>
        <v>8555628</v>
      </c>
    </row>
    <row r="34" spans="1:20" x14ac:dyDescent="0.2">
      <c r="A34" s="20" t="s">
        <v>93</v>
      </c>
      <c r="B34" s="21" t="s">
        <v>10</v>
      </c>
      <c r="C34" s="60">
        <f>'2005'!K35</f>
        <v>248307</v>
      </c>
      <c r="D34" s="60">
        <f>'2006'!K35</f>
        <v>233808</v>
      </c>
      <c r="E34" s="60">
        <f>'2007'!K35</f>
        <v>249632</v>
      </c>
      <c r="F34" s="60">
        <f>'2008'!K35</f>
        <v>228540</v>
      </c>
      <c r="G34" s="60">
        <f>'2009'!K35</f>
        <v>234548</v>
      </c>
      <c r="H34" s="60">
        <f>'2010'!K35</f>
        <v>230489</v>
      </c>
      <c r="I34" s="61">
        <f>'2011'!K35</f>
        <v>238588</v>
      </c>
      <c r="J34" s="61">
        <f>'2012'!K35</f>
        <v>216463</v>
      </c>
      <c r="K34" s="61">
        <f>'2013'!K35</f>
        <v>222679</v>
      </c>
      <c r="L34" s="61">
        <f>'2014'!K35</f>
        <v>243487</v>
      </c>
      <c r="M34" s="61">
        <f>'2015'!K35</f>
        <v>236573</v>
      </c>
      <c r="N34" s="61">
        <f>'2016'!K35</f>
        <v>239020</v>
      </c>
      <c r="O34" s="61">
        <f>'2017'!K35</f>
        <v>237202</v>
      </c>
      <c r="P34" s="61">
        <f>'2018'!K35</f>
        <v>235169</v>
      </c>
      <c r="Q34" s="61">
        <f>'2019'!K35</f>
        <v>244965</v>
      </c>
      <c r="R34" s="61">
        <f>'2020'!K35</f>
        <v>243258</v>
      </c>
      <c r="S34" s="61">
        <f>'2021'!K35</f>
        <v>256007</v>
      </c>
      <c r="T34" s="63">
        <f>'2022'!K35</f>
        <v>279471</v>
      </c>
    </row>
    <row r="35" spans="1:20" x14ac:dyDescent="0.2">
      <c r="A35" s="20" t="s">
        <v>94</v>
      </c>
      <c r="B35" s="21" t="s">
        <v>10</v>
      </c>
      <c r="C35" s="60">
        <f>'2005'!K36</f>
        <v>91239</v>
      </c>
      <c r="D35" s="60">
        <f>'2006'!K36</f>
        <v>77563</v>
      </c>
      <c r="E35" s="60">
        <f>'2007'!K36</f>
        <v>78074</v>
      </c>
      <c r="F35" s="60">
        <f>'2008'!K36</f>
        <v>72669</v>
      </c>
      <c r="G35" s="60">
        <f>'2009'!K36</f>
        <v>56113</v>
      </c>
      <c r="H35" s="60">
        <f>'2010'!K36</f>
        <v>48405</v>
      </c>
      <c r="I35" s="61">
        <f>'2011'!K36</f>
        <v>48754</v>
      </c>
      <c r="J35" s="61">
        <f>'2012'!K36</f>
        <v>46674</v>
      </c>
      <c r="K35" s="61">
        <f>'2013'!K36</f>
        <v>47475</v>
      </c>
      <c r="L35" s="61">
        <f>'2014'!K36</f>
        <v>49039</v>
      </c>
      <c r="M35" s="61">
        <f>'2015'!K36</f>
        <v>51461</v>
      </c>
      <c r="N35" s="61">
        <f>'2016'!K36</f>
        <v>49856</v>
      </c>
      <c r="O35" s="61">
        <f>'2017'!K36</f>
        <v>49417</v>
      </c>
      <c r="P35" s="61">
        <f>'2018'!K36</f>
        <v>55320</v>
      </c>
      <c r="Q35" s="61">
        <f>'2019'!K36</f>
        <v>49954</v>
      </c>
      <c r="R35" s="61">
        <f>'2020'!K36</f>
        <v>47975</v>
      </c>
      <c r="S35" s="61">
        <f>'2021'!K36</f>
        <v>49734</v>
      </c>
      <c r="T35" s="63">
        <f>'2022'!K36</f>
        <v>55657</v>
      </c>
    </row>
    <row r="36" spans="1:20" x14ac:dyDescent="0.2">
      <c r="A36" s="20" t="s">
        <v>95</v>
      </c>
      <c r="B36" s="21" t="s">
        <v>10</v>
      </c>
      <c r="C36" s="60">
        <f>'2005'!K37</f>
        <v>4979301</v>
      </c>
      <c r="D36" s="60">
        <f>'2006'!K37</f>
        <v>6147254</v>
      </c>
      <c r="E36" s="60">
        <f>'2007'!K37</f>
        <v>6261215</v>
      </c>
      <c r="F36" s="60">
        <f>'2008'!K37</f>
        <v>6212976</v>
      </c>
      <c r="G36" s="60">
        <f>'2009'!K37</f>
        <v>6361164</v>
      </c>
      <c r="H36" s="60">
        <f>'2010'!K37</f>
        <v>5731594</v>
      </c>
      <c r="I36" s="61">
        <f>'2011'!K37</f>
        <v>5281867</v>
      </c>
      <c r="J36" s="61">
        <f>'2012'!K37</f>
        <v>4935960</v>
      </c>
      <c r="K36" s="61">
        <f>'2013'!K37</f>
        <v>4958135</v>
      </c>
      <c r="L36" s="61">
        <f>'2014'!K37</f>
        <v>5090736</v>
      </c>
      <c r="M36" s="61">
        <f>'2015'!K37</f>
        <v>5414637</v>
      </c>
      <c r="N36" s="61">
        <f>'2016'!K37</f>
        <v>5367504</v>
      </c>
      <c r="O36" s="61">
        <f>'2017'!K37</f>
        <v>5440630</v>
      </c>
      <c r="P36" s="61">
        <f>'2018'!K37</f>
        <v>5588373</v>
      </c>
      <c r="Q36" s="61">
        <f>'2019'!K37</f>
        <v>5811170</v>
      </c>
      <c r="R36" s="61">
        <f>'2020'!K37</f>
        <v>5691227</v>
      </c>
      <c r="S36" s="61">
        <f>'2021'!K37</f>
        <v>6186091</v>
      </c>
      <c r="T36" s="63">
        <f>'2022'!K37</f>
        <v>7203233</v>
      </c>
    </row>
    <row r="37" spans="1:20" x14ac:dyDescent="0.2">
      <c r="A37" s="20" t="s">
        <v>96</v>
      </c>
      <c r="B37" s="21" t="s">
        <v>10</v>
      </c>
      <c r="C37" s="60">
        <f>'2005'!K38</f>
        <v>35362</v>
      </c>
      <c r="D37" s="60">
        <f>'2006'!K38</f>
        <v>38318</v>
      </c>
      <c r="E37" s="60">
        <f>'2007'!K38</f>
        <v>37745</v>
      </c>
      <c r="F37" s="60">
        <f>'2008'!K38</f>
        <v>47905</v>
      </c>
      <c r="G37" s="60">
        <f>'2009'!K38</f>
        <v>54368</v>
      </c>
      <c r="H37" s="60">
        <f>'2010'!K38</f>
        <v>57723</v>
      </c>
      <c r="I37" s="61">
        <f>'2011'!K38</f>
        <v>67397</v>
      </c>
      <c r="J37" s="61">
        <f>'2012'!K38</f>
        <v>66073</v>
      </c>
      <c r="K37" s="61">
        <f>'2013'!K38</f>
        <v>67911</v>
      </c>
      <c r="L37" s="61">
        <f>'2014'!K38</f>
        <v>77164</v>
      </c>
      <c r="M37" s="61">
        <f>'2015'!K38</f>
        <v>79655</v>
      </c>
      <c r="N37" s="61">
        <f>'2016'!K38</f>
        <v>85412</v>
      </c>
      <c r="O37" s="61">
        <f>'2017'!K38</f>
        <v>93233</v>
      </c>
      <c r="P37" s="61">
        <f>'2018'!K38</f>
        <v>95464</v>
      </c>
      <c r="Q37" s="61">
        <f>'2019'!K38</f>
        <v>95820</v>
      </c>
      <c r="R37" s="61">
        <f>'2020'!K38</f>
        <v>91772</v>
      </c>
      <c r="S37" s="61">
        <f>'2021'!K38</f>
        <v>71126</v>
      </c>
      <c r="T37" s="63">
        <f>'2022'!K38</f>
        <v>80300</v>
      </c>
    </row>
    <row r="38" spans="1:20" x14ac:dyDescent="0.2">
      <c r="A38" s="20" t="s">
        <v>97</v>
      </c>
      <c r="B38" s="21" t="s">
        <v>10</v>
      </c>
      <c r="C38" s="60">
        <f>'2005'!K39</f>
        <v>1505732</v>
      </c>
      <c r="D38" s="60">
        <f>'2006'!K39</f>
        <v>1800738</v>
      </c>
      <c r="E38" s="60">
        <f>'2007'!K39</f>
        <v>1819485</v>
      </c>
      <c r="F38" s="60">
        <f>'2008'!K39</f>
        <v>1795836</v>
      </c>
      <c r="G38" s="60">
        <f>'2009'!K39</f>
        <v>1829511</v>
      </c>
      <c r="H38" s="60">
        <f>'2010'!K39</f>
        <v>1709518</v>
      </c>
      <c r="I38" s="61">
        <f>'2011'!K39</f>
        <v>1638880</v>
      </c>
      <c r="J38" s="61">
        <f>'2012'!K39</f>
        <v>1564770</v>
      </c>
      <c r="K38" s="61">
        <f>'2013'!K39</f>
        <v>1527080</v>
      </c>
      <c r="L38" s="61">
        <f>'2014'!K39</f>
        <v>1640773</v>
      </c>
      <c r="M38" s="61">
        <f>'2015'!K39</f>
        <v>1676139</v>
      </c>
      <c r="N38" s="61">
        <f>'2016'!K39</f>
        <v>1614889</v>
      </c>
      <c r="O38" s="61">
        <f>'2017'!K39</f>
        <v>1629519</v>
      </c>
      <c r="P38" s="61">
        <f>'2018'!K39</f>
        <v>1607366</v>
      </c>
      <c r="Q38" s="61">
        <f>'2019'!K39</f>
        <v>1673118</v>
      </c>
      <c r="R38" s="61">
        <f>'2020'!K39</f>
        <v>1637012</v>
      </c>
      <c r="S38" s="61">
        <f>'2021'!K39</f>
        <v>1733682</v>
      </c>
      <c r="T38" s="63">
        <f>'2022'!K39</f>
        <v>2040695</v>
      </c>
    </row>
    <row r="39" spans="1:20" x14ac:dyDescent="0.2">
      <c r="A39" s="20" t="s">
        <v>98</v>
      </c>
      <c r="B39" s="21" t="s">
        <v>10</v>
      </c>
      <c r="C39" s="60">
        <f>'2005'!K40</f>
        <v>650852</v>
      </c>
      <c r="D39" s="60">
        <f>'2006'!K40</f>
        <v>759372</v>
      </c>
      <c r="E39" s="60">
        <f>'2007'!K40</f>
        <v>748358</v>
      </c>
      <c r="F39" s="60">
        <f>'2008'!K40</f>
        <v>750375</v>
      </c>
      <c r="G39" s="60">
        <f>'2009'!K40</f>
        <v>761696</v>
      </c>
      <c r="H39" s="60">
        <f>'2010'!K40</f>
        <v>713424</v>
      </c>
      <c r="I39" s="61">
        <f>'2011'!K40</f>
        <v>708878</v>
      </c>
      <c r="J39" s="61">
        <f>'2012'!K40</f>
        <v>674915</v>
      </c>
      <c r="K39" s="61">
        <f>'2013'!K40</f>
        <v>658850</v>
      </c>
      <c r="L39" s="61">
        <f>'2014'!K40</f>
        <v>708684</v>
      </c>
      <c r="M39" s="61">
        <f>'2015'!K40</f>
        <v>700069</v>
      </c>
      <c r="N39" s="61">
        <f>'2016'!K40</f>
        <v>709284</v>
      </c>
      <c r="O39" s="61">
        <f>'2017'!K40</f>
        <v>692117</v>
      </c>
      <c r="P39" s="61">
        <f>'2018'!K40</f>
        <v>714754</v>
      </c>
      <c r="Q39" s="61">
        <f>'2019'!K40</f>
        <v>748919</v>
      </c>
      <c r="R39" s="61">
        <f>'2020'!K40</f>
        <v>772521</v>
      </c>
      <c r="S39" s="61">
        <f>'2021'!K40</f>
        <v>795682</v>
      </c>
      <c r="T39" s="63">
        <f>'2022'!K40</f>
        <v>889663</v>
      </c>
    </row>
    <row r="40" spans="1:20" x14ac:dyDescent="0.2">
      <c r="A40" s="20" t="s">
        <v>99</v>
      </c>
      <c r="B40" s="21" t="s">
        <v>10</v>
      </c>
      <c r="C40" s="60">
        <f>'2005'!K41</f>
        <v>2736426</v>
      </c>
      <c r="D40" s="60">
        <f>'2006'!K41</f>
        <v>2977596</v>
      </c>
      <c r="E40" s="60">
        <f>'2007'!K41</f>
        <v>3512826</v>
      </c>
      <c r="F40" s="60">
        <f>'2008'!K41</f>
        <v>3598541</v>
      </c>
      <c r="G40" s="60">
        <f>'2009'!K41</f>
        <v>3631264</v>
      </c>
      <c r="H40" s="60">
        <f>'2010'!K41</f>
        <v>3346781</v>
      </c>
      <c r="I40" s="61">
        <f>'2011'!K41</f>
        <v>3263800</v>
      </c>
      <c r="J40" s="61">
        <f>'2012'!K41</f>
        <v>3294414</v>
      </c>
      <c r="K40" s="61">
        <f>'2013'!K41</f>
        <v>3170431</v>
      </c>
      <c r="L40" s="61">
        <f>'2014'!K41</f>
        <v>3110079</v>
      </c>
      <c r="M40" s="61">
        <f>'2015'!K41</f>
        <v>3215512</v>
      </c>
      <c r="N40" s="61">
        <f>'2016'!K41</f>
        <v>3141033</v>
      </c>
      <c r="O40" s="61">
        <f>'2017'!K41</f>
        <v>3239910</v>
      </c>
      <c r="P40" s="61">
        <f>'2018'!K41</f>
        <v>3551756</v>
      </c>
      <c r="Q40" s="61">
        <f>'2019'!K41</f>
        <v>3349726</v>
      </c>
      <c r="R40" s="61">
        <f>'2020'!K41</f>
        <v>3253330</v>
      </c>
      <c r="S40" s="61">
        <f>'2021'!K41</f>
        <v>3454350</v>
      </c>
      <c r="T40" s="63">
        <f>'2022'!K41</f>
        <v>4006948</v>
      </c>
    </row>
    <row r="41" spans="1:20" x14ac:dyDescent="0.2">
      <c r="A41" s="20" t="s">
        <v>100</v>
      </c>
      <c r="B41" s="21" t="s">
        <v>10</v>
      </c>
      <c r="C41" s="60">
        <f>'2005'!K42</f>
        <v>1063154</v>
      </c>
      <c r="D41" s="60">
        <f>'2006'!K42</f>
        <v>1278167</v>
      </c>
      <c r="E41" s="60">
        <f>'2007'!K42</f>
        <v>1472225</v>
      </c>
      <c r="F41" s="60">
        <f>'2008'!K42</f>
        <v>1397893</v>
      </c>
      <c r="G41" s="60">
        <f>'2009'!K42</f>
        <v>1483964</v>
      </c>
      <c r="H41" s="60">
        <f>'2010'!K42</f>
        <v>1427271</v>
      </c>
      <c r="I41" s="61">
        <f>'2011'!K42</f>
        <v>1426016</v>
      </c>
      <c r="J41" s="61">
        <f>'2012'!K42</f>
        <v>1485308</v>
      </c>
      <c r="K41" s="61">
        <f>'2013'!K42</f>
        <v>1415125</v>
      </c>
      <c r="L41" s="61">
        <f>'2014'!K42</f>
        <v>1551463</v>
      </c>
      <c r="M41" s="61">
        <f>'2015'!K42</f>
        <v>1611017</v>
      </c>
      <c r="N41" s="61">
        <f>'2016'!K42</f>
        <v>1639785</v>
      </c>
      <c r="O41" s="61">
        <f>'2017'!K42</f>
        <v>1671784</v>
      </c>
      <c r="P41" s="61">
        <f>'2018'!K42</f>
        <v>1798337</v>
      </c>
      <c r="Q41" s="61">
        <f>'2019'!K42</f>
        <v>1870513</v>
      </c>
      <c r="R41" s="61">
        <f>'2020'!K42</f>
        <v>1886888</v>
      </c>
      <c r="S41" s="61">
        <f>'2021'!K42</f>
        <v>2025159</v>
      </c>
      <c r="T41" s="63">
        <f>'2022'!K42</f>
        <v>2347604</v>
      </c>
    </row>
    <row r="42" spans="1:20" x14ac:dyDescent="0.2">
      <c r="A42" s="20" t="s">
        <v>101</v>
      </c>
      <c r="B42" s="21" t="s">
        <v>11</v>
      </c>
      <c r="C42" s="60">
        <f>'2005'!K43</f>
        <v>3225578</v>
      </c>
      <c r="D42" s="60">
        <f>'2006'!K43</f>
        <v>3539531</v>
      </c>
      <c r="E42" s="60">
        <f>'2007'!K43</f>
        <v>4009030</v>
      </c>
      <c r="F42" s="60">
        <f>'2008'!K43</f>
        <v>3989460</v>
      </c>
      <c r="G42" s="60">
        <f>'2009'!K43</f>
        <v>4222032</v>
      </c>
      <c r="H42" s="60">
        <f>'2010'!K43</f>
        <v>4095183</v>
      </c>
      <c r="I42" s="61">
        <f>'2011'!K43</f>
        <v>4070255</v>
      </c>
      <c r="J42" s="61">
        <f>'2012'!K43</f>
        <v>3971279</v>
      </c>
      <c r="K42" s="61">
        <f>'2013'!K43</f>
        <v>3936329</v>
      </c>
      <c r="L42" s="61">
        <f>'2014'!K43</f>
        <v>4314798</v>
      </c>
      <c r="M42" s="61">
        <f>'2015'!K43</f>
        <v>4408530</v>
      </c>
      <c r="N42" s="61">
        <f>'2016'!K43</f>
        <v>4384655</v>
      </c>
      <c r="O42" s="61">
        <f>'2017'!K43</f>
        <v>4495153</v>
      </c>
      <c r="P42" s="61">
        <f>'2018'!K43</f>
        <v>4582174</v>
      </c>
      <c r="Q42" s="61">
        <f>'2019'!K43</f>
        <v>4736674</v>
      </c>
      <c r="R42" s="61">
        <f>'2020'!K43</f>
        <v>4456340</v>
      </c>
      <c r="S42" s="61">
        <f>'2021'!K43</f>
        <v>4536762</v>
      </c>
      <c r="T42" s="63">
        <f>'2022'!K43</f>
        <v>5196615</v>
      </c>
    </row>
    <row r="43" spans="1:20" x14ac:dyDescent="0.2">
      <c r="A43" s="20" t="s">
        <v>102</v>
      </c>
      <c r="B43" s="21" t="s">
        <v>11</v>
      </c>
      <c r="C43" s="60">
        <f>'2005'!K44</f>
        <v>2074906</v>
      </c>
      <c r="D43" s="60">
        <f>'2006'!K44</f>
        <v>2423892</v>
      </c>
      <c r="E43" s="60">
        <f>'2007'!K44</f>
        <v>2586387</v>
      </c>
      <c r="F43" s="60">
        <f>'2008'!K44</f>
        <v>2619837</v>
      </c>
      <c r="G43" s="60">
        <f>'2009'!K44</f>
        <v>2625908</v>
      </c>
      <c r="H43" s="60">
        <f>'2010'!K44</f>
        <v>2527930</v>
      </c>
      <c r="I43" s="61">
        <f>'2011'!K44</f>
        <v>2582334</v>
      </c>
      <c r="J43" s="61">
        <f>'2012'!K44</f>
        <v>2619819</v>
      </c>
      <c r="K43" s="61">
        <f>'2013'!K44</f>
        <v>2684933</v>
      </c>
      <c r="L43" s="61">
        <f>'2014'!K44</f>
        <v>2748298</v>
      </c>
      <c r="M43" s="61">
        <f>'2015'!K44</f>
        <v>2816078</v>
      </c>
      <c r="N43" s="61">
        <f>'2016'!K44</f>
        <v>2719963</v>
      </c>
      <c r="O43" s="61">
        <f>'2017'!K44</f>
        <v>2713454</v>
      </c>
      <c r="P43" s="61">
        <f>'2018'!K44</f>
        <v>2681822</v>
      </c>
      <c r="Q43" s="61">
        <f>'2019'!K44</f>
        <v>2900946</v>
      </c>
      <c r="R43" s="61">
        <f>'2020'!K44</f>
        <v>2742971</v>
      </c>
      <c r="S43" s="61">
        <f>'2021'!K44</f>
        <v>2899421</v>
      </c>
      <c r="T43" s="63">
        <f>'2022'!K44</f>
        <v>3502508.6100000003</v>
      </c>
    </row>
    <row r="44" spans="1:20" x14ac:dyDescent="0.2">
      <c r="A44" s="20" t="s">
        <v>103</v>
      </c>
      <c r="B44" s="21" t="s">
        <v>11</v>
      </c>
      <c r="C44" s="60">
        <f>'2005'!K45</f>
        <v>7793981</v>
      </c>
      <c r="D44" s="60">
        <f>'2006'!K45</f>
        <v>9392757</v>
      </c>
      <c r="E44" s="60">
        <f>'2007'!K45</f>
        <v>9512832</v>
      </c>
      <c r="F44" s="60">
        <f>'2008'!K45</f>
        <v>10065145</v>
      </c>
      <c r="G44" s="60">
        <f>'2009'!K45</f>
        <v>9632821</v>
      </c>
      <c r="H44" s="60">
        <f>'2010'!K45</f>
        <v>8738609</v>
      </c>
      <c r="I44" s="61">
        <f>'2011'!K45</f>
        <v>8633882</v>
      </c>
      <c r="J44" s="61">
        <f>'2012'!K45</f>
        <v>8555294</v>
      </c>
      <c r="K44" s="61">
        <f>'2013'!K45</f>
        <v>8402102</v>
      </c>
      <c r="L44" s="61">
        <f>'2014'!K45</f>
        <v>10098446</v>
      </c>
      <c r="M44" s="61">
        <f>'2015'!K45</f>
        <v>10097899</v>
      </c>
      <c r="N44" s="61">
        <f>'2016'!K45</f>
        <v>19596272</v>
      </c>
      <c r="O44" s="61">
        <f>'2017'!K45</f>
        <v>10250817</v>
      </c>
      <c r="P44" s="61">
        <f>'2018'!K45</f>
        <v>10366325</v>
      </c>
      <c r="Q44" s="61">
        <f>'2019'!K45</f>
        <v>10541836</v>
      </c>
      <c r="R44" s="61">
        <f>'2020'!K45</f>
        <v>10161825</v>
      </c>
      <c r="S44" s="61">
        <f>'2021'!K45</f>
        <v>10482407</v>
      </c>
      <c r="T44" s="63">
        <f>'2022'!K45</f>
        <v>12010976</v>
      </c>
    </row>
    <row r="45" spans="1:20" x14ac:dyDescent="0.2">
      <c r="A45" s="20" t="s">
        <v>441</v>
      </c>
      <c r="B45" s="21" t="s">
        <v>11</v>
      </c>
      <c r="C45" s="60">
        <f>'2005'!K46</f>
        <v>1901433</v>
      </c>
      <c r="D45" s="60">
        <f>'2006'!K46</f>
        <v>2231584</v>
      </c>
      <c r="E45" s="60">
        <f>'2007'!K46</f>
        <v>2311502</v>
      </c>
      <c r="F45" s="60">
        <f>'2008'!K46</f>
        <v>2399435</v>
      </c>
      <c r="G45" s="60">
        <f>'2009'!K46</f>
        <v>2378268</v>
      </c>
      <c r="H45" s="60">
        <f>'2010'!K46</f>
        <v>2141405</v>
      </c>
      <c r="I45" s="61">
        <f>'2011'!K46</f>
        <v>2123895</v>
      </c>
      <c r="J45" s="61">
        <f>'2012'!K46</f>
        <v>2238321</v>
      </c>
      <c r="K45" s="61">
        <f>'2013'!K46</f>
        <v>2292448</v>
      </c>
      <c r="L45" s="61">
        <f>'2014'!K46</f>
        <v>2619934</v>
      </c>
      <c r="M45" s="61">
        <f>'2015'!K46</f>
        <v>2614609</v>
      </c>
      <c r="N45" s="61">
        <f>'2016'!K46</f>
        <v>2571950</v>
      </c>
      <c r="O45" s="61">
        <f>'2017'!K46</f>
        <v>2673255</v>
      </c>
      <c r="P45" s="61">
        <f>'2018'!K46</f>
        <v>2755614</v>
      </c>
      <c r="Q45" s="61">
        <f>'2019'!K46</f>
        <v>2936979</v>
      </c>
      <c r="R45" s="61">
        <f>'2020'!K46</f>
        <v>2841162</v>
      </c>
      <c r="S45" s="61">
        <f>'2021'!K46</f>
        <v>2997119</v>
      </c>
      <c r="T45" s="63">
        <f>'2022'!K46</f>
        <v>3722150</v>
      </c>
    </row>
    <row r="46" spans="1:20" x14ac:dyDescent="0.2">
      <c r="A46" s="20" t="s">
        <v>104</v>
      </c>
      <c r="B46" s="21" t="s">
        <v>11</v>
      </c>
      <c r="C46" s="60">
        <f>'2005'!K47</f>
        <v>7894195</v>
      </c>
      <c r="D46" s="60">
        <f>'2006'!K47</f>
        <v>0</v>
      </c>
      <c r="E46" s="60">
        <f>'2007'!K47</f>
        <v>10037756</v>
      </c>
      <c r="F46" s="60">
        <f>'2008'!K47</f>
        <v>9983511</v>
      </c>
      <c r="G46" s="60">
        <f>'2009'!K47</f>
        <v>10151668</v>
      </c>
      <c r="H46" s="60">
        <f>'2010'!K47</f>
        <v>9329481</v>
      </c>
      <c r="I46" s="61">
        <f>'2011'!K47</f>
        <v>9184292</v>
      </c>
      <c r="J46" s="61">
        <f>'2012'!K47</f>
        <v>8612673</v>
      </c>
      <c r="K46" s="61">
        <f>'2013'!K47</f>
        <v>8797561</v>
      </c>
      <c r="L46" s="61">
        <f>'2014'!K47</f>
        <v>9545434</v>
      </c>
      <c r="M46" s="61">
        <f>'2015'!K47</f>
        <v>9816366</v>
      </c>
      <c r="N46" s="61">
        <f>'2016'!K47</f>
        <v>9795497</v>
      </c>
      <c r="O46" s="61">
        <f>'2017'!K47</f>
        <v>10152528</v>
      </c>
      <c r="P46" s="61">
        <f>'2018'!K47</f>
        <v>10429276</v>
      </c>
      <c r="Q46" s="61">
        <f>'2019'!K47</f>
        <v>10730123</v>
      </c>
      <c r="R46" s="61">
        <f>'2020'!K47</f>
        <v>10279152</v>
      </c>
      <c r="S46" s="61">
        <f>'2021'!K47</f>
        <v>11027274</v>
      </c>
      <c r="T46" s="63">
        <f>'2022'!K47</f>
        <v>12381218</v>
      </c>
    </row>
    <row r="47" spans="1:20" x14ac:dyDescent="0.2">
      <c r="A47" s="20" t="s">
        <v>105</v>
      </c>
      <c r="B47" s="21" t="s">
        <v>11</v>
      </c>
      <c r="C47" s="60">
        <f>'2005'!K48</f>
        <v>9082753</v>
      </c>
      <c r="D47" s="60">
        <f>'2006'!K48</f>
        <v>10779607</v>
      </c>
      <c r="E47" s="60">
        <f>'2007'!K48</f>
        <v>7334854</v>
      </c>
      <c r="F47" s="60">
        <f>'2008'!K48</f>
        <v>6188556</v>
      </c>
      <c r="G47" s="60">
        <f>'2009'!K48</f>
        <v>6062947</v>
      </c>
      <c r="H47" s="60">
        <f>'2010'!K48</f>
        <v>5509777</v>
      </c>
      <c r="I47" s="61">
        <f>'2011'!K48</f>
        <v>5469443</v>
      </c>
      <c r="J47" s="61">
        <f>'2012'!K48</f>
        <v>5386751</v>
      </c>
      <c r="K47" s="61">
        <f>'2013'!K48</f>
        <v>5357996</v>
      </c>
      <c r="L47" s="61">
        <f>'2014'!K48</f>
        <v>5568025</v>
      </c>
      <c r="M47" s="61">
        <f>'2015'!K48</f>
        <v>5739156</v>
      </c>
      <c r="N47" s="61">
        <f>'2016'!K48</f>
        <v>5512387</v>
      </c>
      <c r="O47" s="61">
        <f>'2017'!K48</f>
        <v>5675286</v>
      </c>
      <c r="P47" s="61">
        <f>'2018'!K48</f>
        <v>5702792</v>
      </c>
      <c r="Q47" s="61">
        <f>'2019'!K48</f>
        <v>6010689</v>
      </c>
      <c r="R47" s="61">
        <f>'2020'!K48</f>
        <v>5561651</v>
      </c>
      <c r="S47" s="61">
        <f>'2021'!K48</f>
        <v>5896459</v>
      </c>
      <c r="T47" s="63">
        <f>'2022'!K48</f>
        <v>7007521</v>
      </c>
    </row>
    <row r="48" spans="1:20" x14ac:dyDescent="0.2">
      <c r="A48" s="20" t="s">
        <v>106</v>
      </c>
      <c r="B48" s="21" t="s">
        <v>11</v>
      </c>
      <c r="C48" s="60">
        <f>'2005'!K49</f>
        <v>14419408</v>
      </c>
      <c r="D48" s="60">
        <f>'2006'!K49</f>
        <v>17250122</v>
      </c>
      <c r="E48" s="60">
        <f>'2007'!K49</f>
        <v>18246991</v>
      </c>
      <c r="F48" s="60">
        <f>'2008'!K49</f>
        <v>18192005</v>
      </c>
      <c r="G48" s="60">
        <f>'2009'!K49</f>
        <v>18059429</v>
      </c>
      <c r="H48" s="60">
        <f>'2010'!K49</f>
        <v>18224861</v>
      </c>
      <c r="I48" s="61">
        <f>'2011'!K49</f>
        <v>16439174</v>
      </c>
      <c r="J48" s="61">
        <f>'2012'!K49</f>
        <v>15871932</v>
      </c>
      <c r="K48" s="61">
        <f>'2013'!K49</f>
        <v>15380126</v>
      </c>
      <c r="L48" s="61">
        <f>'2014'!K49</f>
        <v>22022134</v>
      </c>
      <c r="M48" s="61">
        <f>'2015'!K49</f>
        <v>22908805</v>
      </c>
      <c r="N48" s="61">
        <f>'2016'!K49</f>
        <v>22389618</v>
      </c>
      <c r="O48" s="61">
        <f>'2017'!K49</f>
        <v>22561358</v>
      </c>
      <c r="P48" s="61">
        <f>'2018'!K49</f>
        <v>22978001</v>
      </c>
      <c r="Q48" s="61">
        <f>'2019'!K49</f>
        <v>24214781</v>
      </c>
      <c r="R48" s="61">
        <f>'2020'!K49</f>
        <v>24015721</v>
      </c>
      <c r="S48" s="61">
        <f>'2021'!K49</f>
        <v>24627320</v>
      </c>
      <c r="T48" s="63">
        <f>'2022'!K49</f>
        <v>29090957</v>
      </c>
    </row>
    <row r="49" spans="1:20" x14ac:dyDescent="0.2">
      <c r="A49" s="20" t="s">
        <v>442</v>
      </c>
      <c r="B49" s="21" t="s">
        <v>11</v>
      </c>
      <c r="C49" s="60">
        <f>'2005'!K50</f>
        <v>2428433</v>
      </c>
      <c r="D49" s="60">
        <f>'2006'!K50</f>
        <v>2766231</v>
      </c>
      <c r="E49" s="60">
        <f>'2007'!K50</f>
        <v>3021401</v>
      </c>
      <c r="F49" s="60">
        <f>'2008'!K50</f>
        <v>3118361</v>
      </c>
      <c r="G49" s="60">
        <f>'2009'!K50</f>
        <v>3128479</v>
      </c>
      <c r="H49" s="60">
        <f>'2010'!K50</f>
        <v>2937030</v>
      </c>
      <c r="I49" s="61">
        <f>'2011'!K50</f>
        <v>2879006</v>
      </c>
      <c r="J49" s="61">
        <f>'2012'!K50</f>
        <v>2793995</v>
      </c>
      <c r="K49" s="61">
        <f>'2013'!K50</f>
        <v>2739245</v>
      </c>
      <c r="L49" s="61">
        <f>'2014'!K50</f>
        <v>2861108</v>
      </c>
      <c r="M49" s="61">
        <f>'2015'!K50</f>
        <v>2708427</v>
      </c>
      <c r="N49" s="61">
        <f>'2016'!K50</f>
        <v>2639851</v>
      </c>
      <c r="O49" s="61">
        <f>'2017'!K50</f>
        <v>2699048</v>
      </c>
      <c r="P49" s="61">
        <f>'2018'!K50</f>
        <v>2655504</v>
      </c>
      <c r="Q49" s="61">
        <f>'2019'!K50</f>
        <v>2700811</v>
      </c>
      <c r="R49" s="61">
        <f>'2020'!K50</f>
        <v>2804898</v>
      </c>
      <c r="S49" s="61">
        <f>'2021'!K50</f>
        <v>2950728</v>
      </c>
      <c r="T49" s="63">
        <f>'2022'!K50</f>
        <v>3458633</v>
      </c>
    </row>
    <row r="50" spans="1:20" x14ac:dyDescent="0.2">
      <c r="A50" s="20" t="s">
        <v>107</v>
      </c>
      <c r="B50" s="21" t="s">
        <v>11</v>
      </c>
      <c r="C50" s="60">
        <f>'2005'!K51</f>
        <v>188267</v>
      </c>
      <c r="D50" s="60">
        <f>'2006'!K51</f>
        <v>219054</v>
      </c>
      <c r="E50" s="60">
        <f>'2007'!K51</f>
        <v>257900</v>
      </c>
      <c r="F50" s="60">
        <f>'2008'!K51</f>
        <v>245136</v>
      </c>
      <c r="G50" s="60">
        <f>'2009'!K51</f>
        <v>246339</v>
      </c>
      <c r="H50" s="60">
        <f>'2010'!K51</f>
        <v>246086</v>
      </c>
      <c r="I50" s="61">
        <f>'2011'!K51</f>
        <v>237383</v>
      </c>
      <c r="J50" s="61">
        <f>'2012'!K51</f>
        <v>216343</v>
      </c>
      <c r="K50" s="61">
        <f>'2013'!K51</f>
        <v>206694</v>
      </c>
      <c r="L50" s="61">
        <f>'2014'!K51</f>
        <v>225760</v>
      </c>
      <c r="M50" s="61">
        <f>'2015'!K51</f>
        <v>224842</v>
      </c>
      <c r="N50" s="61">
        <f>'2016'!K51</f>
        <v>219854</v>
      </c>
      <c r="O50" s="61">
        <f>'2017'!K51</f>
        <v>227182</v>
      </c>
      <c r="P50" s="61">
        <f>'2018'!K51</f>
        <v>224311</v>
      </c>
      <c r="Q50" s="61">
        <f>'2019'!K51</f>
        <v>226894</v>
      </c>
      <c r="R50" s="61">
        <f>'2020'!K51</f>
        <v>223730</v>
      </c>
      <c r="S50" s="61">
        <f>'2021'!K51</f>
        <v>236050</v>
      </c>
      <c r="T50" s="63">
        <f>'2022'!K51</f>
        <v>271235</v>
      </c>
    </row>
    <row r="51" spans="1:20" x14ac:dyDescent="0.2">
      <c r="A51" s="20" t="s">
        <v>108</v>
      </c>
      <c r="B51" s="21" t="s">
        <v>11</v>
      </c>
      <c r="C51" s="60">
        <f>'2005'!K52</f>
        <v>11277677</v>
      </c>
      <c r="D51" s="60">
        <f>'2006'!K52</f>
        <v>13115440</v>
      </c>
      <c r="E51" s="60">
        <f>'2007'!K52</f>
        <v>13940069</v>
      </c>
      <c r="F51" s="60">
        <f>'2008'!K52</f>
        <v>13505152</v>
      </c>
      <c r="G51" s="60">
        <f>'2009'!K52</f>
        <v>13420512</v>
      </c>
      <c r="H51" s="60">
        <f>'2010'!K52</f>
        <v>12079690</v>
      </c>
      <c r="I51" s="61">
        <f>'2011'!K52</f>
        <v>12071776</v>
      </c>
      <c r="J51" s="61">
        <f>'2012'!K52</f>
        <v>11140892</v>
      </c>
      <c r="K51" s="61">
        <f>'2013'!K52</f>
        <v>11064132</v>
      </c>
      <c r="L51" s="61">
        <f>'2014'!K52</f>
        <v>11748425</v>
      </c>
      <c r="M51" s="61">
        <f>'2015'!K52</f>
        <v>11955255</v>
      </c>
      <c r="N51" s="61">
        <f>'2016'!K52</f>
        <v>11539558</v>
      </c>
      <c r="O51" s="61">
        <f>'2017'!K52</f>
        <v>12725906</v>
      </c>
      <c r="P51" s="61">
        <f>'2018'!K52</f>
        <v>12877467</v>
      </c>
      <c r="Q51" s="61">
        <f>'2019'!K52</f>
        <v>13006671</v>
      </c>
      <c r="R51" s="61">
        <f>'2020'!K52</f>
        <v>12057204</v>
      </c>
      <c r="S51" s="61">
        <f>'2021'!K52</f>
        <v>13823967</v>
      </c>
      <c r="T51" s="63">
        <f>'2022'!K52</f>
        <v>16399507</v>
      </c>
    </row>
    <row r="52" spans="1:20" x14ac:dyDescent="0.2">
      <c r="A52" s="20" t="s">
        <v>109</v>
      </c>
      <c r="B52" s="21" t="s">
        <v>11</v>
      </c>
      <c r="C52" s="60">
        <f>'2005'!K53</f>
        <v>1680706</v>
      </c>
      <c r="D52" s="60">
        <f>'2006'!K53</f>
        <v>1982645</v>
      </c>
      <c r="E52" s="60">
        <f>'2007'!K53</f>
        <v>2097057</v>
      </c>
      <c r="F52" s="60">
        <f>'2008'!K53</f>
        <v>3501840</v>
      </c>
      <c r="G52" s="60">
        <f>'2009'!K53</f>
        <v>2053940</v>
      </c>
      <c r="H52" s="60">
        <f>'2010'!K53</f>
        <v>1930109</v>
      </c>
      <c r="I52" s="61">
        <f>'2011'!K53</f>
        <v>1899251</v>
      </c>
      <c r="J52" s="61">
        <f>'2012'!K53</f>
        <v>2040339</v>
      </c>
      <c r="K52" s="61">
        <f>'2013'!K53</f>
        <v>2243385</v>
      </c>
      <c r="L52" s="61">
        <f>'2014'!K53</f>
        <v>2323568</v>
      </c>
      <c r="M52" s="61">
        <f>'2015'!K53</f>
        <v>2380580</v>
      </c>
      <c r="N52" s="61">
        <f>'2016'!K53</f>
        <v>2291360</v>
      </c>
      <c r="O52" s="61">
        <f>'2017'!K53</f>
        <v>2352079</v>
      </c>
      <c r="P52" s="61">
        <f>'2018'!K53</f>
        <v>2372722</v>
      </c>
      <c r="Q52" s="61">
        <f>'2019'!K53</f>
        <v>2620238</v>
      </c>
      <c r="R52" s="61">
        <f>'2020'!K53</f>
        <v>2405982</v>
      </c>
      <c r="S52" s="61">
        <f>'2021'!K53</f>
        <v>2567732</v>
      </c>
      <c r="T52" s="63">
        <f>'2022'!K53</f>
        <v>2567364.5</v>
      </c>
    </row>
    <row r="53" spans="1:20" x14ac:dyDescent="0.2">
      <c r="A53" s="20" t="s">
        <v>479</v>
      </c>
      <c r="B53" s="21" t="s">
        <v>11</v>
      </c>
      <c r="C53" s="60">
        <f>'2005'!K54</f>
        <v>583209</v>
      </c>
      <c r="D53" s="60">
        <f>'2006'!K54</f>
        <v>655176</v>
      </c>
      <c r="E53" s="60">
        <f>'2007'!K54</f>
        <v>777059</v>
      </c>
      <c r="F53" s="60">
        <f>'2008'!K54</f>
        <v>816586</v>
      </c>
      <c r="G53" s="60">
        <f>'2009'!K54</f>
        <v>822393</v>
      </c>
      <c r="H53" s="60">
        <f>'2010'!K54</f>
        <v>734159</v>
      </c>
      <c r="I53" s="61">
        <f>'2011'!K54</f>
        <v>700965</v>
      </c>
      <c r="J53" s="61">
        <f>'2012'!K54</f>
        <v>703251</v>
      </c>
      <c r="K53" s="61">
        <f>'2013'!K54</f>
        <v>699339</v>
      </c>
      <c r="L53" s="61">
        <f>'2014'!K54</f>
        <v>707470</v>
      </c>
      <c r="M53" s="61">
        <f>'2015'!K54</f>
        <v>867571</v>
      </c>
      <c r="N53" s="61">
        <f>'2016'!K54</f>
        <v>735206</v>
      </c>
      <c r="O53" s="61">
        <f>'2017'!K54</f>
        <v>749179</v>
      </c>
      <c r="P53" s="61">
        <f>'2018'!K54</f>
        <v>735266</v>
      </c>
      <c r="Q53" s="61">
        <f>'2019'!K54</f>
        <v>770737</v>
      </c>
      <c r="R53" s="61">
        <f>'2020'!K54</f>
        <v>768600</v>
      </c>
      <c r="S53" s="61">
        <f>'2021'!K54</f>
        <v>768589</v>
      </c>
      <c r="T53" s="63">
        <f>'2022'!K54</f>
        <v>857363</v>
      </c>
    </row>
    <row r="54" spans="1:20" x14ac:dyDescent="0.2">
      <c r="A54" s="20" t="s">
        <v>110</v>
      </c>
      <c r="B54" s="21" t="s">
        <v>11</v>
      </c>
      <c r="C54" s="60">
        <f>'2005'!K55</f>
        <v>3217682</v>
      </c>
      <c r="D54" s="60">
        <f>'2006'!K55</f>
        <v>4707818</v>
      </c>
      <c r="E54" s="60">
        <f>'2007'!K55</f>
        <v>4420174</v>
      </c>
      <c r="F54" s="60">
        <f>'2008'!K55</f>
        <v>4281390</v>
      </c>
      <c r="G54" s="60">
        <f>'2009'!K55</f>
        <v>3968536</v>
      </c>
      <c r="H54" s="60">
        <f>'2010'!K55</f>
        <v>4552969</v>
      </c>
      <c r="I54" s="61">
        <f>'2011'!K55</f>
        <v>4133917</v>
      </c>
      <c r="J54" s="61">
        <f>'2012'!K55</f>
        <v>3912249</v>
      </c>
      <c r="K54" s="61">
        <f>'2013'!K55</f>
        <v>3614238</v>
      </c>
      <c r="L54" s="61">
        <f>'2014'!K55</f>
        <v>4217704</v>
      </c>
      <c r="M54" s="61">
        <f>'2015'!K55</f>
        <v>4405487</v>
      </c>
      <c r="N54" s="61">
        <f>'2016'!K55</f>
        <v>4440784</v>
      </c>
      <c r="O54" s="61">
        <f>'2017'!K55</f>
        <v>4394459</v>
      </c>
      <c r="P54" s="61">
        <f>'2018'!K55</f>
        <v>4566695</v>
      </c>
      <c r="Q54" s="61">
        <f>'2019'!K55</f>
        <v>4862518</v>
      </c>
      <c r="R54" s="61">
        <f>'2020'!K55</f>
        <v>4773118</v>
      </c>
      <c r="S54" s="61">
        <f>'2021'!K55</f>
        <v>5418495</v>
      </c>
      <c r="T54" s="63">
        <f>'2022'!K55</f>
        <v>5463028</v>
      </c>
    </row>
    <row r="55" spans="1:20" x14ac:dyDescent="0.2">
      <c r="A55" s="20" t="s">
        <v>111</v>
      </c>
      <c r="B55" s="21" t="s">
        <v>11</v>
      </c>
      <c r="C55" s="60">
        <f>'2005'!K56</f>
        <v>1000</v>
      </c>
      <c r="D55" s="60">
        <f>'2006'!K56</f>
        <v>2480</v>
      </c>
      <c r="E55" s="60">
        <f>'2007'!K56</f>
        <v>3053</v>
      </c>
      <c r="F55" s="60">
        <f>'2008'!K56</f>
        <v>0</v>
      </c>
      <c r="G55" s="60">
        <f>'2009'!K56</f>
        <v>2573</v>
      </c>
      <c r="H55" s="60">
        <f>'2010'!K56</f>
        <v>2224</v>
      </c>
      <c r="I55" s="61">
        <f>'2011'!K56</f>
        <v>2396</v>
      </c>
      <c r="J55" s="61">
        <f>'2012'!K56</f>
        <v>2488</v>
      </c>
      <c r="K55" s="61">
        <f>'2013'!K56</f>
        <v>2256</v>
      </c>
      <c r="L55" s="61">
        <f>'2014'!K56</f>
        <v>2169</v>
      </c>
      <c r="M55" s="61">
        <f>'2015'!K56</f>
        <v>2541</v>
      </c>
      <c r="N55" s="61">
        <f>'2016'!K56</f>
        <v>2800</v>
      </c>
      <c r="O55" s="61">
        <f>'2017'!K56</f>
        <v>2862</v>
      </c>
      <c r="P55" s="61">
        <f>'2018'!K56</f>
        <v>0</v>
      </c>
      <c r="Q55" s="61">
        <f>'2019'!K56</f>
        <v>0</v>
      </c>
      <c r="R55" s="61">
        <f>'2020'!K56</f>
        <v>0</v>
      </c>
      <c r="S55" s="61">
        <f>'2021'!K56</f>
        <v>0</v>
      </c>
      <c r="T55" s="63">
        <f>'2022'!K56</f>
        <v>0</v>
      </c>
    </row>
    <row r="56" spans="1:20" x14ac:dyDescent="0.2">
      <c r="A56" s="20" t="s">
        <v>112</v>
      </c>
      <c r="B56" s="21" t="s">
        <v>11</v>
      </c>
      <c r="C56" s="60">
        <f>'2005'!K57</f>
        <v>788445</v>
      </c>
      <c r="D56" s="60">
        <f>'2006'!K57</f>
        <v>940568</v>
      </c>
      <c r="E56" s="60">
        <f>'2007'!K57</f>
        <v>1039813</v>
      </c>
      <c r="F56" s="60">
        <f>'2008'!K57</f>
        <v>1015706</v>
      </c>
      <c r="G56" s="60">
        <f>'2009'!K57</f>
        <v>1011721</v>
      </c>
      <c r="H56" s="60">
        <f>'2010'!K57</f>
        <v>970558</v>
      </c>
      <c r="I56" s="61">
        <f>'2011'!K57</f>
        <v>929559</v>
      </c>
      <c r="J56" s="61">
        <f>'2012'!K57</f>
        <v>905558</v>
      </c>
      <c r="K56" s="61">
        <f>'2013'!K57</f>
        <v>864519</v>
      </c>
      <c r="L56" s="61">
        <f>'2014'!K57</f>
        <v>862847</v>
      </c>
      <c r="M56" s="61">
        <f>'2015'!K57</f>
        <v>874245</v>
      </c>
      <c r="N56" s="61">
        <f>'2016'!K57</f>
        <v>847516</v>
      </c>
      <c r="O56" s="61">
        <f>'2017'!K57</f>
        <v>867349</v>
      </c>
      <c r="P56" s="61">
        <f>'2018'!K57</f>
        <v>869133</v>
      </c>
      <c r="Q56" s="61">
        <f>'2019'!K57</f>
        <v>899319</v>
      </c>
      <c r="R56" s="61">
        <f>'2020'!K57</f>
        <v>884380</v>
      </c>
      <c r="S56" s="61">
        <f>'2021'!K57</f>
        <v>914502</v>
      </c>
      <c r="T56" s="63">
        <f>'2022'!K57</f>
        <v>1043636</v>
      </c>
    </row>
    <row r="57" spans="1:20" x14ac:dyDescent="0.2">
      <c r="A57" s="20" t="s">
        <v>113</v>
      </c>
      <c r="B57" s="21" t="s">
        <v>11</v>
      </c>
      <c r="C57" s="60">
        <f>'2005'!K58</f>
        <v>4264095</v>
      </c>
      <c r="D57" s="60">
        <f>'2006'!K58</f>
        <v>4143247</v>
      </c>
      <c r="E57" s="60">
        <f>'2007'!K58</f>
        <v>4212632</v>
      </c>
      <c r="F57" s="60">
        <f>'2008'!K58</f>
        <v>4164306</v>
      </c>
      <c r="G57" s="60">
        <f>'2009'!K58</f>
        <v>4163741</v>
      </c>
      <c r="H57" s="60">
        <f>'2010'!K58</f>
        <v>3945916</v>
      </c>
      <c r="I57" s="61">
        <f>'2011'!K58</f>
        <v>3901966</v>
      </c>
      <c r="J57" s="61">
        <f>'2012'!K58</f>
        <v>3845702</v>
      </c>
      <c r="K57" s="61">
        <f>'2013'!K58</f>
        <v>3799673</v>
      </c>
      <c r="L57" s="61">
        <f>'2014'!K58</f>
        <v>4062878</v>
      </c>
      <c r="M57" s="61">
        <f>'2015'!K58</f>
        <v>4181165</v>
      </c>
      <c r="N57" s="61">
        <f>'2016'!K58</f>
        <v>4095079</v>
      </c>
      <c r="O57" s="61">
        <f>'2017'!K58</f>
        <v>4319854</v>
      </c>
      <c r="P57" s="61">
        <f>'2018'!K58</f>
        <v>4219667</v>
      </c>
      <c r="Q57" s="61">
        <f>'2019'!K58</f>
        <v>4328426</v>
      </c>
      <c r="R57" s="61">
        <f>'2020'!K58</f>
        <v>4238113</v>
      </c>
      <c r="S57" s="61">
        <f>'2021'!K58</f>
        <v>4341404</v>
      </c>
      <c r="T57" s="63">
        <f>'2022'!K58</f>
        <v>4822811</v>
      </c>
    </row>
    <row r="58" spans="1:20" x14ac:dyDescent="0.2">
      <c r="A58" s="20" t="s">
        <v>114</v>
      </c>
      <c r="B58" s="21" t="s">
        <v>11</v>
      </c>
      <c r="C58" s="60">
        <f>'2005'!K59</f>
        <v>6439412</v>
      </c>
      <c r="D58" s="60">
        <f>'2006'!K59</f>
        <v>7967890</v>
      </c>
      <c r="E58" s="60">
        <f>'2007'!K59</f>
        <v>8149256</v>
      </c>
      <c r="F58" s="60">
        <f>'2008'!K59</f>
        <v>8627598</v>
      </c>
      <c r="G58" s="60">
        <f>'2009'!K59</f>
        <v>8809936</v>
      </c>
      <c r="H58" s="60">
        <f>'2010'!K59</f>
        <v>8486169</v>
      </c>
      <c r="I58" s="61">
        <f>'2011'!K59</f>
        <v>8518576</v>
      </c>
      <c r="J58" s="61">
        <f>'2012'!K59</f>
        <v>7850526</v>
      </c>
      <c r="K58" s="61">
        <f>'2013'!K59</f>
        <v>7792755</v>
      </c>
      <c r="L58" s="61">
        <f>'2014'!K59</f>
        <v>8487164</v>
      </c>
      <c r="M58" s="61">
        <f>'2015'!K59</f>
        <v>8708327</v>
      </c>
      <c r="N58" s="61">
        <f>'2016'!K59</f>
        <v>8579951</v>
      </c>
      <c r="O58" s="61">
        <f>'2017'!K59</f>
        <v>8910118</v>
      </c>
      <c r="P58" s="61">
        <f>'2018'!K59</f>
        <v>8654462</v>
      </c>
      <c r="Q58" s="61">
        <f>'2019'!K59</f>
        <v>9107279</v>
      </c>
      <c r="R58" s="61">
        <f>'2020'!K59</f>
        <v>9116260</v>
      </c>
      <c r="S58" s="61">
        <f>'2021'!K59</f>
        <v>9361014</v>
      </c>
      <c r="T58" s="63">
        <f>'2022'!K59</f>
        <v>10630146</v>
      </c>
    </row>
    <row r="59" spans="1:20" x14ac:dyDescent="0.2">
      <c r="A59" s="20" t="s">
        <v>115</v>
      </c>
      <c r="B59" s="21" t="s">
        <v>11</v>
      </c>
      <c r="C59" s="60">
        <f>'2005'!K60</f>
        <v>2134692</v>
      </c>
      <c r="D59" s="60">
        <f>'2006'!K60</f>
        <v>2438819</v>
      </c>
      <c r="E59" s="60">
        <f>'2007'!K60</f>
        <v>2608168</v>
      </c>
      <c r="F59" s="60">
        <f>'2008'!K60</f>
        <v>2717429</v>
      </c>
      <c r="G59" s="60">
        <f>'2009'!K60</f>
        <v>2661513</v>
      </c>
      <c r="H59" s="60">
        <f>'2010'!K60</f>
        <v>2500959</v>
      </c>
      <c r="I59" s="61">
        <f>'2011'!K60</f>
        <v>2512409</v>
      </c>
      <c r="J59" s="61">
        <f>'2012'!K60</f>
        <v>2509174</v>
      </c>
      <c r="K59" s="61">
        <f>'2013'!K60</f>
        <v>2373523</v>
      </c>
      <c r="L59" s="61">
        <f>'2014'!K60</f>
        <v>2448927</v>
      </c>
      <c r="M59" s="61">
        <f>'2015'!K60</f>
        <v>2605797</v>
      </c>
      <c r="N59" s="61">
        <f>'2016'!K60</f>
        <v>2603229</v>
      </c>
      <c r="O59" s="61">
        <f>'2017'!K60</f>
        <v>2743815</v>
      </c>
      <c r="P59" s="61">
        <f>'2018'!K60</f>
        <v>2743555</v>
      </c>
      <c r="Q59" s="61">
        <f>'2019'!K60</f>
        <v>2881042</v>
      </c>
      <c r="R59" s="61">
        <f>'2020'!K60</f>
        <v>2804191</v>
      </c>
      <c r="S59" s="61">
        <f>'2021'!K60</f>
        <v>2850009</v>
      </c>
      <c r="T59" s="63">
        <f>'2022'!K60</f>
        <v>3119978</v>
      </c>
    </row>
    <row r="60" spans="1:20" x14ac:dyDescent="0.2">
      <c r="A60" s="20" t="s">
        <v>116</v>
      </c>
      <c r="B60" s="21" t="s">
        <v>11</v>
      </c>
      <c r="C60" s="60">
        <f>'2005'!K61</f>
        <v>2183374</v>
      </c>
      <c r="D60" s="60">
        <f>'2006'!K61</f>
        <v>2789532</v>
      </c>
      <c r="E60" s="60">
        <f>'2007'!K61</f>
        <v>3066551</v>
      </c>
      <c r="F60" s="60">
        <f>'2008'!K61</f>
        <v>3052000</v>
      </c>
      <c r="G60" s="60">
        <f>'2009'!K61</f>
        <v>2938113</v>
      </c>
      <c r="H60" s="60">
        <f>'2010'!K61</f>
        <v>2647258</v>
      </c>
      <c r="I60" s="61">
        <f>'2011'!K61</f>
        <v>2569589</v>
      </c>
      <c r="J60" s="61">
        <f>'2012'!K61</f>
        <v>2457781</v>
      </c>
      <c r="K60" s="61">
        <f>'2013'!K61</f>
        <v>2424270</v>
      </c>
      <c r="L60" s="61">
        <f>'2014'!K61</f>
        <v>2631913</v>
      </c>
      <c r="M60" s="61">
        <f>'2015'!K61</f>
        <v>2663154</v>
      </c>
      <c r="N60" s="61">
        <f>'2016'!K61</f>
        <v>2616140</v>
      </c>
      <c r="O60" s="61">
        <f>'2017'!K61</f>
        <v>2723390</v>
      </c>
      <c r="P60" s="61">
        <f>'2018'!K61</f>
        <v>2700264</v>
      </c>
      <c r="Q60" s="61">
        <f>'2019'!K61</f>
        <v>2671496</v>
      </c>
      <c r="R60" s="61">
        <f>'2020'!K61</f>
        <v>2600936</v>
      </c>
      <c r="S60" s="61">
        <f>'2021'!K61</f>
        <v>2655853</v>
      </c>
      <c r="T60" s="63">
        <f>'2022'!K61</f>
        <v>3143649</v>
      </c>
    </row>
    <row r="61" spans="1:20" x14ac:dyDescent="0.2">
      <c r="A61" s="20" t="s">
        <v>117</v>
      </c>
      <c r="B61" s="21" t="s">
        <v>11</v>
      </c>
      <c r="C61" s="60">
        <f>'2005'!K62</f>
        <v>174478</v>
      </c>
      <c r="D61" s="60">
        <f>'2006'!K62</f>
        <v>187652</v>
      </c>
      <c r="E61" s="60">
        <f>'2007'!K62</f>
        <v>189927</v>
      </c>
      <c r="F61" s="60">
        <f>'2008'!K62</f>
        <v>250427</v>
      </c>
      <c r="G61" s="60">
        <f>'2009'!K62</f>
        <v>285559</v>
      </c>
      <c r="H61" s="60">
        <f>'2010'!K62</f>
        <v>263796</v>
      </c>
      <c r="I61" s="61">
        <f>'2011'!K62</f>
        <v>347935</v>
      </c>
      <c r="J61" s="61">
        <f>'2012'!K62</f>
        <v>344222</v>
      </c>
      <c r="K61" s="61">
        <f>'2013'!K62</f>
        <v>336151</v>
      </c>
      <c r="L61" s="61">
        <f>'2014'!K62</f>
        <v>346923</v>
      </c>
      <c r="M61" s="61">
        <f>'2015'!K62</f>
        <v>370408</v>
      </c>
      <c r="N61" s="61">
        <f>'2016'!K62</f>
        <v>405796</v>
      </c>
      <c r="O61" s="61">
        <f>'2017'!K62</f>
        <v>445824</v>
      </c>
      <c r="P61" s="61">
        <f>'2018'!K62</f>
        <v>1075645</v>
      </c>
      <c r="Q61" s="61">
        <f>'2019'!K62</f>
        <v>2558804</v>
      </c>
      <c r="R61" s="61">
        <f>'2020'!K62</f>
        <v>2576339</v>
      </c>
      <c r="S61" s="61">
        <f>'2021'!K62</f>
        <v>2785034</v>
      </c>
      <c r="T61" s="63">
        <f>'2022'!K62</f>
        <v>3246576</v>
      </c>
    </row>
    <row r="62" spans="1:20" x14ac:dyDescent="0.2">
      <c r="A62" s="20" t="s">
        <v>118</v>
      </c>
      <c r="B62" s="21" t="s">
        <v>11</v>
      </c>
      <c r="C62" s="60">
        <f>'2005'!K63</f>
        <v>973057</v>
      </c>
      <c r="D62" s="60">
        <f>'2006'!K63</f>
        <v>1060002</v>
      </c>
      <c r="E62" s="60">
        <f>'2007'!K63</f>
        <v>823386</v>
      </c>
      <c r="F62" s="60">
        <f>'2008'!K63</f>
        <v>959963</v>
      </c>
      <c r="G62" s="60">
        <f>'2009'!K63</f>
        <v>917492</v>
      </c>
      <c r="H62" s="60">
        <f>'2010'!K63</f>
        <v>873709</v>
      </c>
      <c r="I62" s="61">
        <f>'2011'!K63</f>
        <v>853296</v>
      </c>
      <c r="J62" s="61">
        <f>'2012'!K63</f>
        <v>815829</v>
      </c>
      <c r="K62" s="61">
        <f>'2013'!K63</f>
        <v>821477</v>
      </c>
      <c r="L62" s="61">
        <f>'2014'!K63</f>
        <v>867335</v>
      </c>
      <c r="M62" s="61">
        <f>'2015'!K63</f>
        <v>915375</v>
      </c>
      <c r="N62" s="61">
        <f>'2016'!K63</f>
        <v>866044</v>
      </c>
      <c r="O62" s="61">
        <f>'2017'!K63</f>
        <v>808923</v>
      </c>
      <c r="P62" s="61">
        <f>'2018'!K63</f>
        <v>898976</v>
      </c>
      <c r="Q62" s="61">
        <f>'2019'!K63</f>
        <v>866905</v>
      </c>
      <c r="R62" s="61">
        <f>'2020'!K63</f>
        <v>888056</v>
      </c>
      <c r="S62" s="61">
        <f>'2021'!K63</f>
        <v>931748</v>
      </c>
      <c r="T62" s="63">
        <f>'2022'!K63</f>
        <v>0</v>
      </c>
    </row>
    <row r="63" spans="1:20" x14ac:dyDescent="0.2">
      <c r="A63" s="20" t="s">
        <v>119</v>
      </c>
      <c r="B63" s="21" t="s">
        <v>11</v>
      </c>
      <c r="C63" s="60">
        <f>'2005'!K64</f>
        <v>12946626</v>
      </c>
      <c r="D63" s="60">
        <f>'2006'!K64</f>
        <v>14712632</v>
      </c>
      <c r="E63" s="60">
        <f>'2007'!K64</f>
        <v>15105140</v>
      </c>
      <c r="F63" s="60">
        <f>'2008'!K64</f>
        <v>15294803</v>
      </c>
      <c r="G63" s="60">
        <f>'2009'!K64</f>
        <v>16378799</v>
      </c>
      <c r="H63" s="60">
        <f>'2010'!K64</f>
        <v>14712823</v>
      </c>
      <c r="I63" s="61">
        <f>'2011'!K64</f>
        <v>14959852</v>
      </c>
      <c r="J63" s="61">
        <f>'2012'!K64</f>
        <v>14594291</v>
      </c>
      <c r="K63" s="61">
        <f>'2013'!K64</f>
        <v>14930046</v>
      </c>
      <c r="L63" s="61">
        <f>'2014'!K64</f>
        <v>17121735</v>
      </c>
      <c r="M63" s="61">
        <f>'2015'!K64</f>
        <v>17260844</v>
      </c>
      <c r="N63" s="61">
        <f>'2016'!K64</f>
        <v>17179060</v>
      </c>
      <c r="O63" s="61">
        <f>'2017'!K64</f>
        <v>17733442</v>
      </c>
      <c r="P63" s="61">
        <f>'2018'!K64</f>
        <v>18507247</v>
      </c>
      <c r="Q63" s="61">
        <f>'2019'!K64</f>
        <v>19079064</v>
      </c>
      <c r="R63" s="61">
        <f>'2020'!K64</f>
        <v>18896407</v>
      </c>
      <c r="S63" s="61">
        <f>'2021'!K64</f>
        <v>19226637</v>
      </c>
      <c r="T63" s="63">
        <f>'2022'!K64</f>
        <v>20079600</v>
      </c>
    </row>
    <row r="64" spans="1:20" x14ac:dyDescent="0.2">
      <c r="A64" s="20" t="s">
        <v>120</v>
      </c>
      <c r="B64" s="21" t="s">
        <v>11</v>
      </c>
      <c r="C64" s="60">
        <f>'2005'!K65</f>
        <v>6278663</v>
      </c>
      <c r="D64" s="60">
        <f>'2006'!K65</f>
        <v>7408166</v>
      </c>
      <c r="E64" s="60">
        <f>'2007'!K65</f>
        <v>8314015</v>
      </c>
      <c r="F64" s="60">
        <f>'2008'!K65</f>
        <v>7638992</v>
      </c>
      <c r="G64" s="60">
        <f>'2009'!K65</f>
        <v>7533525</v>
      </c>
      <c r="H64" s="60">
        <f>'2010'!K65</f>
        <v>6955889</v>
      </c>
      <c r="I64" s="61">
        <f>'2011'!K65</f>
        <v>6750610</v>
      </c>
      <c r="J64" s="61">
        <f>'2012'!K65</f>
        <v>6472365</v>
      </c>
      <c r="K64" s="61">
        <f>'2013'!K65</f>
        <v>5845700</v>
      </c>
      <c r="L64" s="61">
        <f>'2014'!K65</f>
        <v>6678934</v>
      </c>
      <c r="M64" s="61">
        <f>'2015'!K65</f>
        <v>7378662</v>
      </c>
      <c r="N64" s="61">
        <f>'2016'!K65</f>
        <v>7527892</v>
      </c>
      <c r="O64" s="61">
        <f>'2017'!K65</f>
        <v>8543707</v>
      </c>
      <c r="P64" s="61">
        <f>'2018'!K65</f>
        <v>8508315</v>
      </c>
      <c r="Q64" s="61">
        <f>'2019'!K65</f>
        <v>8761460</v>
      </c>
      <c r="R64" s="61">
        <f>'2020'!K65</f>
        <v>8614431</v>
      </c>
      <c r="S64" s="61">
        <f>'2021'!K65</f>
        <v>8852441</v>
      </c>
      <c r="T64" s="63">
        <f>'2022'!K65</f>
        <v>9993564</v>
      </c>
    </row>
    <row r="65" spans="1:20" x14ac:dyDescent="0.2">
      <c r="A65" s="20" t="s">
        <v>121</v>
      </c>
      <c r="B65" s="21" t="s">
        <v>11</v>
      </c>
      <c r="C65" s="60">
        <f>'2005'!K66</f>
        <v>7525434</v>
      </c>
      <c r="D65" s="60">
        <f>'2006'!K66</f>
        <v>8847598</v>
      </c>
      <c r="E65" s="60">
        <f>'2007'!K66</f>
        <v>9171449</v>
      </c>
      <c r="F65" s="60">
        <f>'2008'!K66</f>
        <v>9161458</v>
      </c>
      <c r="G65" s="60">
        <f>'2009'!K66</f>
        <v>9013544</v>
      </c>
      <c r="H65" s="60">
        <f>'2010'!K66</f>
        <v>7964085</v>
      </c>
      <c r="I65" s="61">
        <f>'2011'!K66</f>
        <v>7870670</v>
      </c>
      <c r="J65" s="61">
        <f>'2012'!K66</f>
        <v>7597790</v>
      </c>
      <c r="K65" s="61">
        <f>'2013'!K66</f>
        <v>7402812</v>
      </c>
      <c r="L65" s="61">
        <f>'2014'!K66</f>
        <v>7175338</v>
      </c>
      <c r="M65" s="61">
        <f>'2015'!K66</f>
        <v>8994767</v>
      </c>
      <c r="N65" s="61">
        <f>'2016'!K66</f>
        <v>8112380</v>
      </c>
      <c r="O65" s="61">
        <f>'2017'!K66</f>
        <v>8403793</v>
      </c>
      <c r="P65" s="61">
        <f>'2018'!K66</f>
        <v>8226917</v>
      </c>
      <c r="Q65" s="61">
        <f>'2019'!K66</f>
        <v>8426808</v>
      </c>
      <c r="R65" s="61">
        <f>'2020'!K66</f>
        <v>7944147</v>
      </c>
      <c r="S65" s="61">
        <f>'2021'!K66</f>
        <v>8297885</v>
      </c>
      <c r="T65" s="63">
        <f>'2022'!K66</f>
        <v>9840903</v>
      </c>
    </row>
    <row r="66" spans="1:20" x14ac:dyDescent="0.2">
      <c r="A66" s="20" t="s">
        <v>122</v>
      </c>
      <c r="B66" s="21" t="s">
        <v>11</v>
      </c>
      <c r="C66" s="60">
        <f>'2005'!K67</f>
        <v>55812</v>
      </c>
      <c r="D66" s="60">
        <f>'2006'!K67</f>
        <v>65289</v>
      </c>
      <c r="E66" s="60">
        <f>'2007'!K67</f>
        <v>69858</v>
      </c>
      <c r="F66" s="60">
        <f>'2008'!K67</f>
        <v>77753</v>
      </c>
      <c r="G66" s="60">
        <f>'2009'!K67</f>
        <v>80030</v>
      </c>
      <c r="H66" s="60">
        <f>'2010'!K67</f>
        <v>64440</v>
      </c>
      <c r="I66" s="61">
        <f>'2011'!K67</f>
        <v>63791</v>
      </c>
      <c r="J66" s="61">
        <f>'2012'!K67</f>
        <v>60746</v>
      </c>
      <c r="K66" s="61">
        <f>'2013'!K67</f>
        <v>59356</v>
      </c>
      <c r="L66" s="61">
        <f>'2014'!K67</f>
        <v>63229</v>
      </c>
      <c r="M66" s="61">
        <f>'2015'!K67</f>
        <v>63081</v>
      </c>
      <c r="N66" s="61">
        <f>'2016'!K67</f>
        <v>62342</v>
      </c>
      <c r="O66" s="61">
        <f>'2017'!K67</f>
        <v>61340</v>
      </c>
      <c r="P66" s="61">
        <f>'2018'!K67</f>
        <v>59457</v>
      </c>
      <c r="Q66" s="61">
        <f>'2019'!K67</f>
        <v>59402</v>
      </c>
      <c r="R66" s="61">
        <f>'2020'!K67</f>
        <v>56972</v>
      </c>
      <c r="S66" s="61">
        <f>'2021'!K67</f>
        <v>58595</v>
      </c>
      <c r="T66" s="63">
        <f>'2022'!K67</f>
        <v>68749</v>
      </c>
    </row>
    <row r="67" spans="1:20" x14ac:dyDescent="0.2">
      <c r="A67" s="20" t="s">
        <v>123</v>
      </c>
      <c r="B67" s="21" t="s">
        <v>11</v>
      </c>
      <c r="C67" s="60">
        <f>'2005'!K68</f>
        <v>436937</v>
      </c>
      <c r="D67" s="60">
        <f>'2006'!K68</f>
        <v>555222</v>
      </c>
      <c r="E67" s="60">
        <f>'2007'!K68</f>
        <v>619404</v>
      </c>
      <c r="F67" s="60">
        <f>'2008'!K68</f>
        <v>692459</v>
      </c>
      <c r="G67" s="60">
        <f>'2009'!K68</f>
        <v>645287</v>
      </c>
      <c r="H67" s="60">
        <f>'2010'!K68</f>
        <v>617114</v>
      </c>
      <c r="I67" s="61">
        <f>'2011'!K68</f>
        <v>620533</v>
      </c>
      <c r="J67" s="61">
        <f>'2012'!K68</f>
        <v>598697</v>
      </c>
      <c r="K67" s="61">
        <f>'2013'!K68</f>
        <v>577218</v>
      </c>
      <c r="L67" s="61">
        <f>'2014'!K68</f>
        <v>616559</v>
      </c>
      <c r="M67" s="61">
        <f>'2015'!K68</f>
        <v>621659</v>
      </c>
      <c r="N67" s="61">
        <f>'2016'!K68</f>
        <v>614039</v>
      </c>
      <c r="O67" s="61">
        <f>'2017'!K68</f>
        <v>643968</v>
      </c>
      <c r="P67" s="61">
        <f>'2018'!K68</f>
        <v>642005</v>
      </c>
      <c r="Q67" s="61">
        <f>'2019'!K68</f>
        <v>676184</v>
      </c>
      <c r="R67" s="61">
        <f>'2020'!K68</f>
        <v>668534</v>
      </c>
      <c r="S67" s="61">
        <f>'2021'!K68</f>
        <v>702961</v>
      </c>
      <c r="T67" s="63">
        <f>'2022'!K68</f>
        <v>819237</v>
      </c>
    </row>
    <row r="68" spans="1:20" x14ac:dyDescent="0.2">
      <c r="A68" s="20" t="s">
        <v>124</v>
      </c>
      <c r="B68" s="21" t="s">
        <v>11</v>
      </c>
      <c r="C68" s="60">
        <f>'2005'!K69</f>
        <v>8870919</v>
      </c>
      <c r="D68" s="60">
        <f>'2006'!K69</f>
        <v>9930871</v>
      </c>
      <c r="E68" s="60">
        <f>'2007'!K69</f>
        <v>9949711</v>
      </c>
      <c r="F68" s="60">
        <f>'2008'!K69</f>
        <v>9916270</v>
      </c>
      <c r="G68" s="60">
        <f>'2009'!K69</f>
        <v>9956320</v>
      </c>
      <c r="H68" s="60">
        <f>'2010'!K69</f>
        <v>9856813</v>
      </c>
      <c r="I68" s="61">
        <f>'2011'!K69</f>
        <v>9091636</v>
      </c>
      <c r="J68" s="61">
        <f>'2012'!K69</f>
        <v>8905875</v>
      </c>
      <c r="K68" s="61">
        <f>'2013'!K69</f>
        <v>8870063</v>
      </c>
      <c r="L68" s="61">
        <f>'2014'!K69</f>
        <v>9281065</v>
      </c>
      <c r="M68" s="61">
        <f>'2015'!K69</f>
        <v>9453202</v>
      </c>
      <c r="N68" s="61">
        <f>'2016'!K69</f>
        <v>9339543</v>
      </c>
      <c r="O68" s="61">
        <f>'2017'!K69</f>
        <v>9538510</v>
      </c>
      <c r="P68" s="61">
        <f>'2018'!K69</f>
        <v>9735850</v>
      </c>
      <c r="Q68" s="61">
        <f>'2019'!K69</f>
        <v>9825469</v>
      </c>
      <c r="R68" s="61">
        <f>'2020'!K69</f>
        <v>9463252</v>
      </c>
      <c r="S68" s="61">
        <f>'2021'!K69</f>
        <v>9704117</v>
      </c>
      <c r="T68" s="63">
        <f>'2022'!K69</f>
        <v>10859557</v>
      </c>
    </row>
    <row r="69" spans="1:20" x14ac:dyDescent="0.2">
      <c r="A69" s="20" t="s">
        <v>125</v>
      </c>
      <c r="B69" s="21" t="s">
        <v>11</v>
      </c>
      <c r="C69" s="60">
        <f>'2005'!K70</f>
        <v>4053945</v>
      </c>
      <c r="D69" s="60">
        <f>'2006'!K70</f>
        <v>4676349</v>
      </c>
      <c r="E69" s="60">
        <f>'2007'!K70</f>
        <v>4842600</v>
      </c>
      <c r="F69" s="60">
        <f>'2008'!K70</f>
        <v>4784527</v>
      </c>
      <c r="G69" s="60">
        <f>'2009'!K70</f>
        <v>4628491</v>
      </c>
      <c r="H69" s="60">
        <f>'2010'!K70</f>
        <v>4680810</v>
      </c>
      <c r="I69" s="61">
        <f>'2011'!K70</f>
        <v>4409430</v>
      </c>
      <c r="J69" s="61">
        <f>'2012'!K70</f>
        <v>4858123</v>
      </c>
      <c r="K69" s="61">
        <f>'2013'!K70</f>
        <v>4714972</v>
      </c>
      <c r="L69" s="61">
        <f>'2014'!K70</f>
        <v>5001885</v>
      </c>
      <c r="M69" s="61">
        <f>'2015'!K70</f>
        <v>5179351</v>
      </c>
      <c r="N69" s="61">
        <f>'2016'!K70</f>
        <v>5139071</v>
      </c>
      <c r="O69" s="61">
        <f>'2017'!K70</f>
        <v>5174213</v>
      </c>
      <c r="P69" s="61">
        <f>'2018'!K70</f>
        <v>5184411</v>
      </c>
      <c r="Q69" s="61">
        <f>'2019'!K70</f>
        <v>5398373</v>
      </c>
      <c r="R69" s="61">
        <f>'2020'!K70</f>
        <v>5349155</v>
      </c>
      <c r="S69" s="61">
        <f>'2021'!K70</f>
        <v>5524137</v>
      </c>
      <c r="T69" s="63">
        <f>'2022'!K70</f>
        <v>6098163</v>
      </c>
    </row>
    <row r="70" spans="1:20" x14ac:dyDescent="0.2">
      <c r="A70" s="53" t="s">
        <v>463</v>
      </c>
      <c r="B70" s="54" t="s">
        <v>11</v>
      </c>
      <c r="C70" s="60">
        <f>'2005'!K71</f>
        <v>150645</v>
      </c>
      <c r="D70" s="60">
        <f>'2006'!K71</f>
        <v>587237</v>
      </c>
      <c r="E70" s="60">
        <f>'2007'!K71</f>
        <v>665842</v>
      </c>
      <c r="F70" s="60">
        <f>'2008'!K71</f>
        <v>660965</v>
      </c>
      <c r="G70" s="60">
        <f>'2009'!K71</f>
        <v>674161</v>
      </c>
      <c r="H70" s="60">
        <f>'2010'!K71</f>
        <v>606341</v>
      </c>
      <c r="I70" s="61">
        <f>'2011'!K71</f>
        <v>606823</v>
      </c>
      <c r="J70" s="61">
        <f>'2012'!K71</f>
        <v>747161</v>
      </c>
      <c r="K70" s="61">
        <f>'2013'!K71</f>
        <v>965726</v>
      </c>
      <c r="L70" s="61">
        <f>'2014'!K71</f>
        <v>831004</v>
      </c>
      <c r="M70" s="61">
        <f>'2015'!K71</f>
        <v>1070410</v>
      </c>
      <c r="N70" s="61">
        <f>'2016'!K71</f>
        <v>1068853</v>
      </c>
      <c r="O70" s="61">
        <f>'2017'!K71</f>
        <v>1088384</v>
      </c>
      <c r="P70" s="61">
        <f>'2018'!K71</f>
        <v>1153149</v>
      </c>
      <c r="Q70" s="61">
        <f>'2019'!K71</f>
        <v>1143724</v>
      </c>
      <c r="R70" s="61">
        <f>'2020'!K71</f>
        <v>1154755</v>
      </c>
      <c r="S70" s="61">
        <f>'2021'!K71</f>
        <v>1191996</v>
      </c>
      <c r="T70" s="63">
        <f>'2022'!K71</f>
        <v>1301500</v>
      </c>
    </row>
    <row r="71" spans="1:20" x14ac:dyDescent="0.2">
      <c r="A71" s="20" t="s">
        <v>126</v>
      </c>
      <c r="B71" s="21" t="s">
        <v>11</v>
      </c>
      <c r="C71" s="60">
        <f>'2005'!K72</f>
        <v>7923554</v>
      </c>
      <c r="D71" s="60">
        <f>'2006'!K72</f>
        <v>8704150</v>
      </c>
      <c r="E71" s="60">
        <f>'2007'!K72</f>
        <v>9166395</v>
      </c>
      <c r="F71" s="60">
        <f>'2008'!K72</f>
        <v>5750142</v>
      </c>
      <c r="G71" s="60">
        <f>'2009'!K72</f>
        <v>5736345</v>
      </c>
      <c r="H71" s="60">
        <f>'2010'!K72</f>
        <v>5718548</v>
      </c>
      <c r="I71" s="61">
        <f>'2011'!K72</f>
        <v>5511523</v>
      </c>
      <c r="J71" s="61">
        <f>'2012'!K72</f>
        <v>5273446</v>
      </c>
      <c r="K71" s="61">
        <f>'2013'!K72</f>
        <v>5106287</v>
      </c>
      <c r="L71" s="61">
        <f>'2014'!K72</f>
        <v>5360836</v>
      </c>
      <c r="M71" s="61">
        <f>'2015'!K72</f>
        <v>5446555</v>
      </c>
      <c r="N71" s="61">
        <f>'2016'!K72</f>
        <v>5272464</v>
      </c>
      <c r="O71" s="61">
        <f>'2017'!K72</f>
        <v>5380259</v>
      </c>
      <c r="P71" s="61">
        <f>'2018'!K72</f>
        <v>5459606</v>
      </c>
      <c r="Q71" s="61">
        <f>'2019'!K72</f>
        <v>5778933</v>
      </c>
      <c r="R71" s="61">
        <f>'2020'!K72</f>
        <v>5972373</v>
      </c>
      <c r="S71" s="61">
        <f>'2021'!K72</f>
        <v>6468849</v>
      </c>
      <c r="T71" s="63">
        <f>'2022'!K72</f>
        <v>7203002</v>
      </c>
    </row>
    <row r="72" spans="1:20" x14ac:dyDescent="0.2">
      <c r="A72" s="20" t="s">
        <v>127</v>
      </c>
      <c r="B72" s="21" t="s">
        <v>11</v>
      </c>
      <c r="C72" s="60">
        <f>'2005'!K73</f>
        <v>946635</v>
      </c>
      <c r="D72" s="60">
        <f>'2006'!K73</f>
        <v>1120519</v>
      </c>
      <c r="E72" s="60">
        <f>'2007'!K73</f>
        <v>793113</v>
      </c>
      <c r="F72" s="60">
        <f>'2008'!K73</f>
        <v>1451514</v>
      </c>
      <c r="G72" s="60">
        <f>'2009'!K73</f>
        <v>1276488</v>
      </c>
      <c r="H72" s="60">
        <f>'2010'!K73</f>
        <v>1235472</v>
      </c>
      <c r="I72" s="61">
        <f>'2011'!K73</f>
        <v>1229866</v>
      </c>
      <c r="J72" s="61">
        <f>'2012'!K73</f>
        <v>1257503</v>
      </c>
      <c r="K72" s="61">
        <f>'2013'!K73</f>
        <v>1258631</v>
      </c>
      <c r="L72" s="61">
        <f>'2014'!K73</f>
        <v>1303798</v>
      </c>
      <c r="M72" s="61">
        <f>'2015'!K73</f>
        <v>1325740</v>
      </c>
      <c r="N72" s="61">
        <f>'2016'!K73</f>
        <v>1305206</v>
      </c>
      <c r="O72" s="61">
        <f>'2017'!K73</f>
        <v>1237709</v>
      </c>
      <c r="P72" s="61">
        <f>'2018'!K73</f>
        <v>1230904</v>
      </c>
      <c r="Q72" s="61">
        <f>'2019'!K73</f>
        <v>1251266</v>
      </c>
      <c r="R72" s="61">
        <f>'2020'!K73</f>
        <v>1210100</v>
      </c>
      <c r="S72" s="61">
        <f>'2021'!K73</f>
        <v>1242148</v>
      </c>
      <c r="T72" s="63">
        <f>'2022'!K73</f>
        <v>0</v>
      </c>
    </row>
    <row r="73" spans="1:20" x14ac:dyDescent="0.2">
      <c r="A73" s="20" t="s">
        <v>128</v>
      </c>
      <c r="B73" s="21" t="s">
        <v>12</v>
      </c>
      <c r="C73" s="60">
        <f>'2005'!K74</f>
        <v>21800</v>
      </c>
      <c r="D73" s="60">
        <f>'2006'!K74</f>
        <v>19773</v>
      </c>
      <c r="E73" s="60">
        <f>'2007'!K74</f>
        <v>20657</v>
      </c>
      <c r="F73" s="60">
        <f>'2008'!K74</f>
        <v>36526</v>
      </c>
      <c r="G73" s="60">
        <f>'2009'!K74</f>
        <v>41326</v>
      </c>
      <c r="H73" s="60">
        <f>'2010'!K74</f>
        <v>51746</v>
      </c>
      <c r="I73" s="61">
        <f>'2011'!K74</f>
        <v>31712</v>
      </c>
      <c r="J73" s="61">
        <f>'2012'!K74</f>
        <v>31921</v>
      </c>
      <c r="K73" s="61">
        <f>'2013'!K74</f>
        <v>38897</v>
      </c>
      <c r="L73" s="61">
        <f>'2014'!K74</f>
        <v>30978</v>
      </c>
      <c r="M73" s="61">
        <f>'2015'!K74</f>
        <v>40959</v>
      </c>
      <c r="N73" s="61">
        <f>'2016'!K74</f>
        <v>43595</v>
      </c>
      <c r="O73" s="61">
        <f>'2017'!K74</f>
        <v>47430</v>
      </c>
      <c r="P73" s="61">
        <f>'2018'!K74</f>
        <v>49453</v>
      </c>
      <c r="Q73" s="61">
        <f>'2019'!K74</f>
        <v>42870</v>
      </c>
      <c r="R73" s="61">
        <f>'2020'!K74</f>
        <v>38018</v>
      </c>
      <c r="S73" s="61">
        <f>'2021'!K74</f>
        <v>35998</v>
      </c>
      <c r="T73" s="63">
        <f>'2022'!K74</f>
        <v>0</v>
      </c>
    </row>
    <row r="74" spans="1:20" x14ac:dyDescent="0.2">
      <c r="A74" s="20" t="s">
        <v>129</v>
      </c>
      <c r="B74" s="21" t="s">
        <v>12</v>
      </c>
      <c r="C74" s="60">
        <f>'2005'!K75</f>
        <v>0</v>
      </c>
      <c r="D74" s="60">
        <f>'2006'!K75</f>
        <v>0</v>
      </c>
      <c r="E74" s="60">
        <f>'2007'!K75</f>
        <v>0</v>
      </c>
      <c r="F74" s="60">
        <f>'2008'!K75</f>
        <v>0</v>
      </c>
      <c r="G74" s="60">
        <f>'2009'!K75</f>
        <v>0</v>
      </c>
      <c r="H74" s="60">
        <f>'2010'!K75</f>
        <v>0</v>
      </c>
      <c r="I74" s="61">
        <f>'2011'!K75</f>
        <v>0</v>
      </c>
      <c r="J74" s="61">
        <f>'2012'!K75</f>
        <v>0</v>
      </c>
      <c r="K74" s="61">
        <f>'2013'!K75</f>
        <v>0</v>
      </c>
      <c r="L74" s="61">
        <f>'2014'!K75</f>
        <v>0</v>
      </c>
      <c r="M74" s="61">
        <f>'2015'!K75</f>
        <v>0</v>
      </c>
      <c r="N74" s="61">
        <f>'2016'!K75</f>
        <v>0</v>
      </c>
      <c r="O74" s="61">
        <f>'2017'!K75</f>
        <v>0</v>
      </c>
      <c r="P74" s="61">
        <f>'2018'!K75</f>
        <v>0</v>
      </c>
      <c r="Q74" s="61">
        <f>'2019'!K75</f>
        <v>0</v>
      </c>
      <c r="R74" s="61">
        <f>'2020'!K75</f>
        <v>0</v>
      </c>
      <c r="S74" s="61">
        <f>'2021'!K75</f>
        <v>0</v>
      </c>
      <c r="T74" s="63">
        <f>'2022'!K75</f>
        <v>0</v>
      </c>
    </row>
    <row r="75" spans="1:20" x14ac:dyDescent="0.2">
      <c r="A75" s="20" t="s">
        <v>130</v>
      </c>
      <c r="B75" s="21" t="s">
        <v>13</v>
      </c>
      <c r="C75" s="60">
        <f>'2005'!K76</f>
        <v>1122938</v>
      </c>
      <c r="D75" s="60">
        <f>'2006'!K76</f>
        <v>1340217</v>
      </c>
      <c r="E75" s="60">
        <f>'2007'!K76</f>
        <v>1347205</v>
      </c>
      <c r="F75" s="60">
        <f>'2008'!K76</f>
        <v>1379041</v>
      </c>
      <c r="G75" s="60">
        <f>'2009'!K76</f>
        <v>1462521</v>
      </c>
      <c r="H75" s="60">
        <f>'2010'!K76</f>
        <v>1372724</v>
      </c>
      <c r="I75" s="61">
        <f>'2011'!K76</f>
        <v>1349113</v>
      </c>
      <c r="J75" s="61">
        <f>'2012'!K76</f>
        <v>1255669</v>
      </c>
      <c r="K75" s="61">
        <f>'2013'!K76</f>
        <v>1237887</v>
      </c>
      <c r="L75" s="61">
        <f>'2014'!K76</f>
        <v>1361057</v>
      </c>
      <c r="M75" s="61">
        <f>'2015'!K76</f>
        <v>1397537</v>
      </c>
      <c r="N75" s="61">
        <f>'2016'!K76</f>
        <v>1387934</v>
      </c>
      <c r="O75" s="61">
        <f>'2017'!K76</f>
        <v>1413434</v>
      </c>
      <c r="P75" s="61">
        <f>'2018'!K76</f>
        <v>1457735</v>
      </c>
      <c r="Q75" s="61">
        <f>'2019'!K76</f>
        <v>1502744</v>
      </c>
      <c r="R75" s="61">
        <f>'2020'!K76</f>
        <v>1468574</v>
      </c>
      <c r="S75" s="61">
        <f>'2021'!K76</f>
        <v>1554293</v>
      </c>
      <c r="T75" s="63">
        <f>'2022'!K76</f>
        <v>1835909</v>
      </c>
    </row>
    <row r="76" spans="1:20" x14ac:dyDescent="0.2">
      <c r="A76" s="20" t="s">
        <v>131</v>
      </c>
      <c r="B76" s="21" t="s">
        <v>14</v>
      </c>
      <c r="C76" s="60">
        <f>'2005'!K77</f>
        <v>373423</v>
      </c>
      <c r="D76" s="60">
        <f>'2006'!K77</f>
        <v>432048</v>
      </c>
      <c r="E76" s="60">
        <f>'2007'!K77</f>
        <v>882767</v>
      </c>
      <c r="F76" s="60">
        <f>'2008'!K77</f>
        <v>573771</v>
      </c>
      <c r="G76" s="60">
        <f>'2009'!K77</f>
        <v>607435</v>
      </c>
      <c r="H76" s="60">
        <f>'2010'!K77</f>
        <v>638366</v>
      </c>
      <c r="I76" s="61">
        <f>'2011'!K77</f>
        <v>615793</v>
      </c>
      <c r="J76" s="61">
        <f>'2012'!K77</f>
        <v>570073</v>
      </c>
      <c r="K76" s="61">
        <f>'2013'!K77</f>
        <v>572058</v>
      </c>
      <c r="L76" s="61">
        <f>'2014'!K77</f>
        <v>600426</v>
      </c>
      <c r="M76" s="61">
        <f>'2015'!K77</f>
        <v>606331</v>
      </c>
      <c r="N76" s="61">
        <f>'2016'!K77</f>
        <v>576921</v>
      </c>
      <c r="O76" s="61">
        <f>'2017'!K77</f>
        <v>567606</v>
      </c>
      <c r="P76" s="61">
        <f>'2018'!K77</f>
        <v>584238</v>
      </c>
      <c r="Q76" s="61">
        <f>'2019'!K77</f>
        <v>619281</v>
      </c>
      <c r="R76" s="61">
        <f>'2020'!K77</f>
        <v>613397</v>
      </c>
      <c r="S76" s="61">
        <f>'2021'!K77</f>
        <v>470898</v>
      </c>
      <c r="T76" s="63">
        <f>'2022'!K77</f>
        <v>554978</v>
      </c>
    </row>
    <row r="77" spans="1:20" x14ac:dyDescent="0.2">
      <c r="A77" s="20" t="s">
        <v>132</v>
      </c>
      <c r="B77" s="21" t="s">
        <v>14</v>
      </c>
      <c r="C77" s="60">
        <f>'2005'!K78</f>
        <v>558235</v>
      </c>
      <c r="D77" s="60">
        <f>'2006'!K78</f>
        <v>654370</v>
      </c>
      <c r="E77" s="60">
        <f>'2007'!K78</f>
        <v>669698</v>
      </c>
      <c r="F77" s="60">
        <f>'2008'!K78</f>
        <v>647829</v>
      </c>
      <c r="G77" s="60">
        <f>'2009'!K78</f>
        <v>719326</v>
      </c>
      <c r="H77" s="60">
        <f>'2010'!K78</f>
        <v>754069</v>
      </c>
      <c r="I77" s="61">
        <f>'2011'!K78</f>
        <v>700152</v>
      </c>
      <c r="J77" s="61">
        <f>'2012'!K78</f>
        <v>668195</v>
      </c>
      <c r="K77" s="61">
        <f>'2013'!K78</f>
        <v>694983</v>
      </c>
      <c r="L77" s="61">
        <f>'2014'!K78</f>
        <v>744521</v>
      </c>
      <c r="M77" s="61">
        <f>'2015'!K78</f>
        <v>748430</v>
      </c>
      <c r="N77" s="61">
        <f>'2016'!K78</f>
        <v>708587</v>
      </c>
      <c r="O77" s="61">
        <f>'2017'!K78</f>
        <v>690514</v>
      </c>
      <c r="P77" s="61">
        <f>'2018'!K78</f>
        <v>729421</v>
      </c>
      <c r="Q77" s="61">
        <f>'2019'!K78</f>
        <v>768401</v>
      </c>
      <c r="R77" s="61">
        <f>'2020'!K78</f>
        <v>757182</v>
      </c>
      <c r="S77" s="61">
        <f>'2021'!K78</f>
        <v>787992</v>
      </c>
      <c r="T77" s="63">
        <f>'2022'!K78</f>
        <v>885890</v>
      </c>
    </row>
    <row r="78" spans="1:20" x14ac:dyDescent="0.2">
      <c r="A78" s="20" t="s">
        <v>133</v>
      </c>
      <c r="B78" s="21" t="s">
        <v>15</v>
      </c>
      <c r="C78" s="60">
        <f>'2005'!K79</f>
        <v>324856</v>
      </c>
      <c r="D78" s="60">
        <f>'2006'!K79</f>
        <v>348668</v>
      </c>
      <c r="E78" s="60">
        <f>'2007'!K79</f>
        <v>361324</v>
      </c>
      <c r="F78" s="60">
        <f>'2008'!K79</f>
        <v>0</v>
      </c>
      <c r="G78" s="60">
        <f>'2009'!K79</f>
        <v>0</v>
      </c>
      <c r="H78" s="60">
        <f>'2010'!K79</f>
        <v>75190</v>
      </c>
      <c r="I78" s="61">
        <f>'2011'!K79</f>
        <v>43122</v>
      </c>
      <c r="J78" s="61">
        <f>'2012'!K79</f>
        <v>39985</v>
      </c>
      <c r="K78" s="61">
        <f>'2013'!K79</f>
        <v>6863</v>
      </c>
      <c r="L78" s="61">
        <f>'2014'!K79</f>
        <v>6309</v>
      </c>
      <c r="M78" s="61">
        <f>'2015'!K79</f>
        <v>7316</v>
      </c>
      <c r="N78" s="61">
        <f>'2016'!K79</f>
        <v>7061</v>
      </c>
      <c r="O78" s="61">
        <f>'2017'!K79</f>
        <v>6424</v>
      </c>
      <c r="P78" s="61">
        <f>'2018'!K79</f>
        <v>8676</v>
      </c>
      <c r="Q78" s="61">
        <f>'2019'!K79</f>
        <v>6216</v>
      </c>
      <c r="R78" s="61">
        <f>'2020'!K79</f>
        <v>7992</v>
      </c>
      <c r="S78" s="61">
        <f>'2021'!K79</f>
        <v>7049</v>
      </c>
      <c r="T78" s="63">
        <f>'2022'!K79</f>
        <v>9248</v>
      </c>
    </row>
    <row r="79" spans="1:20" x14ac:dyDescent="0.2">
      <c r="A79" s="20" t="s">
        <v>134</v>
      </c>
      <c r="B79" s="21" t="s">
        <v>15</v>
      </c>
      <c r="C79" s="60">
        <f>'2005'!K80</f>
        <v>70747</v>
      </c>
      <c r="D79" s="60">
        <f>'2006'!K80</f>
        <v>68973</v>
      </c>
      <c r="E79" s="60">
        <f>'2007'!K80</f>
        <v>84044</v>
      </c>
      <c r="F79" s="60">
        <f>'2008'!K80</f>
        <v>0</v>
      </c>
      <c r="G79" s="60">
        <f>'2009'!K80</f>
        <v>0</v>
      </c>
      <c r="H79" s="60">
        <f>'2010'!K80</f>
        <v>0</v>
      </c>
      <c r="I79" s="61">
        <f>'2011'!K80</f>
        <v>0</v>
      </c>
      <c r="J79" s="61">
        <f>'2012'!K80</f>
        <v>0</v>
      </c>
      <c r="K79" s="61">
        <f>'2013'!K80</f>
        <v>0</v>
      </c>
      <c r="L79" s="61">
        <f>'2014'!K80</f>
        <v>0</v>
      </c>
      <c r="M79" s="61">
        <f>'2015'!K80</f>
        <v>13069</v>
      </c>
      <c r="N79" s="61">
        <f>'2016'!K80</f>
        <v>15031</v>
      </c>
      <c r="O79" s="61">
        <f>'2017'!K80</f>
        <v>0</v>
      </c>
      <c r="P79" s="61">
        <f>'2018'!K80</f>
        <v>18034</v>
      </c>
      <c r="Q79" s="61">
        <f>'2019'!K80</f>
        <v>23574</v>
      </c>
      <c r="R79" s="61">
        <f>'2020'!K80</f>
        <v>0</v>
      </c>
      <c r="S79" s="61">
        <f>'2021'!K80</f>
        <v>0</v>
      </c>
      <c r="T79" s="63">
        <f>'2022'!K80</f>
        <v>0</v>
      </c>
    </row>
    <row r="80" spans="1:20" x14ac:dyDescent="0.2">
      <c r="A80" s="20" t="s">
        <v>135</v>
      </c>
      <c r="B80" s="21" t="s">
        <v>15</v>
      </c>
      <c r="C80" s="60">
        <f>'2005'!K81</f>
        <v>549357</v>
      </c>
      <c r="D80" s="60">
        <f>'2006'!K81</f>
        <v>675950</v>
      </c>
      <c r="E80" s="60">
        <f>'2007'!K81</f>
        <v>673377</v>
      </c>
      <c r="F80" s="60">
        <f>'2008'!K81</f>
        <v>739044</v>
      </c>
      <c r="G80" s="60">
        <f>'2009'!K81</f>
        <v>875879</v>
      </c>
      <c r="H80" s="60">
        <f>'2010'!K81</f>
        <v>861990</v>
      </c>
      <c r="I80" s="61">
        <f>'2011'!K81</f>
        <v>916808</v>
      </c>
      <c r="J80" s="61">
        <f>'2012'!K81</f>
        <v>865622</v>
      </c>
      <c r="K80" s="61">
        <f>'2013'!K81</f>
        <v>889031</v>
      </c>
      <c r="L80" s="61">
        <f>'2014'!K81</f>
        <v>907356</v>
      </c>
      <c r="M80" s="61">
        <f>'2015'!K81</f>
        <v>912827</v>
      </c>
      <c r="N80" s="61">
        <f>'2016'!K81</f>
        <v>882647</v>
      </c>
      <c r="O80" s="61">
        <f>'2017'!K81</f>
        <v>851940</v>
      </c>
      <c r="P80" s="61">
        <f>'2018'!K81</f>
        <v>853344</v>
      </c>
      <c r="Q80" s="61">
        <f>'2019'!K81</f>
        <v>880088</v>
      </c>
      <c r="R80" s="61">
        <f>'2020'!K81</f>
        <v>905684</v>
      </c>
      <c r="S80" s="61">
        <f>'2021'!K81</f>
        <v>726783</v>
      </c>
      <c r="T80" s="63">
        <f>'2022'!K81</f>
        <v>1163227</v>
      </c>
    </row>
    <row r="81" spans="1:20" x14ac:dyDescent="0.2">
      <c r="A81" s="20" t="s">
        <v>136</v>
      </c>
      <c r="B81" s="21" t="s">
        <v>15</v>
      </c>
      <c r="C81" s="60">
        <f>'2005'!K82</f>
        <v>30469</v>
      </c>
      <c r="D81" s="60">
        <f>'2006'!K82</f>
        <v>36650</v>
      </c>
      <c r="E81" s="60">
        <f>'2007'!K82</f>
        <v>38680</v>
      </c>
      <c r="F81" s="60">
        <f>'2008'!K82</f>
        <v>37030</v>
      </c>
      <c r="G81" s="60">
        <f>'2009'!K82</f>
        <v>39065</v>
      </c>
      <c r="H81" s="60">
        <f>'2010'!K82</f>
        <v>36882</v>
      </c>
      <c r="I81" s="61">
        <f>'2011'!K82</f>
        <v>37289</v>
      </c>
      <c r="J81" s="61">
        <f>'2012'!K82</f>
        <v>34270</v>
      </c>
      <c r="K81" s="61">
        <f>'2013'!K82</f>
        <v>32749</v>
      </c>
      <c r="L81" s="61">
        <f>'2014'!K82</f>
        <v>35692</v>
      </c>
      <c r="M81" s="61">
        <f>'2015'!K82</f>
        <v>36176</v>
      </c>
      <c r="N81" s="61">
        <f>'2016'!K82</f>
        <v>40054</v>
      </c>
      <c r="O81" s="61">
        <f>'2017'!K82</f>
        <v>33435</v>
      </c>
      <c r="P81" s="61">
        <f>'2018'!K82</f>
        <v>35846</v>
      </c>
      <c r="Q81" s="61">
        <f>'2019'!K82</f>
        <v>36164</v>
      </c>
      <c r="R81" s="61">
        <f>'2020'!K82</f>
        <v>35611</v>
      </c>
      <c r="S81" s="61">
        <f>'2021'!K82</f>
        <v>37110</v>
      </c>
      <c r="T81" s="63">
        <f>'2022'!K82</f>
        <v>40130</v>
      </c>
    </row>
    <row r="82" spans="1:20" x14ac:dyDescent="0.2">
      <c r="A82" s="20" t="s">
        <v>137</v>
      </c>
      <c r="B82" s="21" t="s">
        <v>16</v>
      </c>
      <c r="C82" s="60">
        <f>'2005'!K83</f>
        <v>25100</v>
      </c>
      <c r="D82" s="60">
        <f>'2006'!K83</f>
        <v>635</v>
      </c>
      <c r="E82" s="60">
        <f>'2007'!K83</f>
        <v>29597</v>
      </c>
      <c r="F82" s="60">
        <f>'2008'!K83</f>
        <v>34919</v>
      </c>
      <c r="G82" s="60">
        <f>'2009'!K83</f>
        <v>31605</v>
      </c>
      <c r="H82" s="60">
        <f>'2010'!K83</f>
        <v>92363</v>
      </c>
      <c r="I82" s="61">
        <f>'2011'!K83</f>
        <v>14176</v>
      </c>
      <c r="J82" s="61">
        <f>'2012'!K83</f>
        <v>36172</v>
      </c>
      <c r="K82" s="61">
        <f>'2013'!K83</f>
        <v>0</v>
      </c>
      <c r="L82" s="61">
        <f>'2014'!K83</f>
        <v>109077</v>
      </c>
      <c r="M82" s="61">
        <f>'2015'!K83</f>
        <v>95982</v>
      </c>
      <c r="N82" s="61">
        <f>'2016'!K83</f>
        <v>108509</v>
      </c>
      <c r="O82" s="61">
        <f>'2017'!K83</f>
        <v>112096</v>
      </c>
      <c r="P82" s="61">
        <f>'2018'!K83</f>
        <v>30970</v>
      </c>
      <c r="Q82" s="61">
        <f>'2019'!K83</f>
        <v>28512</v>
      </c>
      <c r="R82" s="61">
        <f>'2020'!K83</f>
        <v>29630</v>
      </c>
      <c r="S82" s="61">
        <f>'2021'!K83</f>
        <v>30193</v>
      </c>
      <c r="T82" s="63">
        <f>'2022'!K83</f>
        <v>29721</v>
      </c>
    </row>
    <row r="83" spans="1:20" x14ac:dyDescent="0.2">
      <c r="A83" s="20" t="s">
        <v>138</v>
      </c>
      <c r="B83" s="21" t="s">
        <v>16</v>
      </c>
      <c r="C83" s="60">
        <f>'2005'!K84</f>
        <v>1531856</v>
      </c>
      <c r="D83" s="60">
        <f>'2006'!K84</f>
        <v>1882013</v>
      </c>
      <c r="E83" s="60">
        <f>'2007'!K84</f>
        <v>1913134</v>
      </c>
      <c r="F83" s="60">
        <f>'2008'!K84</f>
        <v>1920620</v>
      </c>
      <c r="G83" s="60">
        <f>'2009'!K84</f>
        <v>1610117</v>
      </c>
      <c r="H83" s="60">
        <f>'2010'!K84</f>
        <v>0</v>
      </c>
      <c r="I83" s="61">
        <f>'2011'!K84</f>
        <v>0</v>
      </c>
      <c r="J83" s="61">
        <f>'2012'!K84</f>
        <v>0</v>
      </c>
      <c r="K83" s="61">
        <f>'2013'!K84</f>
        <v>22717</v>
      </c>
      <c r="L83" s="61">
        <f>'2014'!K84</f>
        <v>21761</v>
      </c>
      <c r="M83" s="61">
        <f>'2015'!K84</f>
        <v>24173</v>
      </c>
      <c r="N83" s="61">
        <f>'2016'!K84</f>
        <v>24456</v>
      </c>
      <c r="O83" s="61">
        <f>'2017'!K84</f>
        <v>25709</v>
      </c>
      <c r="P83" s="61">
        <f>'2018'!K84</f>
        <v>32476</v>
      </c>
      <c r="Q83" s="61">
        <f>'2019'!K84</f>
        <v>35626</v>
      </c>
      <c r="R83" s="61">
        <f>'2020'!K84</f>
        <v>28655</v>
      </c>
      <c r="S83" s="61">
        <f>'2021'!K84</f>
        <v>35406</v>
      </c>
      <c r="T83" s="63">
        <f>'2022'!K84</f>
        <v>39644</v>
      </c>
    </row>
    <row r="84" spans="1:20" x14ac:dyDescent="0.2">
      <c r="A84" s="20" t="s">
        <v>139</v>
      </c>
      <c r="B84" s="21" t="s">
        <v>16</v>
      </c>
      <c r="C84" s="60">
        <f>'2005'!K85</f>
        <v>3165215</v>
      </c>
      <c r="D84" s="60">
        <f>'2006'!K85</f>
        <v>3825979</v>
      </c>
      <c r="E84" s="60">
        <f>'2007'!K85</f>
        <v>3832871</v>
      </c>
      <c r="F84" s="60">
        <f>'2008'!K85</f>
        <v>3740236</v>
      </c>
      <c r="G84" s="60">
        <f>'2009'!K85</f>
        <v>3971658</v>
      </c>
      <c r="H84" s="60">
        <f>'2010'!K85</f>
        <v>3498659</v>
      </c>
      <c r="I84" s="61">
        <f>'2011'!K85</f>
        <v>3474511</v>
      </c>
      <c r="J84" s="61">
        <f>'2012'!K85</f>
        <v>3361559</v>
      </c>
      <c r="K84" s="61">
        <f>'2013'!K85</f>
        <v>3299823</v>
      </c>
      <c r="L84" s="61">
        <f>'2014'!K85</f>
        <v>3579771</v>
      </c>
      <c r="M84" s="61">
        <f>'2015'!K85</f>
        <v>3627775</v>
      </c>
      <c r="N84" s="61">
        <f>'2016'!K85</f>
        <v>3522404</v>
      </c>
      <c r="O84" s="61">
        <f>'2017'!K85</f>
        <v>3584307</v>
      </c>
      <c r="P84" s="61">
        <f>'2018'!K85</f>
        <v>3635171</v>
      </c>
      <c r="Q84" s="61">
        <f>'2019'!K85</f>
        <v>3739272</v>
      </c>
      <c r="R84" s="61">
        <f>'2020'!K85</f>
        <v>3655521</v>
      </c>
      <c r="S84" s="61">
        <f>'2021'!K85</f>
        <v>3824002</v>
      </c>
      <c r="T84" s="63">
        <f>'2022'!K85</f>
        <v>4438628</v>
      </c>
    </row>
    <row r="85" spans="1:20" x14ac:dyDescent="0.2">
      <c r="A85" s="20" t="s">
        <v>140</v>
      </c>
      <c r="B85" s="21" t="s">
        <v>17</v>
      </c>
      <c r="C85" s="60">
        <f>'2005'!K86</f>
        <v>22542</v>
      </c>
      <c r="D85" s="60">
        <f>'2006'!K86</f>
        <v>31925</v>
      </c>
      <c r="E85" s="60">
        <f>'2007'!K86</f>
        <v>39676</v>
      </c>
      <c r="F85" s="60">
        <f>'2008'!K86</f>
        <v>38206</v>
      </c>
      <c r="G85" s="60">
        <f>'2009'!K86</f>
        <v>45927</v>
      </c>
      <c r="H85" s="60">
        <f>'2010'!K86</f>
        <v>42971</v>
      </c>
      <c r="I85" s="61">
        <f>'2011'!K86</f>
        <v>43344</v>
      </c>
      <c r="J85" s="61">
        <f>'2012'!K86</f>
        <v>38125</v>
      </c>
      <c r="K85" s="61">
        <f>'2013'!K86</f>
        <v>38304</v>
      </c>
      <c r="L85" s="61">
        <f>'2014'!K86</f>
        <v>35217</v>
      </c>
      <c r="M85" s="61">
        <f>'2015'!K86</f>
        <v>36974</v>
      </c>
      <c r="N85" s="61">
        <f>'2016'!K86</f>
        <v>33927</v>
      </c>
      <c r="O85" s="61">
        <f>'2017'!K86</f>
        <v>32817</v>
      </c>
      <c r="P85" s="61">
        <f>'2018'!K86</f>
        <v>34536</v>
      </c>
      <c r="Q85" s="61">
        <f>'2019'!K86</f>
        <v>35892</v>
      </c>
      <c r="R85" s="61">
        <f>'2020'!K86</f>
        <v>46110</v>
      </c>
      <c r="S85" s="61">
        <f>'2021'!K86</f>
        <v>45622</v>
      </c>
      <c r="T85" s="63">
        <f>'2022'!K86</f>
        <v>56322</v>
      </c>
    </row>
    <row r="86" spans="1:20" x14ac:dyDescent="0.2">
      <c r="A86" s="20" t="s">
        <v>141</v>
      </c>
      <c r="B86" s="21" t="s">
        <v>17</v>
      </c>
      <c r="C86" s="60">
        <f>'2005'!K87</f>
        <v>944156</v>
      </c>
      <c r="D86" s="60">
        <f>'2006'!K87</f>
        <v>1133685</v>
      </c>
      <c r="E86" s="60">
        <f>'2007'!K87</f>
        <v>1242297</v>
      </c>
      <c r="F86" s="60">
        <f>'2008'!K87</f>
        <v>1248149</v>
      </c>
      <c r="G86" s="60">
        <f>'2009'!K87</f>
        <v>1339765</v>
      </c>
      <c r="H86" s="60">
        <f>'2010'!K87</f>
        <v>1327999</v>
      </c>
      <c r="I86" s="61">
        <f>'2011'!K87</f>
        <v>1170416</v>
      </c>
      <c r="J86" s="61">
        <f>'2012'!K87</f>
        <v>1211106</v>
      </c>
      <c r="K86" s="61">
        <f>'2013'!K87</f>
        <v>1229212</v>
      </c>
      <c r="L86" s="61">
        <f>'2014'!K87</f>
        <v>1296398</v>
      </c>
      <c r="M86" s="61">
        <f>'2015'!K87</f>
        <v>1445855</v>
      </c>
      <c r="N86" s="61">
        <f>'2016'!K87</f>
        <v>1338515</v>
      </c>
      <c r="O86" s="61">
        <f>'2017'!K87</f>
        <v>1374575</v>
      </c>
      <c r="P86" s="61">
        <f>'2018'!K87</f>
        <v>1412846</v>
      </c>
      <c r="Q86" s="61">
        <f>'2019'!K87</f>
        <v>1409248</v>
      </c>
      <c r="R86" s="61">
        <f>'2020'!K87</f>
        <v>1332705</v>
      </c>
      <c r="S86" s="61">
        <f>'2021'!K87</f>
        <v>1402591</v>
      </c>
      <c r="T86" s="63">
        <f>'2022'!K87</f>
        <v>1608319</v>
      </c>
    </row>
    <row r="87" spans="1:20" x14ac:dyDescent="0.2">
      <c r="A87" s="20" t="s">
        <v>142</v>
      </c>
      <c r="B87" s="21" t="s">
        <v>439</v>
      </c>
      <c r="C87" s="60">
        <f>'2005'!K88</f>
        <v>458043</v>
      </c>
      <c r="D87" s="60">
        <f>'2006'!K88</f>
        <v>624740</v>
      </c>
      <c r="E87" s="60">
        <f>'2007'!K88</f>
        <v>647771</v>
      </c>
      <c r="F87" s="60">
        <f>'2008'!K88</f>
        <v>494464</v>
      </c>
      <c r="G87" s="60">
        <f>'2009'!K88</f>
        <v>475917</v>
      </c>
      <c r="H87" s="60">
        <f>'2010'!K88</f>
        <v>428920</v>
      </c>
      <c r="I87" s="61">
        <f>'2011'!K88</f>
        <v>418752</v>
      </c>
      <c r="J87" s="61">
        <f>'2012'!K88</f>
        <v>389506</v>
      </c>
      <c r="K87" s="61">
        <f>'2013'!K88</f>
        <v>376476</v>
      </c>
      <c r="L87" s="61">
        <f>'2014'!K88</f>
        <v>436729</v>
      </c>
      <c r="M87" s="61">
        <f>'2015'!K88</f>
        <v>457200</v>
      </c>
      <c r="N87" s="61">
        <f>'2016'!K88</f>
        <v>437918</v>
      </c>
      <c r="O87" s="61">
        <f>'2017'!K88</f>
        <v>446949</v>
      </c>
      <c r="P87" s="61">
        <f>'2018'!K88</f>
        <v>447226</v>
      </c>
      <c r="Q87" s="61">
        <f>'2019'!K88</f>
        <v>458275</v>
      </c>
      <c r="R87" s="61">
        <f>'2020'!K88</f>
        <v>432616</v>
      </c>
      <c r="S87" s="61">
        <f>'2021'!K88</f>
        <v>459396</v>
      </c>
      <c r="T87" s="63">
        <f>'2022'!K88</f>
        <v>535145</v>
      </c>
    </row>
    <row r="88" spans="1:20" x14ac:dyDescent="0.2">
      <c r="A88" s="20" t="s">
        <v>143</v>
      </c>
      <c r="B88" s="21" t="s">
        <v>18</v>
      </c>
      <c r="C88" s="60">
        <f>'2005'!K89</f>
        <v>103110</v>
      </c>
      <c r="D88" s="60">
        <f>'2006'!K89</f>
        <v>112153</v>
      </c>
      <c r="E88" s="60">
        <f>'2007'!K89</f>
        <v>110682</v>
      </c>
      <c r="F88" s="60">
        <f>'2008'!K89</f>
        <v>106428</v>
      </c>
      <c r="G88" s="60">
        <f>'2009'!K89</f>
        <v>109347</v>
      </c>
      <c r="H88" s="60">
        <f>'2010'!K89</f>
        <v>131950</v>
      </c>
      <c r="I88" s="61">
        <f>'2011'!K89</f>
        <v>124917</v>
      </c>
      <c r="J88" s="61">
        <f>'2012'!K89</f>
        <v>113496</v>
      </c>
      <c r="K88" s="61">
        <f>'2013'!K89</f>
        <v>108049</v>
      </c>
      <c r="L88" s="61">
        <f>'2014'!K89</f>
        <v>116883</v>
      </c>
      <c r="M88" s="61">
        <f>'2015'!K89</f>
        <v>120235</v>
      </c>
      <c r="N88" s="61">
        <f>'2016'!K89</f>
        <v>110439</v>
      </c>
      <c r="O88" s="61">
        <f>'2017'!K89</f>
        <v>109017</v>
      </c>
      <c r="P88" s="61">
        <f>'2018'!K89</f>
        <v>116115</v>
      </c>
      <c r="Q88" s="61">
        <f>'2019'!K89</f>
        <v>120699</v>
      </c>
      <c r="R88" s="61">
        <f>'2020'!K89</f>
        <v>120574</v>
      </c>
      <c r="S88" s="61">
        <f>'2021'!K89</f>
        <v>120092</v>
      </c>
      <c r="T88" s="63">
        <f>'2022'!K89</f>
        <v>133844</v>
      </c>
    </row>
    <row r="89" spans="1:20" x14ac:dyDescent="0.2">
      <c r="A89" s="20" t="s">
        <v>144</v>
      </c>
      <c r="B89" s="21" t="s">
        <v>18</v>
      </c>
      <c r="C89" s="60">
        <f>'2005'!K90</f>
        <v>15101</v>
      </c>
      <c r="D89" s="60">
        <f>'2006'!K90</f>
        <v>0</v>
      </c>
      <c r="E89" s="60">
        <f>'2007'!K90</f>
        <v>0</v>
      </c>
      <c r="F89" s="60">
        <f>'2008'!K90</f>
        <v>0</v>
      </c>
      <c r="G89" s="60">
        <f>'2009'!K90</f>
        <v>0</v>
      </c>
      <c r="H89" s="60">
        <f>'2010'!K90</f>
        <v>0</v>
      </c>
      <c r="I89" s="61">
        <f>'2011'!K90</f>
        <v>0</v>
      </c>
      <c r="J89" s="61">
        <f>'2012'!K90</f>
        <v>0</v>
      </c>
      <c r="K89" s="61">
        <f>'2013'!K90</f>
        <v>0</v>
      </c>
      <c r="L89" s="61">
        <f>'2014'!K90</f>
        <v>0</v>
      </c>
      <c r="M89" s="61">
        <f>'2015'!K90</f>
        <v>0</v>
      </c>
      <c r="N89" s="61">
        <f>'2016'!K90</f>
        <v>0</v>
      </c>
      <c r="O89" s="61">
        <f>'2017'!K90</f>
        <v>0</v>
      </c>
      <c r="P89" s="61">
        <f>'2018'!K90</f>
        <v>0</v>
      </c>
      <c r="Q89" s="61">
        <f>'2019'!K90</f>
        <v>0</v>
      </c>
      <c r="R89" s="61">
        <f>'2020'!K90</f>
        <v>0</v>
      </c>
      <c r="S89" s="61">
        <f>'2021'!K90</f>
        <v>2189</v>
      </c>
      <c r="T89" s="63">
        <f>'2022'!K90</f>
        <v>0</v>
      </c>
    </row>
    <row r="90" spans="1:20" x14ac:dyDescent="0.2">
      <c r="A90" s="20" t="s">
        <v>145</v>
      </c>
      <c r="B90" s="21" t="s">
        <v>19</v>
      </c>
      <c r="C90" s="60">
        <f>'2005'!K91</f>
        <v>619343</v>
      </c>
      <c r="D90" s="60">
        <f>'2006'!K91</f>
        <v>725369</v>
      </c>
      <c r="E90" s="60">
        <f>'2007'!K91</f>
        <v>707433</v>
      </c>
      <c r="F90" s="60">
        <f>'2008'!K91</f>
        <v>789067</v>
      </c>
      <c r="G90" s="60">
        <f>'2009'!K91</f>
        <v>922126</v>
      </c>
      <c r="H90" s="60">
        <f>'2010'!K91</f>
        <v>933865</v>
      </c>
      <c r="I90" s="61">
        <f>'2011'!K91</f>
        <v>960182</v>
      </c>
      <c r="J90" s="61">
        <f>'2012'!K91</f>
        <v>865415</v>
      </c>
      <c r="K90" s="61">
        <f>'2013'!K91</f>
        <v>858859</v>
      </c>
      <c r="L90" s="61">
        <f>'2014'!K91</f>
        <v>882085</v>
      </c>
      <c r="M90" s="61">
        <f>'2015'!K91</f>
        <v>895660</v>
      </c>
      <c r="N90" s="61">
        <f>'2016'!K91</f>
        <v>869572</v>
      </c>
      <c r="O90" s="61">
        <f>'2017'!K91</f>
        <v>831972</v>
      </c>
      <c r="P90" s="61">
        <f>'2018'!K91</f>
        <v>863060</v>
      </c>
      <c r="Q90" s="61">
        <f>'2019'!K91</f>
        <v>748247</v>
      </c>
      <c r="R90" s="61">
        <f>'2020'!K91</f>
        <v>862014</v>
      </c>
      <c r="S90" s="61">
        <f>'2021'!K91</f>
        <v>744651</v>
      </c>
      <c r="T90" s="63">
        <f>'2022'!K91</f>
        <v>1048857</v>
      </c>
    </row>
    <row r="91" spans="1:20" x14ac:dyDescent="0.2">
      <c r="A91" s="20" t="s">
        <v>146</v>
      </c>
      <c r="B91" s="21" t="s">
        <v>19</v>
      </c>
      <c r="C91" s="60">
        <f>'2005'!K92</f>
        <v>89735</v>
      </c>
      <c r="D91" s="60">
        <f>'2006'!K92</f>
        <v>98992</v>
      </c>
      <c r="E91" s="60">
        <f>'2007'!K92</f>
        <v>94774</v>
      </c>
      <c r="F91" s="60">
        <f>'2008'!K92</f>
        <v>115957</v>
      </c>
      <c r="G91" s="60">
        <f>'2009'!K92</f>
        <v>126766</v>
      </c>
      <c r="H91" s="60">
        <f>'2010'!K92</f>
        <v>131332</v>
      </c>
      <c r="I91" s="61">
        <f>'2011'!K92</f>
        <v>124174</v>
      </c>
      <c r="J91" s="61">
        <f>'2012'!K92</f>
        <v>140715</v>
      </c>
      <c r="K91" s="61">
        <f>'2013'!K92</f>
        <v>112040</v>
      </c>
      <c r="L91" s="61">
        <f>'2014'!K92</f>
        <v>89709</v>
      </c>
      <c r="M91" s="61">
        <f>'2015'!K92</f>
        <v>121621</v>
      </c>
      <c r="N91" s="61">
        <f>'2016'!K92</f>
        <v>119129</v>
      </c>
      <c r="O91" s="61">
        <f>'2017'!K92</f>
        <v>104959</v>
      </c>
      <c r="P91" s="61">
        <f>'2018'!K92</f>
        <v>106540</v>
      </c>
      <c r="Q91" s="61">
        <f>'2019'!K92</f>
        <v>96588</v>
      </c>
      <c r="R91" s="61">
        <f>'2020'!K92</f>
        <v>119933</v>
      </c>
      <c r="S91" s="61">
        <f>'2021'!K92</f>
        <v>85760</v>
      </c>
      <c r="T91" s="63">
        <f>'2022'!K92</f>
        <v>137820</v>
      </c>
    </row>
    <row r="92" spans="1:20" x14ac:dyDescent="0.2">
      <c r="A92" s="20" t="s">
        <v>443</v>
      </c>
      <c r="B92" s="21" t="s">
        <v>19</v>
      </c>
      <c r="C92" s="60">
        <f>'2005'!K93</f>
        <v>6614360</v>
      </c>
      <c r="D92" s="60">
        <f>'2006'!K93</f>
        <v>8645034</v>
      </c>
      <c r="E92" s="60">
        <f>'2007'!K93</f>
        <v>8304433</v>
      </c>
      <c r="F92" s="60">
        <f>'2008'!K93</f>
        <v>19478472</v>
      </c>
      <c r="G92" s="60">
        <f>'2009'!K93</f>
        <v>46691946</v>
      </c>
      <c r="H92" s="60">
        <f>'2010'!K93</f>
        <v>47138043</v>
      </c>
      <c r="I92" s="61">
        <f>'2011'!K93</f>
        <v>50050545</v>
      </c>
      <c r="J92" s="61">
        <f>'2012'!K93</f>
        <v>47493067</v>
      </c>
      <c r="K92" s="61">
        <f>'2013'!K93</f>
        <v>45317697</v>
      </c>
      <c r="L92" s="61">
        <f>'2014'!K93</f>
        <v>47430642</v>
      </c>
      <c r="M92" s="61">
        <f>'2015'!K93</f>
        <v>47514578</v>
      </c>
      <c r="N92" s="61">
        <f>'2016'!K93</f>
        <v>47002970</v>
      </c>
      <c r="O92" s="61">
        <f>'2017'!K93</f>
        <v>47049375</v>
      </c>
      <c r="P92" s="61">
        <f>'2018'!K93</f>
        <v>49214279</v>
      </c>
      <c r="Q92" s="61">
        <f>'2019'!K93</f>
        <v>50475549</v>
      </c>
      <c r="R92" s="61">
        <f>'2020'!K93</f>
        <v>50869302</v>
      </c>
      <c r="S92" s="61">
        <f>'2021'!K93</f>
        <v>51674960</v>
      </c>
      <c r="T92" s="63">
        <f>'2022'!K93</f>
        <v>60133812</v>
      </c>
    </row>
    <row r="93" spans="1:20" x14ac:dyDescent="0.2">
      <c r="A93" s="20" t="s">
        <v>147</v>
      </c>
      <c r="B93" s="21" t="s">
        <v>19</v>
      </c>
      <c r="C93" s="60">
        <f>'2005'!K94</f>
        <v>5280</v>
      </c>
      <c r="D93" s="60">
        <f>'2006'!K94</f>
        <v>5280</v>
      </c>
      <c r="E93" s="60">
        <f>'2007'!K94</f>
        <v>5280</v>
      </c>
      <c r="F93" s="60">
        <f>'2008'!K94</f>
        <v>5280</v>
      </c>
      <c r="G93" s="60">
        <f>'2009'!K94</f>
        <v>5280</v>
      </c>
      <c r="H93" s="60">
        <f>'2010'!K94</f>
        <v>5280</v>
      </c>
      <c r="I93" s="61">
        <f>'2011'!K94</f>
        <v>5280</v>
      </c>
      <c r="J93" s="61">
        <f>'2012'!K94</f>
        <v>5280</v>
      </c>
      <c r="K93" s="61">
        <f>'2013'!K94</f>
        <v>5280</v>
      </c>
      <c r="L93" s="61">
        <f>'2014'!K94</f>
        <v>5280</v>
      </c>
      <c r="M93" s="61">
        <f>'2015'!K94</f>
        <v>5280</v>
      </c>
      <c r="N93" s="61">
        <f>'2016'!K94</f>
        <v>5280</v>
      </c>
      <c r="O93" s="61">
        <f>'2017'!K94</f>
        <v>5280</v>
      </c>
      <c r="P93" s="61">
        <f>'2018'!K94</f>
        <v>5280</v>
      </c>
      <c r="Q93" s="61">
        <f>'2019'!K94</f>
        <v>5280</v>
      </c>
      <c r="R93" s="61">
        <f>'2020'!K94</f>
        <v>5280</v>
      </c>
      <c r="S93" s="61">
        <f>'2021'!K94</f>
        <v>5280</v>
      </c>
      <c r="T93" s="63">
        <f>'2022'!K94</f>
        <v>5280</v>
      </c>
    </row>
    <row r="94" spans="1:20" x14ac:dyDescent="0.2">
      <c r="A94" s="20" t="s">
        <v>148</v>
      </c>
      <c r="B94" s="21" t="s">
        <v>19</v>
      </c>
      <c r="C94" s="60">
        <f>'2005'!K95</f>
        <v>343011</v>
      </c>
      <c r="D94" s="60">
        <f>'2006'!K95</f>
        <v>314356</v>
      </c>
      <c r="E94" s="60">
        <f>'2007'!K95</f>
        <v>300321</v>
      </c>
      <c r="F94" s="60">
        <f>'2008'!K95</f>
        <v>324280</v>
      </c>
      <c r="G94" s="60">
        <f>'2009'!K95</f>
        <v>327530</v>
      </c>
      <c r="H94" s="60">
        <f>'2010'!K95</f>
        <v>338411</v>
      </c>
      <c r="I94" s="61">
        <f>'2011'!K95</f>
        <v>330771</v>
      </c>
      <c r="J94" s="61">
        <f>'2012'!K95</f>
        <v>314594</v>
      </c>
      <c r="K94" s="61">
        <f>'2013'!K95</f>
        <v>308450</v>
      </c>
      <c r="L94" s="61">
        <f>'2014'!K95</f>
        <v>315601</v>
      </c>
      <c r="M94" s="61">
        <f>'2015'!K95</f>
        <v>317750</v>
      </c>
      <c r="N94" s="61">
        <f>'2016'!K95</f>
        <v>310610</v>
      </c>
      <c r="O94" s="61">
        <f>'2017'!K95</f>
        <v>341077</v>
      </c>
      <c r="P94" s="61">
        <f>'2018'!K95</f>
        <v>353351</v>
      </c>
      <c r="Q94" s="61">
        <f>'2019'!K95</f>
        <v>355057</v>
      </c>
      <c r="R94" s="61">
        <f>'2020'!K95</f>
        <v>346956</v>
      </c>
      <c r="S94" s="61">
        <f>'2021'!K95</f>
        <v>591117</v>
      </c>
      <c r="T94" s="63">
        <f>'2022'!K95</f>
        <v>0</v>
      </c>
    </row>
    <row r="95" spans="1:20" x14ac:dyDescent="0.2">
      <c r="A95" s="20" t="s">
        <v>149</v>
      </c>
      <c r="B95" s="21" t="s">
        <v>21</v>
      </c>
      <c r="C95" s="60">
        <f>'2005'!K96</f>
        <v>56567</v>
      </c>
      <c r="D95" s="60">
        <f>'2006'!K96</f>
        <v>107097</v>
      </c>
      <c r="E95" s="60">
        <f>'2007'!K96</f>
        <v>88216</v>
      </c>
      <c r="F95" s="60">
        <f>'2008'!K96</f>
        <v>94603</v>
      </c>
      <c r="G95" s="60">
        <f>'2009'!K96</f>
        <v>104633</v>
      </c>
      <c r="H95" s="60">
        <f>'2010'!K96</f>
        <v>80823</v>
      </c>
      <c r="I95" s="61">
        <f>'2011'!K96</f>
        <v>133653</v>
      </c>
      <c r="J95" s="61">
        <f>'2012'!K96</f>
        <v>103019</v>
      </c>
      <c r="K95" s="61">
        <f>'2013'!K96</f>
        <v>91366</v>
      </c>
      <c r="L95" s="61">
        <f>'2014'!K96</f>
        <v>0</v>
      </c>
      <c r="M95" s="61">
        <f>'2015'!K96</f>
        <v>106663</v>
      </c>
      <c r="N95" s="61">
        <f>'2016'!K96</f>
        <v>96028</v>
      </c>
      <c r="O95" s="61">
        <f>'2017'!K96</f>
        <v>93336</v>
      </c>
      <c r="P95" s="61">
        <f>'2018'!K96</f>
        <v>108625</v>
      </c>
      <c r="Q95" s="61">
        <f>'2019'!K96</f>
        <v>111957</v>
      </c>
      <c r="R95" s="61">
        <f>'2020'!K96</f>
        <v>106147</v>
      </c>
      <c r="S95" s="61">
        <f>'2021'!K96</f>
        <v>109659</v>
      </c>
      <c r="T95" s="63">
        <f>'2022'!K96</f>
        <v>0</v>
      </c>
    </row>
    <row r="96" spans="1:20" x14ac:dyDescent="0.2">
      <c r="A96" s="20" t="s">
        <v>150</v>
      </c>
      <c r="B96" s="21" t="s">
        <v>21</v>
      </c>
      <c r="C96" s="60">
        <f>'2005'!K97</f>
        <v>6088923</v>
      </c>
      <c r="D96" s="60">
        <f>'2006'!K97</f>
        <v>6884189</v>
      </c>
      <c r="E96" s="60">
        <f>'2007'!K97</f>
        <v>7307290</v>
      </c>
      <c r="F96" s="60">
        <f>'2008'!K97</f>
        <v>7510843</v>
      </c>
      <c r="G96" s="60">
        <f>'2009'!K97</f>
        <v>8110165</v>
      </c>
      <c r="H96" s="60">
        <f>'2010'!K97</f>
        <v>8497930</v>
      </c>
      <c r="I96" s="61">
        <f>'2011'!K97</f>
        <v>8432262</v>
      </c>
      <c r="J96" s="61">
        <f>'2012'!K97</f>
        <v>7774176</v>
      </c>
      <c r="K96" s="61">
        <f>'2013'!K97</f>
        <v>7518556</v>
      </c>
      <c r="L96" s="61">
        <f>'2014'!K97</f>
        <v>8295596</v>
      </c>
      <c r="M96" s="61">
        <f>'2015'!K97</f>
        <v>8565974</v>
      </c>
      <c r="N96" s="61">
        <f>'2016'!K97</f>
        <v>8289710</v>
      </c>
      <c r="O96" s="61">
        <f>'2017'!K97</f>
        <v>8218881</v>
      </c>
      <c r="P96" s="61">
        <f>'2018'!K97</f>
        <v>8727806</v>
      </c>
      <c r="Q96" s="61">
        <f>'2019'!K97</f>
        <v>8635180</v>
      </c>
      <c r="R96" s="61">
        <f>'2020'!K97</f>
        <v>8517452</v>
      </c>
      <c r="S96" s="61">
        <f>'2021'!K97</f>
        <v>8706868</v>
      </c>
      <c r="T96" s="63">
        <f>'2022'!K97</f>
        <v>9819371</v>
      </c>
    </row>
    <row r="97" spans="1:20" x14ac:dyDescent="0.2">
      <c r="A97" s="20" t="s">
        <v>151</v>
      </c>
      <c r="B97" s="21" t="s">
        <v>20</v>
      </c>
      <c r="C97" s="60">
        <f>'2005'!K98</f>
        <v>19804</v>
      </c>
      <c r="D97" s="60">
        <f>'2006'!K98</f>
        <v>21689</v>
      </c>
      <c r="E97" s="60">
        <f>'2007'!K98</f>
        <v>21641</v>
      </c>
      <c r="F97" s="60">
        <f>'2008'!K98</f>
        <v>20864</v>
      </c>
      <c r="G97" s="60">
        <f>'2009'!K98</f>
        <v>0</v>
      </c>
      <c r="H97" s="60">
        <f>'2010'!K98</f>
        <v>0</v>
      </c>
      <c r="I97" s="61">
        <f>'2011'!K98</f>
        <v>0</v>
      </c>
      <c r="J97" s="61">
        <f>'2012'!K98</f>
        <v>0</v>
      </c>
      <c r="K97" s="61">
        <f>'2013'!K98</f>
        <v>28338</v>
      </c>
      <c r="L97" s="61">
        <f>'2014'!K98</f>
        <v>28795</v>
      </c>
      <c r="M97" s="61">
        <f>'2015'!K98</f>
        <v>30597</v>
      </c>
      <c r="N97" s="61">
        <f>'2016'!K98</f>
        <v>29349</v>
      </c>
      <c r="O97" s="61">
        <f>'2017'!K98</f>
        <v>30334</v>
      </c>
      <c r="P97" s="61">
        <f>'2018'!K98</f>
        <v>31249</v>
      </c>
      <c r="Q97" s="61">
        <f>'2019'!K98</f>
        <v>31751</v>
      </c>
      <c r="R97" s="61">
        <f>'2020'!K98</f>
        <v>30578</v>
      </c>
      <c r="S97" s="61">
        <f>'2021'!K98</f>
        <v>34257</v>
      </c>
      <c r="T97" s="63">
        <f>'2022'!K98</f>
        <v>39477</v>
      </c>
    </row>
    <row r="98" spans="1:20" x14ac:dyDescent="0.2">
      <c r="A98" s="20" t="s">
        <v>152</v>
      </c>
      <c r="B98" s="21" t="s">
        <v>20</v>
      </c>
      <c r="C98" s="60">
        <f>'2005'!K99</f>
        <v>172668</v>
      </c>
      <c r="D98" s="60">
        <f>'2006'!K99</f>
        <v>208115</v>
      </c>
      <c r="E98" s="60">
        <f>'2007'!K99</f>
        <v>205104</v>
      </c>
      <c r="F98" s="60">
        <f>'2008'!K99</f>
        <v>260068</v>
      </c>
      <c r="G98" s="60">
        <f>'2009'!K99</f>
        <v>243315</v>
      </c>
      <c r="H98" s="60">
        <f>'2010'!K99</f>
        <v>264326</v>
      </c>
      <c r="I98" s="61">
        <f>'2011'!K99</f>
        <v>239362</v>
      </c>
      <c r="J98" s="61">
        <f>'2012'!K99</f>
        <v>219767</v>
      </c>
      <c r="K98" s="61">
        <f>'2013'!K99</f>
        <v>221422</v>
      </c>
      <c r="L98" s="61">
        <f>'2014'!K99</f>
        <v>242530</v>
      </c>
      <c r="M98" s="61">
        <f>'2015'!K99</f>
        <v>251213</v>
      </c>
      <c r="N98" s="61">
        <f>'2016'!K99</f>
        <v>252194</v>
      </c>
      <c r="O98" s="61">
        <f>'2017'!K99</f>
        <v>255283</v>
      </c>
      <c r="P98" s="61">
        <f>'2018'!K99</f>
        <v>259904</v>
      </c>
      <c r="Q98" s="61">
        <f>'2019'!K99</f>
        <v>271459</v>
      </c>
      <c r="R98" s="61">
        <f>'2020'!K99</f>
        <v>261276</v>
      </c>
      <c r="S98" s="61">
        <f>'2021'!K99</f>
        <v>0</v>
      </c>
      <c r="T98" s="63">
        <f>'2022'!K99</f>
        <v>0</v>
      </c>
    </row>
    <row r="99" spans="1:20" x14ac:dyDescent="0.2">
      <c r="A99" s="20" t="s">
        <v>437</v>
      </c>
      <c r="B99" s="21" t="s">
        <v>20</v>
      </c>
      <c r="C99" s="60">
        <f>'2005'!K100</f>
        <v>9651</v>
      </c>
      <c r="D99" s="60">
        <f>'2006'!K100</f>
        <v>21208</v>
      </c>
      <c r="E99" s="60">
        <f>'2007'!K100</f>
        <v>12143</v>
      </c>
      <c r="F99" s="60">
        <f>'2008'!K100</f>
        <v>571591</v>
      </c>
      <c r="G99" s="60">
        <f>'2009'!K100</f>
        <v>58423</v>
      </c>
      <c r="H99" s="60">
        <f>'2010'!K100</f>
        <v>744353</v>
      </c>
      <c r="I99" s="61">
        <f>'2011'!K100</f>
        <v>660354</v>
      </c>
      <c r="J99" s="61">
        <f>'2012'!K100</f>
        <v>651129</v>
      </c>
      <c r="K99" s="61">
        <f>'2013'!K100</f>
        <v>661438</v>
      </c>
      <c r="L99" s="61">
        <f>'2014'!K100</f>
        <v>784758</v>
      </c>
      <c r="M99" s="61">
        <f>'2015'!K100</f>
        <v>683099</v>
      </c>
      <c r="N99" s="61">
        <f>'2016'!K100</f>
        <v>731563</v>
      </c>
      <c r="O99" s="61">
        <f>'2017'!K100</f>
        <v>790697</v>
      </c>
      <c r="P99" s="61">
        <f>'2018'!K100</f>
        <v>839511</v>
      </c>
      <c r="Q99" s="61">
        <f>'2019'!K100</f>
        <v>952955</v>
      </c>
      <c r="R99" s="61">
        <f>'2020'!K100</f>
        <v>1008344</v>
      </c>
      <c r="S99" s="61">
        <f>'2021'!K100</f>
        <v>1029727</v>
      </c>
      <c r="T99" s="63">
        <f>'2022'!K100</f>
        <v>1120108</v>
      </c>
    </row>
    <row r="100" spans="1:20" x14ac:dyDescent="0.2">
      <c r="A100" s="20" t="s">
        <v>153</v>
      </c>
      <c r="B100" s="21" t="s">
        <v>465</v>
      </c>
      <c r="C100" s="60">
        <f>'2005'!K101</f>
        <v>9670</v>
      </c>
      <c r="D100" s="60">
        <f>'2006'!K101</f>
        <v>12934</v>
      </c>
      <c r="E100" s="60">
        <f>'2007'!K101</f>
        <v>11017</v>
      </c>
      <c r="F100" s="60">
        <f>'2008'!K101</f>
        <v>9323</v>
      </c>
      <c r="G100" s="60">
        <f>'2009'!K101</f>
        <v>30666</v>
      </c>
      <c r="H100" s="60">
        <f>'2010'!K101</f>
        <v>16345</v>
      </c>
      <c r="I100" s="61">
        <f>'2011'!K101</f>
        <v>15837</v>
      </c>
      <c r="J100" s="61">
        <f>'2012'!K101</f>
        <v>14008</v>
      </c>
      <c r="K100" s="61">
        <f>'2013'!K101</f>
        <v>13690</v>
      </c>
      <c r="L100" s="61">
        <f>'2014'!K101</f>
        <v>17547</v>
      </c>
      <c r="M100" s="61">
        <f>'2015'!K101</f>
        <v>19424</v>
      </c>
      <c r="N100" s="61">
        <f>'2016'!K101</f>
        <v>20126</v>
      </c>
      <c r="O100" s="61">
        <f>'2017'!K101</f>
        <v>19696</v>
      </c>
      <c r="P100" s="61">
        <f>'2018'!K101</f>
        <v>19409</v>
      </c>
      <c r="Q100" s="61">
        <f>'2019'!K101</f>
        <v>20204</v>
      </c>
      <c r="R100" s="61">
        <f>'2020'!K101</f>
        <v>17799</v>
      </c>
      <c r="S100" s="61">
        <f>'2021'!K101</f>
        <v>17491</v>
      </c>
      <c r="T100" s="63">
        <f>'2022'!K101</f>
        <v>22029</v>
      </c>
    </row>
    <row r="101" spans="1:20" x14ac:dyDescent="0.2">
      <c r="A101" s="20" t="s">
        <v>154</v>
      </c>
      <c r="B101" s="21" t="s">
        <v>155</v>
      </c>
      <c r="C101" s="60">
        <f>'2005'!K102</f>
        <v>262263</v>
      </c>
      <c r="D101" s="60">
        <f>'2006'!K102</f>
        <v>314509</v>
      </c>
      <c r="E101" s="60">
        <f>'2007'!K102</f>
        <v>288629</v>
      </c>
      <c r="F101" s="60">
        <f>'2008'!K102</f>
        <v>283642</v>
      </c>
      <c r="G101" s="60">
        <f>'2009'!K102</f>
        <v>304667</v>
      </c>
      <c r="H101" s="60">
        <f>'2010'!K102</f>
        <v>302196</v>
      </c>
      <c r="I101" s="61">
        <f>'2011'!K102</f>
        <v>296516</v>
      </c>
      <c r="J101" s="61">
        <f>'2012'!K102</f>
        <v>271454</v>
      </c>
      <c r="K101" s="61">
        <f>'2013'!K102</f>
        <v>277502</v>
      </c>
      <c r="L101" s="61">
        <f>'2014'!K102</f>
        <v>304516</v>
      </c>
      <c r="M101" s="61">
        <f>'2015'!K102</f>
        <v>329972</v>
      </c>
      <c r="N101" s="61">
        <f>'2016'!K102</f>
        <v>309847</v>
      </c>
      <c r="O101" s="61">
        <f>'2017'!K102</f>
        <v>303935</v>
      </c>
      <c r="P101" s="61">
        <f>'2018'!K102</f>
        <v>313665</v>
      </c>
      <c r="Q101" s="61">
        <f>'2019'!K102</f>
        <v>319836</v>
      </c>
      <c r="R101" s="61">
        <f>'2020'!K102</f>
        <v>306536</v>
      </c>
      <c r="S101" s="61">
        <f>'2021'!K102</f>
        <v>328769</v>
      </c>
      <c r="T101" s="63">
        <f>'2022'!K102</f>
        <v>385729</v>
      </c>
    </row>
    <row r="102" spans="1:20" x14ac:dyDescent="0.2">
      <c r="A102" s="20" t="s">
        <v>156</v>
      </c>
      <c r="B102" s="21" t="s">
        <v>22</v>
      </c>
      <c r="C102" s="60">
        <f>'2005'!K103</f>
        <v>213621</v>
      </c>
      <c r="D102" s="60">
        <f>'2006'!K103</f>
        <v>247792</v>
      </c>
      <c r="E102" s="60">
        <f>'2007'!K103</f>
        <v>258824</v>
      </c>
      <c r="F102" s="60">
        <f>'2008'!K103</f>
        <v>250382</v>
      </c>
      <c r="G102" s="60">
        <f>'2009'!K103</f>
        <v>262188</v>
      </c>
      <c r="H102" s="60">
        <f>'2010'!K103</f>
        <v>189623</v>
      </c>
      <c r="I102" s="61">
        <f>'2011'!K103</f>
        <v>186349</v>
      </c>
      <c r="J102" s="61">
        <f>'2012'!K103</f>
        <v>149641</v>
      </c>
      <c r="K102" s="61">
        <f>'2013'!K103</f>
        <v>144720</v>
      </c>
      <c r="L102" s="61">
        <f>'2014'!K103</f>
        <v>156442</v>
      </c>
      <c r="M102" s="61">
        <f>'2015'!K103</f>
        <v>158518</v>
      </c>
      <c r="N102" s="61">
        <f>'2016'!K103</f>
        <v>134423</v>
      </c>
      <c r="O102" s="61">
        <f>'2017'!K103</f>
        <v>129942</v>
      </c>
      <c r="P102" s="61">
        <f>'2018'!K103</f>
        <v>149420</v>
      </c>
      <c r="Q102" s="61">
        <f>'2019'!K103</f>
        <v>168301</v>
      </c>
      <c r="R102" s="61">
        <f>'2020'!K103</f>
        <v>186741</v>
      </c>
      <c r="S102" s="61">
        <f>'2021'!K103</f>
        <v>193176.85</v>
      </c>
      <c r="T102" s="63">
        <f>'2022'!K103</f>
        <v>0</v>
      </c>
    </row>
    <row r="103" spans="1:20" x14ac:dyDescent="0.2">
      <c r="A103" s="20" t="s">
        <v>157</v>
      </c>
      <c r="B103" s="21" t="s">
        <v>22</v>
      </c>
      <c r="C103" s="60">
        <f>'2005'!K104</f>
        <v>115433</v>
      </c>
      <c r="D103" s="60">
        <f>'2006'!K104</f>
        <v>138501</v>
      </c>
      <c r="E103" s="60">
        <f>'2007'!K104</f>
        <v>107993</v>
      </c>
      <c r="F103" s="60">
        <f>'2008'!K104</f>
        <v>90401</v>
      </c>
      <c r="G103" s="60">
        <f>'2009'!K104</f>
        <v>106105</v>
      </c>
      <c r="H103" s="60">
        <f>'2010'!K104</f>
        <v>101375</v>
      </c>
      <c r="I103" s="61">
        <f>'2011'!K104</f>
        <v>107971</v>
      </c>
      <c r="J103" s="61">
        <f>'2012'!K104</f>
        <v>96004</v>
      </c>
      <c r="K103" s="61">
        <f>'2013'!K104</f>
        <v>91476</v>
      </c>
      <c r="L103" s="61">
        <f>'2014'!K104</f>
        <v>100619</v>
      </c>
      <c r="M103" s="61">
        <f>'2015'!K104</f>
        <v>102735</v>
      </c>
      <c r="N103" s="61">
        <f>'2016'!K104</f>
        <v>104085</v>
      </c>
      <c r="O103" s="61">
        <f>'2017'!K104</f>
        <v>100171</v>
      </c>
      <c r="P103" s="61">
        <f>'2018'!K104</f>
        <v>99679</v>
      </c>
      <c r="Q103" s="61">
        <f>'2019'!K104</f>
        <v>112038</v>
      </c>
      <c r="R103" s="61">
        <f>'2020'!K104</f>
        <v>122814</v>
      </c>
      <c r="S103" s="61">
        <f>'2021'!K104</f>
        <v>127535</v>
      </c>
      <c r="T103" s="63">
        <f>'2022'!K104</f>
        <v>163823</v>
      </c>
    </row>
    <row r="104" spans="1:20" x14ac:dyDescent="0.2">
      <c r="A104" s="20" t="s">
        <v>158</v>
      </c>
      <c r="B104" s="21" t="s">
        <v>23</v>
      </c>
      <c r="C104" s="60">
        <f>'2005'!K105</f>
        <v>0</v>
      </c>
      <c r="D104" s="60">
        <f>'2006'!K105</f>
        <v>0</v>
      </c>
      <c r="E104" s="60">
        <f>'2007'!K105</f>
        <v>0</v>
      </c>
      <c r="F104" s="60">
        <f>'2008'!K105</f>
        <v>0</v>
      </c>
      <c r="G104" s="60">
        <f>'2009'!K105</f>
        <v>0</v>
      </c>
      <c r="H104" s="60">
        <f>'2010'!K105</f>
        <v>0</v>
      </c>
      <c r="I104" s="61">
        <f>'2011'!K105</f>
        <v>1000</v>
      </c>
      <c r="J104" s="61">
        <f>'2012'!K105</f>
        <v>0</v>
      </c>
      <c r="K104" s="61">
        <f>'2013'!K105</f>
        <v>0</v>
      </c>
      <c r="L104" s="61">
        <f>'2014'!K105</f>
        <v>0</v>
      </c>
      <c r="M104" s="61">
        <f>'2015'!K105</f>
        <v>0</v>
      </c>
      <c r="N104" s="61">
        <f>'2016'!K105</f>
        <v>0</v>
      </c>
      <c r="O104" s="61">
        <f>'2017'!K105</f>
        <v>0</v>
      </c>
      <c r="P104" s="61">
        <f>'2018'!K105</f>
        <v>0</v>
      </c>
      <c r="Q104" s="61">
        <f>'2019'!K105</f>
        <v>0</v>
      </c>
      <c r="R104" s="61">
        <f>'2020'!K105</f>
        <v>0</v>
      </c>
      <c r="S104" s="61">
        <f>'2021'!K105</f>
        <v>0</v>
      </c>
      <c r="T104" s="63">
        <f>'2022'!K105</f>
        <v>0</v>
      </c>
    </row>
    <row r="105" spans="1:20" x14ac:dyDescent="0.2">
      <c r="A105" s="20" t="s">
        <v>159</v>
      </c>
      <c r="B105" s="21" t="s">
        <v>23</v>
      </c>
      <c r="C105" s="60">
        <f>'2005'!K106</f>
        <v>0</v>
      </c>
      <c r="D105" s="60">
        <f>'2006'!K106</f>
        <v>0</v>
      </c>
      <c r="E105" s="60">
        <f>'2007'!K106</f>
        <v>0</v>
      </c>
      <c r="F105" s="60">
        <f>'2008'!K106</f>
        <v>0</v>
      </c>
      <c r="G105" s="60">
        <f>'2009'!K106</f>
        <v>0</v>
      </c>
      <c r="H105" s="60">
        <f>'2010'!K106</f>
        <v>0</v>
      </c>
      <c r="I105" s="61">
        <f>'2011'!K106</f>
        <v>0</v>
      </c>
      <c r="J105" s="61">
        <f>'2012'!K106</f>
        <v>0</v>
      </c>
      <c r="K105" s="61">
        <f>'2013'!K106</f>
        <v>0</v>
      </c>
      <c r="L105" s="61">
        <f>'2014'!K106</f>
        <v>0</v>
      </c>
      <c r="M105" s="61">
        <f>'2015'!K106</f>
        <v>0</v>
      </c>
      <c r="N105" s="61">
        <f>'2016'!K106</f>
        <v>0</v>
      </c>
      <c r="O105" s="61">
        <f>'2017'!K106</f>
        <v>0</v>
      </c>
      <c r="P105" s="61">
        <f>'2018'!K106</f>
        <v>0</v>
      </c>
      <c r="Q105" s="61">
        <f>'2019'!K106</f>
        <v>0</v>
      </c>
      <c r="R105" s="61">
        <f>'2020'!K106</f>
        <v>0</v>
      </c>
      <c r="S105" s="61">
        <f>'2021'!K106</f>
        <v>0</v>
      </c>
      <c r="T105" s="63">
        <f>'2022'!K106</f>
        <v>0</v>
      </c>
    </row>
    <row r="106" spans="1:20" x14ac:dyDescent="0.2">
      <c r="A106" s="20" t="s">
        <v>160</v>
      </c>
      <c r="B106" s="21" t="s">
        <v>23</v>
      </c>
      <c r="C106" s="60">
        <f>'2005'!K107</f>
        <v>0</v>
      </c>
      <c r="D106" s="60">
        <f>'2006'!K107</f>
        <v>0</v>
      </c>
      <c r="E106" s="60">
        <f>'2007'!K107</f>
        <v>0</v>
      </c>
      <c r="F106" s="60">
        <f>'2008'!K107</f>
        <v>0</v>
      </c>
      <c r="G106" s="60">
        <f>'2009'!K107</f>
        <v>0</v>
      </c>
      <c r="H106" s="60">
        <f>'2010'!K107</f>
        <v>0</v>
      </c>
      <c r="I106" s="61">
        <f>'2011'!K107</f>
        <v>0</v>
      </c>
      <c r="J106" s="61">
        <f>'2012'!K107</f>
        <v>0</v>
      </c>
      <c r="K106" s="61">
        <f>'2013'!K107</f>
        <v>0</v>
      </c>
      <c r="L106" s="61">
        <f>'2014'!K107</f>
        <v>0</v>
      </c>
      <c r="M106" s="61">
        <f>'2015'!K107</f>
        <v>0</v>
      </c>
      <c r="N106" s="61">
        <f>'2016'!K107</f>
        <v>0</v>
      </c>
      <c r="O106" s="61">
        <f>'2017'!K107</f>
        <v>0</v>
      </c>
      <c r="P106" s="61">
        <f>'2018'!K107</f>
        <v>0</v>
      </c>
      <c r="Q106" s="61">
        <f>'2019'!K107</f>
        <v>0</v>
      </c>
      <c r="R106" s="61">
        <f>'2020'!K107</f>
        <v>0</v>
      </c>
      <c r="S106" s="61">
        <f>'2021'!K107</f>
        <v>0</v>
      </c>
      <c r="T106" s="63">
        <f>'2022'!K107</f>
        <v>0</v>
      </c>
    </row>
    <row r="107" spans="1:20" x14ac:dyDescent="0.2">
      <c r="A107" s="20" t="s">
        <v>161</v>
      </c>
      <c r="B107" s="21" t="s">
        <v>23</v>
      </c>
      <c r="C107" s="60">
        <f>'2005'!K108</f>
        <v>0</v>
      </c>
      <c r="D107" s="60">
        <f>'2006'!K108</f>
        <v>0</v>
      </c>
      <c r="E107" s="60">
        <f>'2007'!K108</f>
        <v>0</v>
      </c>
      <c r="F107" s="60">
        <f>'2008'!K108</f>
        <v>0</v>
      </c>
      <c r="G107" s="60">
        <f>'2009'!K108</f>
        <v>0</v>
      </c>
      <c r="H107" s="60">
        <f>'2010'!K108</f>
        <v>0</v>
      </c>
      <c r="I107" s="61">
        <f>'2011'!K108</f>
        <v>600</v>
      </c>
      <c r="J107" s="61">
        <f>'2012'!K108</f>
        <v>0</v>
      </c>
      <c r="K107" s="61">
        <f>'2013'!K108</f>
        <v>0</v>
      </c>
      <c r="L107" s="61">
        <f>'2014'!K108</f>
        <v>0</v>
      </c>
      <c r="M107" s="61">
        <f>'2015'!K108</f>
        <v>0</v>
      </c>
      <c r="N107" s="61">
        <f>'2016'!K108</f>
        <v>0</v>
      </c>
      <c r="O107" s="61">
        <f>'2017'!K108</f>
        <v>0</v>
      </c>
      <c r="P107" s="61">
        <f>'2018'!K108</f>
        <v>0</v>
      </c>
      <c r="Q107" s="61">
        <f>'2019'!K108</f>
        <v>0</v>
      </c>
      <c r="R107" s="61">
        <f>'2020'!K108</f>
        <v>0</v>
      </c>
      <c r="S107" s="61">
        <f>'2021'!K108</f>
        <v>0</v>
      </c>
      <c r="T107" s="63">
        <f>'2022'!K108</f>
        <v>0</v>
      </c>
    </row>
    <row r="108" spans="1:20" x14ac:dyDescent="0.2">
      <c r="A108" s="20" t="s">
        <v>162</v>
      </c>
      <c r="B108" s="21" t="s">
        <v>23</v>
      </c>
      <c r="C108" s="60">
        <f>'2005'!K109</f>
        <v>0</v>
      </c>
      <c r="D108" s="60">
        <f>'2006'!K109</f>
        <v>0</v>
      </c>
      <c r="E108" s="60">
        <f>'2007'!K109</f>
        <v>0</v>
      </c>
      <c r="F108" s="60">
        <f>'2008'!K109</f>
        <v>0</v>
      </c>
      <c r="G108" s="60">
        <f>'2009'!K109</f>
        <v>0</v>
      </c>
      <c r="H108" s="60">
        <f>'2010'!K109</f>
        <v>0</v>
      </c>
      <c r="I108" s="61">
        <f>'2011'!K109</f>
        <v>0</v>
      </c>
      <c r="J108" s="61">
        <f>'2012'!K109</f>
        <v>0</v>
      </c>
      <c r="K108" s="61">
        <f>'2013'!K109</f>
        <v>0</v>
      </c>
      <c r="L108" s="61">
        <f>'2014'!K109</f>
        <v>0</v>
      </c>
      <c r="M108" s="61">
        <f>'2015'!K109</f>
        <v>0</v>
      </c>
      <c r="N108" s="61">
        <f>'2016'!K109</f>
        <v>0</v>
      </c>
      <c r="O108" s="61">
        <f>'2017'!K109</f>
        <v>0</v>
      </c>
      <c r="P108" s="61">
        <f>'2018'!K109</f>
        <v>0</v>
      </c>
      <c r="Q108" s="61">
        <f>'2019'!K109</f>
        <v>0</v>
      </c>
      <c r="R108" s="61">
        <f>'2020'!K109</f>
        <v>0</v>
      </c>
      <c r="S108" s="61">
        <f>'2021'!K109</f>
        <v>0</v>
      </c>
      <c r="T108" s="63">
        <f>'2022'!K109</f>
        <v>0</v>
      </c>
    </row>
    <row r="109" spans="1:20" x14ac:dyDescent="0.2">
      <c r="A109" s="20" t="s">
        <v>163</v>
      </c>
      <c r="B109" s="21" t="s">
        <v>23</v>
      </c>
      <c r="C109" s="60">
        <f>'2005'!K110</f>
        <v>0</v>
      </c>
      <c r="D109" s="60">
        <f>'2006'!K110</f>
        <v>0</v>
      </c>
      <c r="E109" s="60">
        <f>'2007'!K110</f>
        <v>0</v>
      </c>
      <c r="F109" s="60">
        <f>'2008'!K110</f>
        <v>0</v>
      </c>
      <c r="G109" s="60">
        <f>'2009'!K110</f>
        <v>0</v>
      </c>
      <c r="H109" s="60">
        <f>'2010'!K110</f>
        <v>0</v>
      </c>
      <c r="I109" s="61">
        <f>'2011'!K110</f>
        <v>0</v>
      </c>
      <c r="J109" s="61">
        <f>'2012'!K110</f>
        <v>0</v>
      </c>
      <c r="K109" s="61">
        <f>'2013'!K110</f>
        <v>0</v>
      </c>
      <c r="L109" s="61">
        <f>'2014'!K110</f>
        <v>0</v>
      </c>
      <c r="M109" s="61">
        <f>'2015'!K110</f>
        <v>0</v>
      </c>
      <c r="N109" s="61">
        <f>'2016'!K110</f>
        <v>0</v>
      </c>
      <c r="O109" s="61">
        <f>'2017'!K110</f>
        <v>0</v>
      </c>
      <c r="P109" s="61">
        <f>'2018'!K110</f>
        <v>0</v>
      </c>
      <c r="Q109" s="61">
        <f>'2019'!K110</f>
        <v>0</v>
      </c>
      <c r="R109" s="61">
        <f>'2020'!K110</f>
        <v>0</v>
      </c>
      <c r="S109" s="61">
        <f>'2021'!K110</f>
        <v>0</v>
      </c>
      <c r="T109" s="63">
        <f>'2022'!K110</f>
        <v>0</v>
      </c>
    </row>
    <row r="110" spans="1:20" x14ac:dyDescent="0.2">
      <c r="A110" s="20" t="s">
        <v>164</v>
      </c>
      <c r="B110" s="21" t="s">
        <v>24</v>
      </c>
      <c r="C110" s="60">
        <f>'2005'!K111</f>
        <v>31453</v>
      </c>
      <c r="D110" s="60">
        <f>'2006'!K111</f>
        <v>40552</v>
      </c>
      <c r="E110" s="60">
        <f>'2007'!K111</f>
        <v>40595</v>
      </c>
      <c r="F110" s="60">
        <f>'2008'!K111</f>
        <v>64873</v>
      </c>
      <c r="G110" s="60">
        <f>'2009'!K111</f>
        <v>63304</v>
      </c>
      <c r="H110" s="60">
        <f>'2010'!K111</f>
        <v>67432</v>
      </c>
      <c r="I110" s="61">
        <f>'2011'!K111</f>
        <v>67028</v>
      </c>
      <c r="J110" s="61">
        <f>'2012'!K111</f>
        <v>61275</v>
      </c>
      <c r="K110" s="61">
        <f>'2013'!K111</f>
        <v>58621</v>
      </c>
      <c r="L110" s="61">
        <f>'2014'!K111</f>
        <v>59871</v>
      </c>
      <c r="M110" s="61">
        <f>'2015'!K111</f>
        <v>61573</v>
      </c>
      <c r="N110" s="61">
        <f>'2016'!K111</f>
        <v>60129</v>
      </c>
      <c r="O110" s="61">
        <f>'2017'!K111</f>
        <v>61064</v>
      </c>
      <c r="P110" s="61">
        <f>'2018'!K111</f>
        <v>61552</v>
      </c>
      <c r="Q110" s="61">
        <f>'2019'!K111</f>
        <v>60216</v>
      </c>
      <c r="R110" s="61">
        <f>'2020'!K111</f>
        <v>58798</v>
      </c>
      <c r="S110" s="61">
        <f>'2021'!K111</f>
        <v>62142</v>
      </c>
      <c r="T110" s="63">
        <f>'2022'!K111</f>
        <v>0</v>
      </c>
    </row>
    <row r="111" spans="1:20" x14ac:dyDescent="0.2">
      <c r="A111" s="20" t="s">
        <v>165</v>
      </c>
      <c r="B111" s="21" t="s">
        <v>24</v>
      </c>
      <c r="C111" s="60">
        <f>'2005'!K112</f>
        <v>85008</v>
      </c>
      <c r="D111" s="60">
        <f>'2006'!K112</f>
        <v>94309</v>
      </c>
      <c r="E111" s="60">
        <f>'2007'!K112</f>
        <v>99592</v>
      </c>
      <c r="F111" s="60">
        <f>'2008'!K112</f>
        <v>94389</v>
      </c>
      <c r="G111" s="60">
        <f>'2009'!K112</f>
        <v>100020</v>
      </c>
      <c r="H111" s="60">
        <f>'2010'!K112</f>
        <v>121120</v>
      </c>
      <c r="I111" s="61">
        <f>'2011'!K112</f>
        <v>107697</v>
      </c>
      <c r="J111" s="61">
        <f>'2012'!K112</f>
        <v>97223</v>
      </c>
      <c r="K111" s="61">
        <f>'2013'!K112</f>
        <v>89719</v>
      </c>
      <c r="L111" s="61">
        <f>'2014'!K112</f>
        <v>0</v>
      </c>
      <c r="M111" s="61">
        <f>'2015'!K112</f>
        <v>118362</v>
      </c>
      <c r="N111" s="61">
        <f>'2016'!K112</f>
        <v>123005</v>
      </c>
      <c r="O111" s="61">
        <f>'2017'!K112</f>
        <v>93139</v>
      </c>
      <c r="P111" s="61">
        <f>'2018'!K112</f>
        <v>119019</v>
      </c>
      <c r="Q111" s="61">
        <f>'2019'!K112</f>
        <v>141695</v>
      </c>
      <c r="R111" s="61">
        <f>'2020'!K112</f>
        <v>135213</v>
      </c>
      <c r="S111" s="61">
        <f>'2021'!K112</f>
        <v>135828</v>
      </c>
      <c r="T111" s="63">
        <f>'2022'!K112</f>
        <v>182963</v>
      </c>
    </row>
    <row r="112" spans="1:20" x14ac:dyDescent="0.2">
      <c r="A112" s="20" t="s">
        <v>166</v>
      </c>
      <c r="B112" s="21" t="s">
        <v>167</v>
      </c>
      <c r="C112" s="60">
        <f>'2005'!K113</f>
        <v>42345</v>
      </c>
      <c r="D112" s="60">
        <f>'2006'!K113</f>
        <v>51352</v>
      </c>
      <c r="E112" s="60">
        <f>'2007'!K113</f>
        <v>51343</v>
      </c>
      <c r="F112" s="60">
        <f>'2008'!K113</f>
        <v>51126</v>
      </c>
      <c r="G112" s="60">
        <f>'2009'!K113</f>
        <v>54446</v>
      </c>
      <c r="H112" s="60">
        <f>'2010'!K113</f>
        <v>58636</v>
      </c>
      <c r="I112" s="61">
        <f>'2011'!K113</f>
        <v>55347</v>
      </c>
      <c r="J112" s="61">
        <f>'2012'!K113</f>
        <v>51665</v>
      </c>
      <c r="K112" s="61">
        <f>'2013'!K113</f>
        <v>48687</v>
      </c>
      <c r="L112" s="61">
        <f>'2014'!K113</f>
        <v>55492</v>
      </c>
      <c r="M112" s="61">
        <f>'2015'!K113</f>
        <v>57813</v>
      </c>
      <c r="N112" s="61">
        <f>'2016'!K113</f>
        <v>54304</v>
      </c>
      <c r="O112" s="61">
        <f>'2017'!K113</f>
        <v>56287</v>
      </c>
      <c r="P112" s="61">
        <f>'2018'!K113</f>
        <v>53752</v>
      </c>
      <c r="Q112" s="61">
        <f>'2019'!K113</f>
        <v>67686</v>
      </c>
      <c r="R112" s="61">
        <f>'2020'!K113</f>
        <v>65214</v>
      </c>
      <c r="S112" s="61">
        <f>'2021'!K113</f>
        <v>0</v>
      </c>
      <c r="T112" s="63">
        <f>'2022'!K113</f>
        <v>0</v>
      </c>
    </row>
    <row r="113" spans="1:20" x14ac:dyDescent="0.2">
      <c r="A113" s="20" t="s">
        <v>168</v>
      </c>
      <c r="B113" s="21" t="s">
        <v>25</v>
      </c>
      <c r="C113" s="60">
        <f>'2005'!K114</f>
        <v>10513</v>
      </c>
      <c r="D113" s="60">
        <f>'2006'!K114</f>
        <v>12027</v>
      </c>
      <c r="E113" s="60">
        <f>'2007'!K114</f>
        <v>10292</v>
      </c>
      <c r="F113" s="60">
        <f>'2008'!K114</f>
        <v>9611</v>
      </c>
      <c r="G113" s="60">
        <f>'2009'!K114</f>
        <v>12788</v>
      </c>
      <c r="H113" s="60">
        <f>'2010'!K114</f>
        <v>10160</v>
      </c>
      <c r="I113" s="61">
        <f>'2011'!K114</f>
        <v>8467</v>
      </c>
      <c r="J113" s="61">
        <f>'2012'!K114</f>
        <v>9282</v>
      </c>
      <c r="K113" s="61">
        <f>'2013'!K114</f>
        <v>17308</v>
      </c>
      <c r="L113" s="61">
        <f>'2014'!K114</f>
        <v>14556</v>
      </c>
      <c r="M113" s="61">
        <f>'2015'!K114</f>
        <v>11587</v>
      </c>
      <c r="N113" s="61">
        <f>'2016'!K114</f>
        <v>11876</v>
      </c>
      <c r="O113" s="61">
        <f>'2017'!K114</f>
        <v>15557</v>
      </c>
      <c r="P113" s="61">
        <f>'2018'!K114</f>
        <v>12635</v>
      </c>
      <c r="Q113" s="61">
        <f>'2019'!K114</f>
        <v>7282</v>
      </c>
      <c r="R113" s="61">
        <f>'2020'!K114</f>
        <v>7413</v>
      </c>
      <c r="S113" s="61">
        <f>'2021'!K114</f>
        <v>11852</v>
      </c>
      <c r="T113" s="63">
        <f>'2022'!K114</f>
        <v>10582</v>
      </c>
    </row>
    <row r="114" spans="1:20" x14ac:dyDescent="0.2">
      <c r="A114" s="20" t="s">
        <v>466</v>
      </c>
      <c r="B114" s="21" t="s">
        <v>26</v>
      </c>
      <c r="C114" s="60">
        <f>'2005'!K115</f>
        <v>141148</v>
      </c>
      <c r="D114" s="60">
        <f>'2006'!K115</f>
        <v>180497</v>
      </c>
      <c r="E114" s="60">
        <f>'2007'!K115</f>
        <v>186951</v>
      </c>
      <c r="F114" s="60">
        <f>'2008'!K115</f>
        <v>184489</v>
      </c>
      <c r="G114" s="60">
        <f>'2009'!K115</f>
        <v>204064</v>
      </c>
      <c r="H114" s="60">
        <f>'2010'!K115</f>
        <v>199083</v>
      </c>
      <c r="I114" s="61">
        <f>'2011'!K115</f>
        <v>204749</v>
      </c>
      <c r="J114" s="61">
        <f>'2012'!K115</f>
        <v>186408</v>
      </c>
      <c r="K114" s="61">
        <f>'2013'!K115</f>
        <v>0</v>
      </c>
      <c r="L114" s="61">
        <f>'2014'!K115</f>
        <v>0</v>
      </c>
      <c r="M114" s="61">
        <f>'2015'!K115</f>
        <v>0</v>
      </c>
      <c r="N114" s="61">
        <f>'2016'!K115</f>
        <v>0</v>
      </c>
      <c r="O114" s="61">
        <f>'2017'!K115</f>
        <v>0</v>
      </c>
      <c r="P114" s="61">
        <f>'2018'!K115</f>
        <v>0</v>
      </c>
      <c r="Q114" s="61">
        <f>'2019'!K115</f>
        <v>0</v>
      </c>
      <c r="R114" s="61">
        <f>'2020'!K115</f>
        <v>0</v>
      </c>
      <c r="S114" s="61">
        <f>'2021'!K115</f>
        <v>0</v>
      </c>
      <c r="T114" s="63">
        <f>'2022'!K115</f>
        <v>0</v>
      </c>
    </row>
    <row r="115" spans="1:20" x14ac:dyDescent="0.2">
      <c r="A115" s="20" t="s">
        <v>169</v>
      </c>
      <c r="B115" s="21" t="s">
        <v>26</v>
      </c>
      <c r="C115" s="60">
        <f>'2005'!K116</f>
        <v>0</v>
      </c>
      <c r="D115" s="60">
        <f>'2006'!K116</f>
        <v>0</v>
      </c>
      <c r="E115" s="60">
        <f>'2007'!K116</f>
        <v>0</v>
      </c>
      <c r="F115" s="60">
        <f>'2008'!K116</f>
        <v>0</v>
      </c>
      <c r="G115" s="60">
        <f>'2009'!K116</f>
        <v>0</v>
      </c>
      <c r="H115" s="60">
        <f>'2010'!K116</f>
        <v>0</v>
      </c>
      <c r="I115" s="61">
        <f>'2011'!K116</f>
        <v>0</v>
      </c>
      <c r="J115" s="61">
        <f>'2012'!K116</f>
        <v>0</v>
      </c>
      <c r="K115" s="61">
        <f>'2013'!K116</f>
        <v>0</v>
      </c>
      <c r="L115" s="61">
        <f>'2014'!K116</f>
        <v>0</v>
      </c>
      <c r="M115" s="61">
        <f>'2015'!K116</f>
        <v>0</v>
      </c>
      <c r="N115" s="61">
        <f>'2016'!K116</f>
        <v>0</v>
      </c>
      <c r="O115" s="61">
        <f>'2017'!K116</f>
        <v>0</v>
      </c>
      <c r="P115" s="61">
        <f>'2018'!K116</f>
        <v>0</v>
      </c>
      <c r="Q115" s="61">
        <f>'2019'!K116</f>
        <v>0</v>
      </c>
      <c r="R115" s="61">
        <f>'2020'!K116</f>
        <v>0</v>
      </c>
      <c r="S115" s="61">
        <f>'2021'!K116</f>
        <v>0</v>
      </c>
      <c r="T115" s="63">
        <f>'2022'!K116</f>
        <v>0</v>
      </c>
    </row>
    <row r="116" spans="1:20" x14ac:dyDescent="0.2">
      <c r="A116" s="20" t="s">
        <v>170</v>
      </c>
      <c r="B116" s="21" t="s">
        <v>27</v>
      </c>
      <c r="C116" s="60">
        <f>'2005'!K117</f>
        <v>82364</v>
      </c>
      <c r="D116" s="60">
        <f>'2006'!K117</f>
        <v>102084</v>
      </c>
      <c r="E116" s="60">
        <f>'2007'!K117</f>
        <v>104064</v>
      </c>
      <c r="F116" s="60">
        <f>'2008'!K117</f>
        <v>71153</v>
      </c>
      <c r="G116" s="60">
        <f>'2009'!K117</f>
        <v>101208</v>
      </c>
      <c r="H116" s="60">
        <f>'2010'!K117</f>
        <v>108640</v>
      </c>
      <c r="I116" s="61">
        <f>'2011'!K117</f>
        <v>72674</v>
      </c>
      <c r="J116" s="61">
        <f>'2012'!K117</f>
        <v>69071</v>
      </c>
      <c r="K116" s="61">
        <f>'2013'!K117</f>
        <v>104919</v>
      </c>
      <c r="L116" s="61">
        <f>'2014'!K117</f>
        <v>112851</v>
      </c>
      <c r="M116" s="61">
        <f>'2015'!K117</f>
        <v>116007</v>
      </c>
      <c r="N116" s="61">
        <f>'2016'!K117</f>
        <v>104446</v>
      </c>
      <c r="O116" s="61">
        <f>'2017'!K117</f>
        <v>102260</v>
      </c>
      <c r="P116" s="61">
        <f>'2018'!K117</f>
        <v>110755</v>
      </c>
      <c r="Q116" s="61">
        <f>'2019'!K117</f>
        <v>116097</v>
      </c>
      <c r="R116" s="61">
        <f>'2020'!K117</f>
        <v>110005</v>
      </c>
      <c r="S116" s="61">
        <f>'2021'!K117</f>
        <v>112384</v>
      </c>
      <c r="T116" s="63">
        <f>'2022'!K117</f>
        <v>121015</v>
      </c>
    </row>
    <row r="117" spans="1:20" x14ac:dyDescent="0.2">
      <c r="A117" s="20" t="s">
        <v>171</v>
      </c>
      <c r="B117" s="21" t="s">
        <v>27</v>
      </c>
      <c r="C117" s="60">
        <f>'2005'!K118</f>
        <v>36124</v>
      </c>
      <c r="D117" s="60">
        <f>'2006'!K118</f>
        <v>47405</v>
      </c>
      <c r="E117" s="60">
        <f>'2007'!K118</f>
        <v>39224</v>
      </c>
      <c r="F117" s="60">
        <f>'2008'!K118</f>
        <v>41097</v>
      </c>
      <c r="G117" s="60">
        <f>'2009'!K118</f>
        <v>45734</v>
      </c>
      <c r="H117" s="60">
        <f>'2010'!K118</f>
        <v>48438</v>
      </c>
      <c r="I117" s="61">
        <f>'2011'!K118</f>
        <v>44136</v>
      </c>
      <c r="J117" s="61">
        <f>'2012'!K118</f>
        <v>42165</v>
      </c>
      <c r="K117" s="61">
        <f>'2013'!K118</f>
        <v>38537</v>
      </c>
      <c r="L117" s="61">
        <f>'2014'!K118</f>
        <v>42526</v>
      </c>
      <c r="M117" s="61">
        <f>'2015'!K118</f>
        <v>41522</v>
      </c>
      <c r="N117" s="61">
        <f>'2016'!K118</f>
        <v>37095</v>
      </c>
      <c r="O117" s="61">
        <f>'2017'!K118</f>
        <v>36233</v>
      </c>
      <c r="P117" s="61">
        <f>'2018'!K118</f>
        <v>43575</v>
      </c>
      <c r="Q117" s="61">
        <f>'2019'!K118</f>
        <v>47583</v>
      </c>
      <c r="R117" s="61">
        <f>'2020'!K118</f>
        <v>40528</v>
      </c>
      <c r="S117" s="61">
        <f>'2021'!K118</f>
        <v>41211</v>
      </c>
      <c r="T117" s="63">
        <f>'2022'!K118</f>
        <v>41211</v>
      </c>
    </row>
    <row r="118" spans="1:20" x14ac:dyDescent="0.2">
      <c r="A118" s="20" t="s">
        <v>172</v>
      </c>
      <c r="B118" s="21" t="s">
        <v>27</v>
      </c>
      <c r="C118" s="60">
        <f>'2005'!K119</f>
        <v>34648</v>
      </c>
      <c r="D118" s="60">
        <f>'2006'!K119</f>
        <v>36863</v>
      </c>
      <c r="E118" s="60">
        <f>'2007'!K119</f>
        <v>34106</v>
      </c>
      <c r="F118" s="60">
        <f>'2008'!K119</f>
        <v>33897</v>
      </c>
      <c r="G118" s="60">
        <f>'2009'!K119</f>
        <v>37933</v>
      </c>
      <c r="H118" s="60">
        <f>'2010'!K119</f>
        <v>41096</v>
      </c>
      <c r="I118" s="61">
        <f>'2011'!K119</f>
        <v>37318</v>
      </c>
      <c r="J118" s="61">
        <f>'2012'!K119</f>
        <v>31209</v>
      </c>
      <c r="K118" s="61">
        <f>'2013'!K119</f>
        <v>28966</v>
      </c>
      <c r="L118" s="61">
        <f>'2014'!K119</f>
        <v>40206</v>
      </c>
      <c r="M118" s="61">
        <f>'2015'!K119</f>
        <v>39481</v>
      </c>
      <c r="N118" s="61">
        <f>'2016'!K119</f>
        <v>33968</v>
      </c>
      <c r="O118" s="61">
        <f>'2017'!K119</f>
        <v>33314</v>
      </c>
      <c r="P118" s="61">
        <f>'2018'!K119</f>
        <v>37391</v>
      </c>
      <c r="Q118" s="61">
        <f>'2019'!K119</f>
        <v>0</v>
      </c>
      <c r="R118" s="61">
        <f>'2020'!K119</f>
        <v>69616</v>
      </c>
      <c r="S118" s="61">
        <f>'2021'!K119</f>
        <v>0</v>
      </c>
      <c r="T118" s="63">
        <f>'2022'!K119</f>
        <v>0</v>
      </c>
    </row>
    <row r="119" spans="1:20" x14ac:dyDescent="0.2">
      <c r="A119" s="20" t="s">
        <v>173</v>
      </c>
      <c r="B119" s="21" t="s">
        <v>28</v>
      </c>
      <c r="C119" s="60">
        <f>'2005'!K120</f>
        <v>74524</v>
      </c>
      <c r="D119" s="60">
        <f>'2006'!K120</f>
        <v>85606</v>
      </c>
      <c r="E119" s="60">
        <f>'2007'!K120</f>
        <v>81610</v>
      </c>
      <c r="F119" s="60">
        <f>'2008'!K120</f>
        <v>93521</v>
      </c>
      <c r="G119" s="60">
        <f>'2009'!K120</f>
        <v>91212</v>
      </c>
      <c r="H119" s="60">
        <f>'2010'!K120</f>
        <v>101561</v>
      </c>
      <c r="I119" s="61">
        <f>'2011'!K120</f>
        <v>102384</v>
      </c>
      <c r="J119" s="61">
        <f>'2012'!K120</f>
        <v>82509</v>
      </c>
      <c r="K119" s="61">
        <f>'2013'!K120</f>
        <v>85771</v>
      </c>
      <c r="L119" s="61">
        <f>'2014'!K120</f>
        <v>92385</v>
      </c>
      <c r="M119" s="61">
        <f>'2015'!K120</f>
        <v>92853</v>
      </c>
      <c r="N119" s="61">
        <f>'2016'!K120</f>
        <v>85507</v>
      </c>
      <c r="O119" s="61">
        <f>'2017'!K120</f>
        <v>84552</v>
      </c>
      <c r="P119" s="61">
        <f>'2018'!K120</f>
        <v>89609</v>
      </c>
      <c r="Q119" s="61">
        <f>'2019'!K120</f>
        <v>100768</v>
      </c>
      <c r="R119" s="61">
        <f>'2020'!K120</f>
        <v>113211</v>
      </c>
      <c r="S119" s="61">
        <f>'2021'!K120</f>
        <v>109927</v>
      </c>
      <c r="T119" s="63">
        <f>'2022'!K120</f>
        <v>117498</v>
      </c>
    </row>
    <row r="120" spans="1:20" x14ac:dyDescent="0.2">
      <c r="A120" s="20" t="s">
        <v>174</v>
      </c>
      <c r="B120" s="21" t="s">
        <v>28</v>
      </c>
      <c r="C120" s="60">
        <f>'2005'!K121</f>
        <v>0</v>
      </c>
      <c r="D120" s="60">
        <f>'2006'!K121</f>
        <v>0</v>
      </c>
      <c r="E120" s="60">
        <f>'2007'!K121</f>
        <v>0</v>
      </c>
      <c r="F120" s="60">
        <f>'2008'!K121</f>
        <v>0</v>
      </c>
      <c r="G120" s="60">
        <f>'2009'!K121</f>
        <v>0</v>
      </c>
      <c r="H120" s="60">
        <f>'2010'!K121</f>
        <v>0</v>
      </c>
      <c r="I120" s="61">
        <f>'2011'!K121</f>
        <v>0</v>
      </c>
      <c r="J120" s="61">
        <f>'2012'!K121</f>
        <v>0</v>
      </c>
      <c r="K120" s="61">
        <f>'2013'!K121</f>
        <v>0</v>
      </c>
      <c r="L120" s="61">
        <f>'2014'!K121</f>
        <v>0</v>
      </c>
      <c r="M120" s="61">
        <f>'2015'!K121</f>
        <v>0</v>
      </c>
      <c r="N120" s="61">
        <f>'2016'!K121</f>
        <v>0</v>
      </c>
      <c r="O120" s="61">
        <f>'2017'!K121</f>
        <v>0</v>
      </c>
      <c r="P120" s="61">
        <f>'2018'!K121</f>
        <v>0</v>
      </c>
      <c r="Q120" s="61">
        <f>'2019'!K121</f>
        <v>0</v>
      </c>
      <c r="R120" s="61">
        <f>'2020'!K121</f>
        <v>0</v>
      </c>
      <c r="S120" s="61">
        <f>'2021'!K121</f>
        <v>0</v>
      </c>
      <c r="T120" s="63">
        <f>'2022'!K121</f>
        <v>0</v>
      </c>
    </row>
    <row r="121" spans="1:20" x14ac:dyDescent="0.2">
      <c r="A121" s="20" t="s">
        <v>175</v>
      </c>
      <c r="B121" s="21" t="s">
        <v>28</v>
      </c>
      <c r="C121" s="60">
        <f>'2005'!K122</f>
        <v>56298</v>
      </c>
      <c r="D121" s="60">
        <f>'2006'!K122</f>
        <v>72527</v>
      </c>
      <c r="E121" s="60">
        <f>'2007'!K122</f>
        <v>65990</v>
      </c>
      <c r="F121" s="60">
        <f>'2008'!K122</f>
        <v>76289</v>
      </c>
      <c r="G121" s="60">
        <f>'2009'!K122</f>
        <v>71678</v>
      </c>
      <c r="H121" s="60">
        <f>'2010'!K122</f>
        <v>83296</v>
      </c>
      <c r="I121" s="61">
        <f>'2011'!K122</f>
        <v>78086</v>
      </c>
      <c r="J121" s="61">
        <f>'2012'!K122</f>
        <v>65278</v>
      </c>
      <c r="K121" s="61">
        <f>'2013'!K122</f>
        <v>64829</v>
      </c>
      <c r="L121" s="61">
        <f>'2014'!K122</f>
        <v>73444</v>
      </c>
      <c r="M121" s="61">
        <f>'2015'!K122</f>
        <v>70928</v>
      </c>
      <c r="N121" s="61">
        <f>'2016'!K122</f>
        <v>71207</v>
      </c>
      <c r="O121" s="61">
        <f>'2017'!K122</f>
        <v>67682</v>
      </c>
      <c r="P121" s="61">
        <f>'2018'!K122</f>
        <v>72885</v>
      </c>
      <c r="Q121" s="61">
        <f>'2019'!K122</f>
        <v>84711</v>
      </c>
      <c r="R121" s="61">
        <f>'2020'!K122</f>
        <v>96756</v>
      </c>
      <c r="S121" s="61">
        <f>'2021'!K122</f>
        <v>92722</v>
      </c>
      <c r="T121" s="63">
        <f>'2022'!K122</f>
        <v>96025</v>
      </c>
    </row>
    <row r="122" spans="1:20" x14ac:dyDescent="0.2">
      <c r="A122" s="20" t="s">
        <v>176</v>
      </c>
      <c r="B122" s="21" t="s">
        <v>29</v>
      </c>
      <c r="C122" s="60">
        <f>'2005'!K123</f>
        <v>5091</v>
      </c>
      <c r="D122" s="60">
        <f>'2006'!K123</f>
        <v>0</v>
      </c>
      <c r="E122" s="60">
        <f>'2007'!K123</f>
        <v>0</v>
      </c>
      <c r="F122" s="60">
        <f>'2008'!K123</f>
        <v>0</v>
      </c>
      <c r="G122" s="60">
        <f>'2009'!K123</f>
        <v>0</v>
      </c>
      <c r="H122" s="60">
        <f>'2010'!K123</f>
        <v>0</v>
      </c>
      <c r="I122" s="61">
        <f>'2011'!K123</f>
        <v>0</v>
      </c>
      <c r="J122" s="61">
        <f>'2012'!K123</f>
        <v>0</v>
      </c>
      <c r="K122" s="61">
        <f>'2013'!K123</f>
        <v>0</v>
      </c>
      <c r="L122" s="61">
        <f>'2014'!K123</f>
        <v>9020</v>
      </c>
      <c r="M122" s="61">
        <f>'2015'!K123</f>
        <v>10312</v>
      </c>
      <c r="N122" s="61">
        <f>'2016'!K123</f>
        <v>11340</v>
      </c>
      <c r="O122" s="61">
        <f>'2017'!K123</f>
        <v>12830</v>
      </c>
      <c r="P122" s="61">
        <f>'2018'!K123</f>
        <v>12748</v>
      </c>
      <c r="Q122" s="61">
        <f>'2019'!K123</f>
        <v>17422</v>
      </c>
      <c r="R122" s="61">
        <f>'2020'!K123</f>
        <v>23939</v>
      </c>
      <c r="S122" s="61">
        <f>'2021'!K123</f>
        <v>58287</v>
      </c>
      <c r="T122" s="63">
        <f>'2022'!K123</f>
        <v>42979</v>
      </c>
    </row>
    <row r="123" spans="1:20" x14ac:dyDescent="0.2">
      <c r="A123" s="20" t="s">
        <v>480</v>
      </c>
      <c r="B123" s="21" t="s">
        <v>29</v>
      </c>
      <c r="C123" s="60">
        <f>'2005'!K124</f>
        <v>272485</v>
      </c>
      <c r="D123" s="60">
        <f>'2006'!K124</f>
        <v>291926</v>
      </c>
      <c r="E123" s="60">
        <f>'2007'!K124</f>
        <v>337799</v>
      </c>
      <c r="F123" s="60">
        <f>'2008'!K124</f>
        <v>332997</v>
      </c>
      <c r="G123" s="60">
        <f>'2009'!K124</f>
        <v>346998</v>
      </c>
      <c r="H123" s="60">
        <f>'2010'!K124</f>
        <v>333190</v>
      </c>
      <c r="I123" s="61">
        <f>'2011'!K124</f>
        <v>319348</v>
      </c>
      <c r="J123" s="61">
        <f>'2012'!K124</f>
        <v>299456</v>
      </c>
      <c r="K123" s="61">
        <f>'2013'!K124</f>
        <v>282838</v>
      </c>
      <c r="L123" s="61">
        <f>'2014'!K124</f>
        <v>305379</v>
      </c>
      <c r="M123" s="61">
        <f>'2015'!K124</f>
        <v>313860</v>
      </c>
      <c r="N123" s="61">
        <f>'2016'!K124</f>
        <v>310515</v>
      </c>
      <c r="O123" s="61">
        <f>'2017'!K124</f>
        <v>327682</v>
      </c>
      <c r="P123" s="61">
        <f>'2018'!K124</f>
        <v>324331</v>
      </c>
      <c r="Q123" s="61">
        <f>'2019'!K124</f>
        <v>331138</v>
      </c>
      <c r="R123" s="61">
        <f>'2020'!K124</f>
        <v>321912</v>
      </c>
      <c r="S123" s="61">
        <f>'2021'!K124</f>
        <v>328097</v>
      </c>
      <c r="T123" s="63">
        <f>'2022'!K124</f>
        <v>388921</v>
      </c>
    </row>
    <row r="124" spans="1:20" x14ac:dyDescent="0.2">
      <c r="A124" s="20" t="s">
        <v>177</v>
      </c>
      <c r="B124" s="21" t="s">
        <v>30</v>
      </c>
      <c r="C124" s="60">
        <f>'2005'!K125</f>
        <v>1109645</v>
      </c>
      <c r="D124" s="60">
        <f>'2006'!K125</f>
        <v>1182188</v>
      </c>
      <c r="E124" s="60">
        <f>'2007'!K125</f>
        <v>1094306</v>
      </c>
      <c r="F124" s="60">
        <f>'2008'!K125</f>
        <v>1124892</v>
      </c>
      <c r="G124" s="60">
        <f>'2009'!K125</f>
        <v>1206486</v>
      </c>
      <c r="H124" s="60">
        <f>'2010'!K125</f>
        <v>1202640</v>
      </c>
      <c r="I124" s="61">
        <f>'2011'!K125</f>
        <v>680900</v>
      </c>
      <c r="J124" s="61">
        <f>'2012'!K125</f>
        <v>734456</v>
      </c>
      <c r="K124" s="61">
        <f>'2013'!K125</f>
        <v>609301</v>
      </c>
      <c r="L124" s="61">
        <f>'2014'!K125</f>
        <v>652541</v>
      </c>
      <c r="M124" s="61">
        <f>'2015'!K125</f>
        <v>1045736</v>
      </c>
      <c r="N124" s="61">
        <f>'2016'!K125</f>
        <v>649277</v>
      </c>
      <c r="O124" s="61">
        <f>'2017'!K125</f>
        <v>1008331</v>
      </c>
      <c r="P124" s="61">
        <f>'2018'!K125</f>
        <v>713280</v>
      </c>
      <c r="Q124" s="61">
        <f>'2019'!K125</f>
        <v>740651</v>
      </c>
      <c r="R124" s="61">
        <f>'2020'!K125</f>
        <v>746542</v>
      </c>
      <c r="S124" s="61">
        <f>'2021'!K125</f>
        <v>766881</v>
      </c>
      <c r="T124" s="63">
        <f>'2022'!K125</f>
        <v>857334</v>
      </c>
    </row>
    <row r="125" spans="1:20" x14ac:dyDescent="0.2">
      <c r="A125" s="20" t="s">
        <v>179</v>
      </c>
      <c r="B125" s="21" t="s">
        <v>31</v>
      </c>
      <c r="C125" s="60">
        <f>'2005'!K127</f>
        <v>439843</v>
      </c>
      <c r="D125" s="60">
        <f>'2006'!K127</f>
        <v>512342</v>
      </c>
      <c r="E125" s="60">
        <f>'2007'!K127</f>
        <v>532044</v>
      </c>
      <c r="F125" s="60">
        <f>'2008'!K127</f>
        <v>516410</v>
      </c>
      <c r="G125" s="60">
        <f>'2009'!K127</f>
        <v>583896</v>
      </c>
      <c r="H125" s="60">
        <f>'2010'!K127</f>
        <v>594630</v>
      </c>
      <c r="I125" s="61">
        <f>'2011'!K127</f>
        <v>541493</v>
      </c>
      <c r="J125" s="61">
        <f>'2012'!K127</f>
        <v>528487</v>
      </c>
      <c r="K125" s="61">
        <f>'2013'!K127</f>
        <v>507036</v>
      </c>
      <c r="L125" s="61">
        <f>'2014'!K127</f>
        <v>569361</v>
      </c>
      <c r="M125" s="61">
        <f>'2015'!K127</f>
        <v>610678</v>
      </c>
      <c r="N125" s="61">
        <f>'2016'!K127</f>
        <v>581078</v>
      </c>
      <c r="O125" s="61">
        <f>'2017'!K127</f>
        <v>581247</v>
      </c>
      <c r="P125" s="61">
        <f>'2018'!K127</f>
        <v>611015</v>
      </c>
      <c r="Q125" s="61">
        <f>'2019'!K126</f>
        <v>657413</v>
      </c>
      <c r="R125" s="61">
        <f>'2020'!K126</f>
        <v>646803</v>
      </c>
      <c r="S125" s="61">
        <f>'2021'!K126</f>
        <v>652269</v>
      </c>
      <c r="T125" s="63">
        <f>'2022'!K126</f>
        <v>770891</v>
      </c>
    </row>
    <row r="126" spans="1:20" x14ac:dyDescent="0.2">
      <c r="A126" s="20" t="s">
        <v>180</v>
      </c>
      <c r="B126" s="21" t="s">
        <v>31</v>
      </c>
      <c r="C126" s="60">
        <f>'2005'!K128</f>
        <v>174884</v>
      </c>
      <c r="D126" s="60">
        <f>'2006'!K128</f>
        <v>187954</v>
      </c>
      <c r="E126" s="60">
        <f>'2007'!K128</f>
        <v>190356</v>
      </c>
      <c r="F126" s="60">
        <f>'2008'!K128</f>
        <v>188267</v>
      </c>
      <c r="G126" s="60">
        <f>'2009'!K128</f>
        <v>202111</v>
      </c>
      <c r="H126" s="60">
        <f>'2010'!K128</f>
        <v>211300</v>
      </c>
      <c r="I126" s="61">
        <f>'2011'!K128</f>
        <v>195032</v>
      </c>
      <c r="J126" s="61">
        <f>'2012'!K128</f>
        <v>191865</v>
      </c>
      <c r="K126" s="61">
        <f>'2013'!K128</f>
        <v>183986</v>
      </c>
      <c r="L126" s="61">
        <f>'2014'!K128</f>
        <v>193588</v>
      </c>
      <c r="M126" s="61">
        <f>'2015'!K128</f>
        <v>187211</v>
      </c>
      <c r="N126" s="61">
        <f>'2016'!K128</f>
        <v>196222</v>
      </c>
      <c r="O126" s="61">
        <f>'2017'!K128</f>
        <v>200239</v>
      </c>
      <c r="P126" s="61">
        <f>'2018'!K128</f>
        <v>210441</v>
      </c>
      <c r="Q126" s="61">
        <f>'2019'!K127</f>
        <v>229689</v>
      </c>
      <c r="R126" s="61">
        <f>'2020'!K127</f>
        <v>228242</v>
      </c>
      <c r="S126" s="61">
        <f>'2021'!K127</f>
        <v>258716</v>
      </c>
      <c r="T126" s="63">
        <f>'2022'!K127</f>
        <v>297596</v>
      </c>
    </row>
    <row r="127" spans="1:20" x14ac:dyDescent="0.2">
      <c r="A127" s="20" t="s">
        <v>181</v>
      </c>
      <c r="B127" s="21" t="s">
        <v>31</v>
      </c>
      <c r="C127" s="60">
        <f>'2005'!K129</f>
        <v>715861</v>
      </c>
      <c r="D127" s="60">
        <f>'2006'!K129</f>
        <v>879373</v>
      </c>
      <c r="E127" s="60">
        <f>'2007'!K129</f>
        <v>956317</v>
      </c>
      <c r="F127" s="60">
        <f>'2008'!K129</f>
        <v>845665</v>
      </c>
      <c r="G127" s="60">
        <f>'2009'!K129</f>
        <v>996516</v>
      </c>
      <c r="H127" s="60">
        <f>'2010'!K129</f>
        <v>1057151</v>
      </c>
      <c r="I127" s="61">
        <f>'2011'!K129</f>
        <v>985805</v>
      </c>
      <c r="J127" s="61">
        <f>'2012'!K129</f>
        <v>944095</v>
      </c>
      <c r="K127" s="61">
        <f>'2013'!K129</f>
        <v>874166</v>
      </c>
      <c r="L127" s="61">
        <f>'2014'!K129</f>
        <v>946390</v>
      </c>
      <c r="M127" s="61">
        <f>'2015'!K129</f>
        <v>966633</v>
      </c>
      <c r="N127" s="61">
        <f>'2016'!K129</f>
        <v>908380</v>
      </c>
      <c r="O127" s="61">
        <f>'2017'!K129</f>
        <v>895198</v>
      </c>
      <c r="P127" s="61">
        <f>'2018'!K129</f>
        <v>948747</v>
      </c>
      <c r="Q127" s="61">
        <f>'2019'!K128</f>
        <v>990401</v>
      </c>
      <c r="R127" s="61">
        <f>'2020'!K128</f>
        <v>961715</v>
      </c>
      <c r="S127" s="61">
        <f>'2021'!K128</f>
        <v>1048086</v>
      </c>
      <c r="T127" s="63">
        <f>'2022'!K128</f>
        <v>1159283</v>
      </c>
    </row>
    <row r="128" spans="1:20" x14ac:dyDescent="0.2">
      <c r="A128" s="20" t="s">
        <v>182</v>
      </c>
      <c r="B128" s="21" t="s">
        <v>32</v>
      </c>
      <c r="C128" s="60">
        <f>'2005'!K130</f>
        <v>2081123</v>
      </c>
      <c r="D128" s="60">
        <f>'2006'!K130</f>
        <v>2297086</v>
      </c>
      <c r="E128" s="60">
        <f>'2007'!K130</f>
        <v>3046415</v>
      </c>
      <c r="F128" s="60">
        <f>'2008'!K130</f>
        <v>2450539</v>
      </c>
      <c r="G128" s="60">
        <f>'2009'!K130</f>
        <v>2474062</v>
      </c>
      <c r="H128" s="60">
        <f>'2010'!K130</f>
        <v>2512966</v>
      </c>
      <c r="I128" s="61">
        <f>'2011'!K130</f>
        <v>3582448</v>
      </c>
      <c r="J128" s="61">
        <f>'2012'!K130</f>
        <v>3566479</v>
      </c>
      <c r="K128" s="61">
        <f>'2013'!K130</f>
        <v>3507254</v>
      </c>
      <c r="L128" s="61">
        <f>'2014'!K130</f>
        <v>3748597</v>
      </c>
      <c r="M128" s="61">
        <f>'2015'!K130</f>
        <v>3855103</v>
      </c>
      <c r="N128" s="61">
        <f>'2016'!K130</f>
        <v>3955034</v>
      </c>
      <c r="O128" s="61">
        <f>'2017'!K130</f>
        <v>3934776</v>
      </c>
      <c r="P128" s="61">
        <f>'2018'!K130</f>
        <v>3974137</v>
      </c>
      <c r="Q128" s="61">
        <f>'2019'!K129</f>
        <v>3980872</v>
      </c>
      <c r="R128" s="61">
        <f>'2020'!K129</f>
        <v>3873588</v>
      </c>
      <c r="S128" s="61">
        <f>'2021'!K129</f>
        <v>4227669</v>
      </c>
      <c r="T128" s="63">
        <f>'2022'!K129</f>
        <v>4924511</v>
      </c>
    </row>
    <row r="129" spans="1:20" x14ac:dyDescent="0.2">
      <c r="A129" s="20" t="s">
        <v>183</v>
      </c>
      <c r="B129" s="21" t="s">
        <v>32</v>
      </c>
      <c r="C129" s="60">
        <f>'2005'!K131</f>
        <v>22416392</v>
      </c>
      <c r="D129" s="60">
        <f>'2006'!K131</f>
        <v>25238576</v>
      </c>
      <c r="E129" s="60">
        <f>'2007'!K131</f>
        <v>26726816</v>
      </c>
      <c r="F129" s="60">
        <f>'2008'!K131</f>
        <v>26367580</v>
      </c>
      <c r="G129" s="60">
        <f>'2009'!K131</f>
        <v>27871175</v>
      </c>
      <c r="H129" s="60">
        <f>'2010'!K131</f>
        <v>27956273</v>
      </c>
      <c r="I129" s="61">
        <f>'2011'!K131</f>
        <v>25898185</v>
      </c>
      <c r="J129" s="61">
        <f>'2012'!K131</f>
        <v>32449668</v>
      </c>
      <c r="K129" s="61">
        <f>'2013'!K131</f>
        <v>32245192</v>
      </c>
      <c r="L129" s="61">
        <f>'2014'!K131</f>
        <v>33912180</v>
      </c>
      <c r="M129" s="61">
        <f>'2015'!K131</f>
        <v>34069383</v>
      </c>
      <c r="N129" s="61">
        <f>'2016'!K131</f>
        <v>34801450</v>
      </c>
      <c r="O129" s="61">
        <f>'2017'!K131</f>
        <v>33335024</v>
      </c>
      <c r="P129" s="61">
        <f>'2018'!K131</f>
        <v>33874702</v>
      </c>
      <c r="Q129" s="61">
        <f>'2019'!K130</f>
        <v>33956890</v>
      </c>
      <c r="R129" s="61">
        <f>'2020'!K130</f>
        <v>31615803</v>
      </c>
      <c r="S129" s="61">
        <f>'2021'!K130</f>
        <v>33865353</v>
      </c>
      <c r="T129" s="63">
        <f>'2022'!K130</f>
        <v>41780178</v>
      </c>
    </row>
    <row r="130" spans="1:20" x14ac:dyDescent="0.2">
      <c r="A130" s="20" t="s">
        <v>184</v>
      </c>
      <c r="B130" s="21" t="s">
        <v>32</v>
      </c>
      <c r="C130" s="60">
        <f>'2005'!K132</f>
        <v>1437129</v>
      </c>
      <c r="D130" s="60">
        <f>'2006'!K132</f>
        <v>1619507</v>
      </c>
      <c r="E130" s="60">
        <f>'2007'!K132</f>
        <v>1936855</v>
      </c>
      <c r="F130" s="60">
        <f>'2008'!K132</f>
        <v>1795104</v>
      </c>
      <c r="G130" s="60">
        <f>'2009'!K132</f>
        <v>1979259</v>
      </c>
      <c r="H130" s="60">
        <f>'2010'!K132</f>
        <v>1991698</v>
      </c>
      <c r="I130" s="61">
        <f>'2011'!K132</f>
        <v>1860094</v>
      </c>
      <c r="J130" s="61">
        <f>'2012'!K132</f>
        <v>1779263</v>
      </c>
      <c r="K130" s="61">
        <f>'2013'!K132</f>
        <v>1696259</v>
      </c>
      <c r="L130" s="61">
        <f>'2014'!K132</f>
        <v>1766757</v>
      </c>
      <c r="M130" s="61">
        <f>'2015'!K132</f>
        <v>1805949</v>
      </c>
      <c r="N130" s="61">
        <f>'2016'!K132</f>
        <v>1810122</v>
      </c>
      <c r="O130" s="61">
        <f>'2017'!K132</f>
        <v>1746693</v>
      </c>
      <c r="P130" s="61">
        <f>'2018'!K132</f>
        <v>1980430</v>
      </c>
      <c r="Q130" s="61">
        <f>'2019'!K131</f>
        <v>1958869</v>
      </c>
      <c r="R130" s="61">
        <f>'2020'!K131</f>
        <v>1817150</v>
      </c>
      <c r="S130" s="61">
        <f>'2021'!K131</f>
        <v>2042049</v>
      </c>
      <c r="T130" s="63">
        <f>'2022'!K131</f>
        <v>2449584</v>
      </c>
    </row>
    <row r="131" spans="1:20" x14ac:dyDescent="0.2">
      <c r="A131" s="20" t="s">
        <v>185</v>
      </c>
      <c r="B131" s="21" t="s">
        <v>33</v>
      </c>
      <c r="C131" s="60">
        <f>'2005'!K133</f>
        <v>93394</v>
      </c>
      <c r="D131" s="60">
        <f>'2006'!K133</f>
        <v>100198</v>
      </c>
      <c r="E131" s="60">
        <f>'2007'!K133</f>
        <v>108955</v>
      </c>
      <c r="F131" s="60">
        <f>'2008'!K133</f>
        <v>110444</v>
      </c>
      <c r="G131" s="60">
        <f>'2009'!K133</f>
        <v>124905</v>
      </c>
      <c r="H131" s="60">
        <f>'2010'!K133</f>
        <v>135269</v>
      </c>
      <c r="I131" s="61">
        <f>'2011'!K133</f>
        <v>134433</v>
      </c>
      <c r="J131" s="61">
        <f>'2012'!K133</f>
        <v>120152</v>
      </c>
      <c r="K131" s="61">
        <f>'2013'!K133</f>
        <v>112491</v>
      </c>
      <c r="L131" s="61">
        <f>'2014'!K133</f>
        <v>183648</v>
      </c>
      <c r="M131" s="61">
        <f>'2015'!K133</f>
        <v>258360</v>
      </c>
      <c r="N131" s="61">
        <f>'2016'!K133</f>
        <v>247285</v>
      </c>
      <c r="O131" s="61">
        <f>'2017'!K133</f>
        <v>244075</v>
      </c>
      <c r="P131" s="61">
        <f>'2018'!K133</f>
        <v>257685</v>
      </c>
      <c r="Q131" s="61">
        <f>'2019'!K132</f>
        <v>250502</v>
      </c>
      <c r="R131" s="61">
        <f>'2020'!K132</f>
        <v>278010</v>
      </c>
      <c r="S131" s="61">
        <f>'2021'!K132</f>
        <v>262669</v>
      </c>
      <c r="T131" s="63">
        <f>'2022'!K132</f>
        <v>291847</v>
      </c>
    </row>
    <row r="132" spans="1:20" x14ac:dyDescent="0.2">
      <c r="A132" s="20" t="s">
        <v>186</v>
      </c>
      <c r="B132" s="21" t="s">
        <v>33</v>
      </c>
      <c r="C132" s="60">
        <f>'2005'!K134</f>
        <v>537</v>
      </c>
      <c r="D132" s="60">
        <f>'2006'!K134</f>
        <v>0</v>
      </c>
      <c r="E132" s="60">
        <f>'2007'!K134</f>
        <v>0</v>
      </c>
      <c r="F132" s="60">
        <f>'2008'!K134</f>
        <v>0</v>
      </c>
      <c r="G132" s="60">
        <f>'2009'!K134</f>
        <v>0</v>
      </c>
      <c r="H132" s="60">
        <f>'2010'!K134</f>
        <v>0</v>
      </c>
      <c r="I132" s="61">
        <f>'2011'!K134</f>
        <v>0</v>
      </c>
      <c r="J132" s="61">
        <f>'2012'!K134</f>
        <v>1336</v>
      </c>
      <c r="K132" s="61">
        <f>'2013'!K134</f>
        <v>854</v>
      </c>
      <c r="L132" s="61">
        <f>'2014'!K134</f>
        <v>886</v>
      </c>
      <c r="M132" s="61">
        <f>'2015'!K134</f>
        <v>838</v>
      </c>
      <c r="N132" s="61">
        <f>'2016'!K134</f>
        <v>17823</v>
      </c>
      <c r="O132" s="61">
        <f>'2017'!K134</f>
        <v>18200</v>
      </c>
      <c r="P132" s="61">
        <f>'2018'!K134</f>
        <v>18232</v>
      </c>
      <c r="Q132" s="61">
        <f>'2019'!K133</f>
        <v>17801</v>
      </c>
      <c r="R132" s="61">
        <f>'2020'!K133</f>
        <v>17350</v>
      </c>
      <c r="S132" s="61">
        <f>'2021'!K133</f>
        <v>18219</v>
      </c>
      <c r="T132" s="63">
        <f>'2022'!K133</f>
        <v>6714</v>
      </c>
    </row>
    <row r="133" spans="1:20" x14ac:dyDescent="0.2">
      <c r="A133" s="20" t="s">
        <v>187</v>
      </c>
      <c r="B133" s="21" t="s">
        <v>33</v>
      </c>
      <c r="C133" s="60">
        <f>'2005'!K135</f>
        <v>0</v>
      </c>
      <c r="D133" s="60">
        <f>'2006'!K135</f>
        <v>0</v>
      </c>
      <c r="E133" s="60">
        <f>'2007'!K135</f>
        <v>0</v>
      </c>
      <c r="F133" s="60">
        <f>'2008'!K135</f>
        <v>0</v>
      </c>
      <c r="G133" s="60">
        <f>'2009'!K135</f>
        <v>0</v>
      </c>
      <c r="H133" s="60">
        <f>'2010'!K135</f>
        <v>0</v>
      </c>
      <c r="I133" s="61">
        <f>'2011'!K135</f>
        <v>0</v>
      </c>
      <c r="J133" s="61">
        <f>'2012'!K135</f>
        <v>0</v>
      </c>
      <c r="K133" s="61">
        <f>'2013'!K135</f>
        <v>0</v>
      </c>
      <c r="L133" s="61">
        <f>'2014'!K135</f>
        <v>0</v>
      </c>
      <c r="M133" s="61">
        <f>'2015'!K135</f>
        <v>0</v>
      </c>
      <c r="N133" s="61">
        <f>'2016'!K135</f>
        <v>3308</v>
      </c>
      <c r="O133" s="61">
        <f>'2017'!K135</f>
        <v>0</v>
      </c>
      <c r="P133" s="61">
        <f>'2018'!K135</f>
        <v>0</v>
      </c>
      <c r="Q133" s="61">
        <f>'2019'!K134</f>
        <v>0</v>
      </c>
      <c r="R133" s="61">
        <f>'2020'!K134</f>
        <v>0</v>
      </c>
      <c r="S133" s="61">
        <f>'2021'!K134</f>
        <v>0</v>
      </c>
      <c r="T133" s="63">
        <f>'2022'!K134</f>
        <v>0</v>
      </c>
    </row>
    <row r="134" spans="1:20" x14ac:dyDescent="0.2">
      <c r="A134" s="20" t="s">
        <v>188</v>
      </c>
      <c r="B134" s="21" t="s">
        <v>33</v>
      </c>
      <c r="C134" s="60">
        <f>'2005'!K136</f>
        <v>25682</v>
      </c>
      <c r="D134" s="60">
        <f>'2006'!K136</f>
        <v>28875</v>
      </c>
      <c r="E134" s="60">
        <f>'2007'!K136</f>
        <v>33391</v>
      </c>
      <c r="F134" s="60">
        <f>'2008'!K136</f>
        <v>0</v>
      </c>
      <c r="G134" s="60">
        <f>'2009'!K136</f>
        <v>0</v>
      </c>
      <c r="H134" s="60">
        <f>'2010'!K136</f>
        <v>0</v>
      </c>
      <c r="I134" s="61">
        <f>'2011'!K136</f>
        <v>0</v>
      </c>
      <c r="J134" s="61">
        <f>'2012'!K136</f>
        <v>0</v>
      </c>
      <c r="K134" s="61">
        <f>'2013'!K136</f>
        <v>0</v>
      </c>
      <c r="L134" s="61">
        <f>'2014'!K136</f>
        <v>0</v>
      </c>
      <c r="M134" s="61">
        <f>'2015'!K136</f>
        <v>0</v>
      </c>
      <c r="N134" s="61">
        <f>'2016'!K136</f>
        <v>0</v>
      </c>
      <c r="O134" s="61">
        <f>'2017'!K136</f>
        <v>41648</v>
      </c>
      <c r="P134" s="61">
        <f>'2018'!K136</f>
        <v>39295</v>
      </c>
      <c r="Q134" s="61">
        <f>'2019'!K135</f>
        <v>39295</v>
      </c>
      <c r="R134" s="61">
        <f>'2020'!K135</f>
        <v>0</v>
      </c>
      <c r="S134" s="61">
        <f>'2021'!K135</f>
        <v>99938</v>
      </c>
      <c r="T134" s="63">
        <f>'2022'!K135</f>
        <v>183710</v>
      </c>
    </row>
    <row r="135" spans="1:20" x14ac:dyDescent="0.2">
      <c r="A135" s="20" t="s">
        <v>189</v>
      </c>
      <c r="B135" s="21" t="s">
        <v>33</v>
      </c>
      <c r="C135" s="60">
        <f>'2005'!K137</f>
        <v>0</v>
      </c>
      <c r="D135" s="60">
        <f>'2006'!K137</f>
        <v>0</v>
      </c>
      <c r="E135" s="60">
        <f>'2007'!K137</f>
        <v>0</v>
      </c>
      <c r="F135" s="60">
        <f>'2008'!K137</f>
        <v>0</v>
      </c>
      <c r="G135" s="60">
        <f>'2009'!K137</f>
        <v>0</v>
      </c>
      <c r="H135" s="60">
        <f>'2010'!K137</f>
        <v>0</v>
      </c>
      <c r="I135" s="61">
        <f>'2011'!K137</f>
        <v>0</v>
      </c>
      <c r="J135" s="61">
        <f>'2012'!K137</f>
        <v>0</v>
      </c>
      <c r="K135" s="61">
        <f>'2013'!K137</f>
        <v>0</v>
      </c>
      <c r="L135" s="61">
        <f>'2014'!K137</f>
        <v>0</v>
      </c>
      <c r="M135" s="61">
        <f>'2015'!K137</f>
        <v>0</v>
      </c>
      <c r="N135" s="61">
        <f>'2016'!K137</f>
        <v>0</v>
      </c>
      <c r="O135" s="61">
        <f>'2017'!K137</f>
        <v>0</v>
      </c>
      <c r="P135" s="61">
        <f>'2018'!K137</f>
        <v>0</v>
      </c>
      <c r="Q135" s="61">
        <f>'2019'!K136</f>
        <v>0</v>
      </c>
      <c r="R135" s="61">
        <f>'2020'!K136</f>
        <v>0</v>
      </c>
      <c r="S135" s="61">
        <f>'2021'!K136</f>
        <v>0</v>
      </c>
      <c r="T135" s="63">
        <f>'2022'!K136</f>
        <v>0</v>
      </c>
    </row>
    <row r="136" spans="1:20" x14ac:dyDescent="0.2">
      <c r="A136" s="20" t="s">
        <v>190</v>
      </c>
      <c r="B136" s="21" t="s">
        <v>34</v>
      </c>
      <c r="C136" s="60">
        <f>'2005'!K138</f>
        <v>121244</v>
      </c>
      <c r="D136" s="60">
        <f>'2006'!K138</f>
        <v>153978</v>
      </c>
      <c r="E136" s="60">
        <f>'2007'!K138</f>
        <v>159569</v>
      </c>
      <c r="F136" s="60">
        <f>'2008'!K138</f>
        <v>184270</v>
      </c>
      <c r="G136" s="60">
        <f>'2009'!K138</f>
        <v>232786</v>
      </c>
      <c r="H136" s="60">
        <f>'2010'!K138</f>
        <v>226198</v>
      </c>
      <c r="I136" s="61">
        <f>'2011'!K138</f>
        <v>230243</v>
      </c>
      <c r="J136" s="61">
        <f>'2012'!K138</f>
        <v>227474</v>
      </c>
      <c r="K136" s="61">
        <f>'2013'!K138</f>
        <v>240621</v>
      </c>
      <c r="L136" s="61">
        <f>'2014'!K138</f>
        <v>260091</v>
      </c>
      <c r="M136" s="61">
        <f>'2015'!K138</f>
        <v>277433</v>
      </c>
      <c r="N136" s="61">
        <f>'2016'!K138</f>
        <v>279986</v>
      </c>
      <c r="O136" s="61">
        <f>'2017'!K138</f>
        <v>277323</v>
      </c>
      <c r="P136" s="61">
        <f>'2018'!K138</f>
        <v>304309</v>
      </c>
      <c r="Q136" s="61">
        <f>'2019'!K137</f>
        <v>332947</v>
      </c>
      <c r="R136" s="61">
        <f>'2020'!K137</f>
        <v>329125</v>
      </c>
      <c r="S136" s="61">
        <f>'2021'!K137</f>
        <v>340686</v>
      </c>
      <c r="T136" s="63">
        <f>'2022'!K137</f>
        <v>381847</v>
      </c>
    </row>
    <row r="137" spans="1:20" x14ac:dyDescent="0.2">
      <c r="A137" s="20" t="s">
        <v>191</v>
      </c>
      <c r="B137" s="21" t="s">
        <v>34</v>
      </c>
      <c r="C137" s="60">
        <f>'2005'!K139</f>
        <v>29000</v>
      </c>
      <c r="D137" s="60">
        <f>'2006'!K139</f>
        <v>29000</v>
      </c>
      <c r="E137" s="60">
        <f>'2007'!K139</f>
        <v>0</v>
      </c>
      <c r="F137" s="60">
        <f>'2008'!K139</f>
        <v>0</v>
      </c>
      <c r="G137" s="60">
        <f>'2009'!K139</f>
        <v>0</v>
      </c>
      <c r="H137" s="60">
        <f>'2010'!K139</f>
        <v>0</v>
      </c>
      <c r="I137" s="61">
        <f>'2011'!K139</f>
        <v>0</v>
      </c>
      <c r="J137" s="61">
        <f>'2012'!K139</f>
        <v>0</v>
      </c>
      <c r="K137" s="61">
        <f>'2013'!K139</f>
        <v>0</v>
      </c>
      <c r="L137" s="61">
        <f>'2014'!K139</f>
        <v>0</v>
      </c>
      <c r="M137" s="61">
        <f>'2015'!K139</f>
        <v>0</v>
      </c>
      <c r="N137" s="61">
        <f>'2016'!K139</f>
        <v>0</v>
      </c>
      <c r="O137" s="61">
        <f>'2017'!K139</f>
        <v>0</v>
      </c>
      <c r="P137" s="61">
        <f>'2018'!K139</f>
        <v>0</v>
      </c>
      <c r="Q137" s="61">
        <f>'2019'!K138</f>
        <v>0</v>
      </c>
      <c r="R137" s="61">
        <f>'2020'!K138</f>
        <v>0</v>
      </c>
      <c r="S137" s="61">
        <f>'2021'!K138</f>
        <v>0</v>
      </c>
      <c r="T137" s="63">
        <f>'2022'!K138</f>
        <v>0</v>
      </c>
    </row>
    <row r="138" spans="1:20" x14ac:dyDescent="0.2">
      <c r="A138" s="20" t="s">
        <v>192</v>
      </c>
      <c r="B138" s="21" t="s">
        <v>34</v>
      </c>
      <c r="C138" s="60">
        <f>'2005'!K140</f>
        <v>0</v>
      </c>
      <c r="D138" s="60">
        <f>'2006'!K140</f>
        <v>1369</v>
      </c>
      <c r="E138" s="60">
        <f>'2007'!K140</f>
        <v>1190</v>
      </c>
      <c r="F138" s="60">
        <f>'2008'!K140</f>
        <v>1804</v>
      </c>
      <c r="G138" s="60">
        <f>'2009'!K140</f>
        <v>1725</v>
      </c>
      <c r="H138" s="60">
        <f>'2010'!K140</f>
        <v>1541</v>
      </c>
      <c r="I138" s="61">
        <f>'2011'!K140</f>
        <v>1573</v>
      </c>
      <c r="J138" s="61">
        <f>'2012'!K140</f>
        <v>1973</v>
      </c>
      <c r="K138" s="61">
        <f>'2013'!K140</f>
        <v>1927</v>
      </c>
      <c r="L138" s="61">
        <f>'2014'!K140</f>
        <v>1818</v>
      </c>
      <c r="M138" s="61">
        <f>'2015'!K140</f>
        <v>2216</v>
      </c>
      <c r="N138" s="61">
        <f>'2016'!K140</f>
        <v>3419</v>
      </c>
      <c r="O138" s="61">
        <f>'2017'!K140</f>
        <v>3810</v>
      </c>
      <c r="P138" s="61">
        <f>'2018'!K140</f>
        <v>3917</v>
      </c>
      <c r="Q138" s="61">
        <f>'2019'!K139</f>
        <v>3854</v>
      </c>
      <c r="R138" s="61">
        <f>'2020'!K139</f>
        <v>3832</v>
      </c>
      <c r="S138" s="61">
        <f>'2021'!K139</f>
        <v>4006</v>
      </c>
      <c r="T138" s="63">
        <f>'2022'!K139</f>
        <v>3783</v>
      </c>
    </row>
    <row r="139" spans="1:20" x14ac:dyDescent="0.2">
      <c r="A139" s="20" t="s">
        <v>193</v>
      </c>
      <c r="B139" s="21" t="s">
        <v>34</v>
      </c>
      <c r="C139" s="60">
        <f>'2005'!K141</f>
        <v>886390</v>
      </c>
      <c r="D139" s="60">
        <f>'2006'!K141</f>
        <v>1253749</v>
      </c>
      <c r="E139" s="60">
        <f>'2007'!K141</f>
        <v>1106698</v>
      </c>
      <c r="F139" s="60">
        <f>'2008'!K141</f>
        <v>1199762</v>
      </c>
      <c r="G139" s="60">
        <f>'2009'!K141</f>
        <v>1327253</v>
      </c>
      <c r="H139" s="60">
        <f>'2010'!K141</f>
        <v>1228692</v>
      </c>
      <c r="I139" s="61">
        <f>'2011'!K141</f>
        <v>1184686</v>
      </c>
      <c r="J139" s="61">
        <f>'2012'!K141</f>
        <v>1124568</v>
      </c>
      <c r="K139" s="61">
        <f>'2013'!K141</f>
        <v>1118886</v>
      </c>
      <c r="L139" s="61">
        <f>'2014'!K141</f>
        <v>1190233</v>
      </c>
      <c r="M139" s="61">
        <f>'2015'!K141</f>
        <v>1241515</v>
      </c>
      <c r="N139" s="61">
        <f>'2016'!K141</f>
        <v>1257430</v>
      </c>
      <c r="O139" s="61">
        <f>'2017'!K141</f>
        <v>1271403</v>
      </c>
      <c r="P139" s="61">
        <f>'2018'!K141</f>
        <v>1316792</v>
      </c>
      <c r="Q139" s="61">
        <f>'2019'!K140</f>
        <v>1343744</v>
      </c>
      <c r="R139" s="61">
        <f>'2020'!K140</f>
        <v>1316849</v>
      </c>
      <c r="S139" s="61">
        <f>'2021'!K140</f>
        <v>1384529</v>
      </c>
      <c r="T139" s="63">
        <f>'2022'!K140</f>
        <v>1571571</v>
      </c>
    </row>
    <row r="140" spans="1:20" x14ac:dyDescent="0.2">
      <c r="A140" s="20" t="s">
        <v>194</v>
      </c>
      <c r="B140" s="21" t="s">
        <v>34</v>
      </c>
      <c r="C140" s="60">
        <f>'2005'!K142</f>
        <v>0</v>
      </c>
      <c r="D140" s="60">
        <f>'2006'!K142</f>
        <v>0</v>
      </c>
      <c r="E140" s="60">
        <f>'2007'!K142</f>
        <v>0</v>
      </c>
      <c r="F140" s="60">
        <f>'2008'!K142</f>
        <v>0</v>
      </c>
      <c r="G140" s="60">
        <f>'2009'!K142</f>
        <v>0</v>
      </c>
      <c r="H140" s="60">
        <f>'2010'!K142</f>
        <v>0</v>
      </c>
      <c r="I140" s="61">
        <f>'2011'!K142</f>
        <v>0</v>
      </c>
      <c r="J140" s="61">
        <f>'2012'!K142</f>
        <v>0</v>
      </c>
      <c r="K140" s="61">
        <f>'2013'!K142</f>
        <v>0</v>
      </c>
      <c r="L140" s="61">
        <f>'2014'!K142</f>
        <v>0</v>
      </c>
      <c r="M140" s="61">
        <f>'2015'!K142</f>
        <v>0</v>
      </c>
      <c r="N140" s="61">
        <f>'2016'!K142</f>
        <v>0</v>
      </c>
      <c r="O140" s="61">
        <f>'2017'!K142</f>
        <v>0</v>
      </c>
      <c r="P140" s="61">
        <f>'2018'!K142</f>
        <v>0</v>
      </c>
      <c r="Q140" s="61">
        <f>'2019'!K141</f>
        <v>1241963</v>
      </c>
      <c r="R140" s="61">
        <f>'2020'!K141</f>
        <v>1550687</v>
      </c>
      <c r="S140" s="61">
        <f>'2021'!K141</f>
        <v>1652732</v>
      </c>
      <c r="T140" s="63">
        <f>'2022'!K141</f>
        <v>1927118</v>
      </c>
    </row>
    <row r="141" spans="1:20" x14ac:dyDescent="0.2">
      <c r="A141" s="20" t="s">
        <v>195</v>
      </c>
      <c r="B141" s="21" t="s">
        <v>35</v>
      </c>
      <c r="C141" s="60">
        <f>'2005'!K143</f>
        <v>15000</v>
      </c>
      <c r="D141" s="60">
        <f>'2006'!K143</f>
        <v>0</v>
      </c>
      <c r="E141" s="60">
        <f>'2007'!K143</f>
        <v>21267</v>
      </c>
      <c r="F141" s="60">
        <f>'2008'!K143</f>
        <v>26115</v>
      </c>
      <c r="G141" s="60">
        <f>'2009'!K143</f>
        <v>32898</v>
      </c>
      <c r="H141" s="60">
        <f>'2010'!K143</f>
        <v>40856</v>
      </c>
      <c r="I141" s="61">
        <f>'2011'!K143</f>
        <v>33918</v>
      </c>
      <c r="J141" s="61">
        <f>'2012'!K143</f>
        <v>35174</v>
      </c>
      <c r="K141" s="61">
        <f>'2013'!K143</f>
        <v>31015</v>
      </c>
      <c r="L141" s="61">
        <f>'2014'!K143</f>
        <v>31403</v>
      </c>
      <c r="M141" s="61">
        <f>'2015'!K143</f>
        <v>30886</v>
      </c>
      <c r="N141" s="61">
        <f>'2016'!K143</f>
        <v>31466</v>
      </c>
      <c r="O141" s="61">
        <f>'2017'!K143</f>
        <v>29489</v>
      </c>
      <c r="P141" s="61">
        <f>'2018'!K143</f>
        <v>31629</v>
      </c>
      <c r="Q141" s="61">
        <f>'2019'!K142</f>
        <v>30785</v>
      </c>
      <c r="R141" s="61">
        <f>'2020'!K142</f>
        <v>29917</v>
      </c>
      <c r="S141" s="61">
        <f>'2021'!K142</f>
        <v>28346</v>
      </c>
      <c r="T141" s="63">
        <f>'2022'!K142</f>
        <v>29514</v>
      </c>
    </row>
    <row r="142" spans="1:20" x14ac:dyDescent="0.2">
      <c r="A142" s="20" t="s">
        <v>196</v>
      </c>
      <c r="B142" s="21" t="s">
        <v>35</v>
      </c>
      <c r="C142" s="60">
        <f>'2005'!K144</f>
        <v>2337</v>
      </c>
      <c r="D142" s="60">
        <f>'2006'!K144</f>
        <v>2609</v>
      </c>
      <c r="E142" s="60">
        <f>'2007'!K144</f>
        <v>2626</v>
      </c>
      <c r="F142" s="60">
        <f>'2008'!K144</f>
        <v>3685</v>
      </c>
      <c r="G142" s="60">
        <f>'2009'!K144</f>
        <v>4078</v>
      </c>
      <c r="H142" s="60">
        <f>'2010'!K144</f>
        <v>4626</v>
      </c>
      <c r="I142" s="61">
        <f>'2011'!K144</f>
        <v>4626</v>
      </c>
      <c r="J142" s="61">
        <f>'2012'!K144</f>
        <v>3827</v>
      </c>
      <c r="K142" s="61">
        <f>'2013'!K144</f>
        <v>4152</v>
      </c>
      <c r="L142" s="61">
        <f>'2014'!K144</f>
        <v>3977</v>
      </c>
      <c r="M142" s="61">
        <f>'2015'!K144</f>
        <v>3837</v>
      </c>
      <c r="N142" s="61">
        <f>'2016'!K144</f>
        <v>3752</v>
      </c>
      <c r="O142" s="61">
        <f>'2017'!K144</f>
        <v>3967</v>
      </c>
      <c r="P142" s="61">
        <f>'2018'!K144</f>
        <v>4069</v>
      </c>
      <c r="Q142" s="61">
        <f>'2019'!K143</f>
        <v>2694</v>
      </c>
      <c r="R142" s="61">
        <f>'2020'!K143</f>
        <v>4235</v>
      </c>
      <c r="S142" s="61">
        <f>'2021'!K143</f>
        <v>3887</v>
      </c>
      <c r="T142" s="63">
        <f>'2022'!K143</f>
        <v>0</v>
      </c>
    </row>
    <row r="143" spans="1:20" x14ac:dyDescent="0.2">
      <c r="A143" s="20" t="s">
        <v>197</v>
      </c>
      <c r="B143" s="21" t="s">
        <v>35</v>
      </c>
      <c r="C143" s="60">
        <f>'2005'!K145</f>
        <v>6071</v>
      </c>
      <c r="D143" s="60">
        <f>'2006'!K145</f>
        <v>6460</v>
      </c>
      <c r="E143" s="60">
        <f>'2007'!K145</f>
        <v>6630</v>
      </c>
      <c r="F143" s="60">
        <f>'2008'!K145</f>
        <v>6506</v>
      </c>
      <c r="G143" s="60">
        <f>'2009'!K145</f>
        <v>9052</v>
      </c>
      <c r="H143" s="60">
        <f>'2010'!K145</f>
        <v>9411</v>
      </c>
      <c r="I143" s="61">
        <f>'2011'!K145</f>
        <v>8965</v>
      </c>
      <c r="J143" s="61">
        <f>'2012'!K145</f>
        <v>7932</v>
      </c>
      <c r="K143" s="61">
        <f>'2013'!K145</f>
        <v>7727</v>
      </c>
      <c r="L143" s="61">
        <f>'2014'!K145</f>
        <v>14981</v>
      </c>
      <c r="M143" s="61">
        <f>'2015'!K145</f>
        <v>18990</v>
      </c>
      <c r="N143" s="61">
        <f>'2016'!K145</f>
        <v>16829</v>
      </c>
      <c r="O143" s="61">
        <f>'2017'!K145</f>
        <v>15863</v>
      </c>
      <c r="P143" s="61">
        <f>'2018'!K145</f>
        <v>17426</v>
      </c>
      <c r="Q143" s="61">
        <f>'2019'!K144</f>
        <v>15131</v>
      </c>
      <c r="R143" s="61">
        <f>'2020'!K144</f>
        <v>15097</v>
      </c>
      <c r="S143" s="61">
        <f>'2021'!K144</f>
        <v>20101</v>
      </c>
      <c r="T143" s="63">
        <f>'2022'!K144</f>
        <v>0</v>
      </c>
    </row>
    <row r="144" spans="1:20" x14ac:dyDescent="0.2">
      <c r="A144" s="20" t="s">
        <v>198</v>
      </c>
      <c r="B144" s="21" t="s">
        <v>35</v>
      </c>
      <c r="C144" s="60">
        <f>'2005'!K146</f>
        <v>46966</v>
      </c>
      <c r="D144" s="60">
        <f>'2006'!K146</f>
        <v>48895</v>
      </c>
      <c r="E144" s="60">
        <f>'2007'!K146</f>
        <v>0</v>
      </c>
      <c r="F144" s="60">
        <f>'2008'!K146</f>
        <v>60446</v>
      </c>
      <c r="G144" s="60">
        <f>'2009'!K146</f>
        <v>82853</v>
      </c>
      <c r="H144" s="60">
        <f>'2010'!K146</f>
        <v>102409</v>
      </c>
      <c r="I144" s="61">
        <f>'2011'!K146</f>
        <v>84788</v>
      </c>
      <c r="J144" s="61">
        <f>'2012'!K146</f>
        <v>73002</v>
      </c>
      <c r="K144" s="61">
        <f>'2013'!K146</f>
        <v>71522</v>
      </c>
      <c r="L144" s="61">
        <f>'2014'!K146</f>
        <v>72628</v>
      </c>
      <c r="M144" s="61">
        <f>'2015'!K146</f>
        <v>78379</v>
      </c>
      <c r="N144" s="61">
        <f>'2016'!K146</f>
        <v>76928</v>
      </c>
      <c r="O144" s="61">
        <f>'2017'!K146</f>
        <v>74834</v>
      </c>
      <c r="P144" s="61">
        <f>'2018'!K146</f>
        <v>72107</v>
      </c>
      <c r="Q144" s="61">
        <f>'2019'!K145</f>
        <v>66887</v>
      </c>
      <c r="R144" s="61">
        <f>'2020'!K145</f>
        <v>73290</v>
      </c>
      <c r="S144" s="61">
        <f>'2021'!K145</f>
        <v>68563</v>
      </c>
      <c r="T144" s="63">
        <f>'2022'!K145</f>
        <v>68498</v>
      </c>
    </row>
    <row r="145" spans="1:20" x14ac:dyDescent="0.2">
      <c r="A145" s="20" t="s">
        <v>199</v>
      </c>
      <c r="B145" s="21" t="s">
        <v>35</v>
      </c>
      <c r="C145" s="60">
        <f>'2005'!K147</f>
        <v>61000</v>
      </c>
      <c r="D145" s="60">
        <f>'2006'!K147</f>
        <v>69367</v>
      </c>
      <c r="E145" s="60">
        <f>'2007'!K147</f>
        <v>92050</v>
      </c>
      <c r="F145" s="60">
        <f>'2008'!K147</f>
        <v>77302</v>
      </c>
      <c r="G145" s="60">
        <f>'2009'!K147</f>
        <v>98497</v>
      </c>
      <c r="H145" s="60">
        <f>'2010'!K147</f>
        <v>102036</v>
      </c>
      <c r="I145" s="61">
        <f>'2011'!K147</f>
        <v>100544</v>
      </c>
      <c r="J145" s="61">
        <f>'2012'!K147</f>
        <v>91883</v>
      </c>
      <c r="K145" s="61">
        <f>'2013'!K147</f>
        <v>86886</v>
      </c>
      <c r="L145" s="61">
        <f>'2014'!K147</f>
        <v>97454</v>
      </c>
      <c r="M145" s="61">
        <f>'2015'!K147</f>
        <v>103083</v>
      </c>
      <c r="N145" s="61">
        <f>'2016'!K147</f>
        <v>108554</v>
      </c>
      <c r="O145" s="61">
        <f>'2017'!K147</f>
        <v>109476</v>
      </c>
      <c r="P145" s="61">
        <f>'2018'!K147</f>
        <v>116674</v>
      </c>
      <c r="Q145" s="61">
        <f>'2019'!K146</f>
        <v>114817</v>
      </c>
      <c r="R145" s="61">
        <f>'2020'!K146</f>
        <v>109611</v>
      </c>
      <c r="S145" s="61">
        <f>'2021'!K146</f>
        <v>119577</v>
      </c>
      <c r="T145" s="63">
        <f>'2022'!K146</f>
        <v>133626</v>
      </c>
    </row>
    <row r="146" spans="1:20" x14ac:dyDescent="0.2">
      <c r="A146" s="20" t="s">
        <v>200</v>
      </c>
      <c r="B146" s="21" t="s">
        <v>35</v>
      </c>
      <c r="C146" s="60">
        <f>'2005'!K148</f>
        <v>25676</v>
      </c>
      <c r="D146" s="60">
        <f>'2006'!K148</f>
        <v>30076</v>
      </c>
      <c r="E146" s="60">
        <f>'2007'!K148</f>
        <v>30273</v>
      </c>
      <c r="F146" s="60">
        <f>'2008'!K148</f>
        <v>31947</v>
      </c>
      <c r="G146" s="60">
        <f>'2009'!K148</f>
        <v>36707</v>
      </c>
      <c r="H146" s="60">
        <f>'2010'!K148</f>
        <v>35780</v>
      </c>
      <c r="I146" s="61">
        <f>'2011'!K148</f>
        <v>36427</v>
      </c>
      <c r="J146" s="61">
        <f>'2012'!K148</f>
        <v>33977</v>
      </c>
      <c r="K146" s="61">
        <f>'2013'!K148</f>
        <v>33801</v>
      </c>
      <c r="L146" s="61">
        <f>'2014'!K148</f>
        <v>35698</v>
      </c>
      <c r="M146" s="61">
        <f>'2015'!K148</f>
        <v>36992</v>
      </c>
      <c r="N146" s="61">
        <f>'2016'!K148</f>
        <v>33466</v>
      </c>
      <c r="O146" s="61">
        <f>'2017'!K148</f>
        <v>33376</v>
      </c>
      <c r="P146" s="61">
        <f>'2018'!K148</f>
        <v>36355</v>
      </c>
      <c r="Q146" s="61">
        <f>'2019'!K147</f>
        <v>35517</v>
      </c>
      <c r="R146" s="61">
        <f>'2020'!K147</f>
        <v>35355</v>
      </c>
      <c r="S146" s="61">
        <f>'2021'!K147</f>
        <v>33547</v>
      </c>
      <c r="T146" s="63">
        <f>'2022'!K147</f>
        <v>37182</v>
      </c>
    </row>
    <row r="147" spans="1:20" x14ac:dyDescent="0.2">
      <c r="A147" s="20" t="s">
        <v>201</v>
      </c>
      <c r="B147" s="21" t="s">
        <v>35</v>
      </c>
      <c r="C147" s="60">
        <f>'2005'!K149</f>
        <v>11690</v>
      </c>
      <c r="D147" s="60">
        <f>'2006'!K149</f>
        <v>16862</v>
      </c>
      <c r="E147" s="60">
        <f>'2007'!K149</f>
        <v>26861</v>
      </c>
      <c r="F147" s="60">
        <f>'2008'!K149</f>
        <v>33203</v>
      </c>
      <c r="G147" s="60">
        <f>'2009'!K149</f>
        <v>0</v>
      </c>
      <c r="H147" s="60">
        <f>'2010'!K149</f>
        <v>0</v>
      </c>
      <c r="I147" s="61">
        <f>'2011'!K149</f>
        <v>0</v>
      </c>
      <c r="J147" s="61">
        <f>'2012'!K149</f>
        <v>0</v>
      </c>
      <c r="K147" s="61">
        <f>'2013'!K149</f>
        <v>0</v>
      </c>
      <c r="L147" s="61">
        <f>'2014'!K149</f>
        <v>0</v>
      </c>
      <c r="M147" s="61">
        <f>'2015'!K149</f>
        <v>0</v>
      </c>
      <c r="N147" s="61">
        <f>'2016'!K149</f>
        <v>0</v>
      </c>
      <c r="O147" s="61">
        <f>'2017'!K149</f>
        <v>0</v>
      </c>
      <c r="P147" s="61">
        <f>'2018'!K149</f>
        <v>0</v>
      </c>
      <c r="Q147" s="61">
        <f>'2019'!K148</f>
        <v>0</v>
      </c>
      <c r="R147" s="61">
        <f>'2020'!K148</f>
        <v>34016</v>
      </c>
      <c r="S147" s="61">
        <f>'2021'!K148</f>
        <v>36199</v>
      </c>
      <c r="T147" s="63">
        <f>'2022'!K148</f>
        <v>34817</v>
      </c>
    </row>
    <row r="148" spans="1:20" x14ac:dyDescent="0.2">
      <c r="A148" s="20" t="s">
        <v>202</v>
      </c>
      <c r="B148" s="21" t="s">
        <v>35</v>
      </c>
      <c r="C148" s="60">
        <f>'2005'!K150</f>
        <v>18665</v>
      </c>
      <c r="D148" s="60">
        <f>'2006'!K150</f>
        <v>2404</v>
      </c>
      <c r="E148" s="60">
        <f>'2007'!K150</f>
        <v>2503</v>
      </c>
      <c r="F148" s="60">
        <f>'2008'!K150</f>
        <v>2715</v>
      </c>
      <c r="G148" s="60">
        <f>'2009'!K150</f>
        <v>3139</v>
      </c>
      <c r="H148" s="60">
        <f>'2010'!K150</f>
        <v>3570</v>
      </c>
      <c r="I148" s="61">
        <f>'2011'!K150</f>
        <v>3446</v>
      </c>
      <c r="J148" s="61">
        <f>'2012'!K150</f>
        <v>2905</v>
      </c>
      <c r="K148" s="61">
        <f>'2013'!K150</f>
        <v>2817</v>
      </c>
      <c r="L148" s="61">
        <f>'2014'!K150</f>
        <v>3140</v>
      </c>
      <c r="M148" s="61">
        <f>'2015'!K150</f>
        <v>2910</v>
      </c>
      <c r="N148" s="61">
        <f>'2016'!K150</f>
        <v>8080</v>
      </c>
      <c r="O148" s="61">
        <f>'2017'!K150</f>
        <v>8224</v>
      </c>
      <c r="P148" s="61">
        <f>'2018'!K150</f>
        <v>8835</v>
      </c>
      <c r="Q148" s="61">
        <f>'2019'!K149</f>
        <v>10934</v>
      </c>
      <c r="R148" s="61">
        <f>'2020'!K149</f>
        <v>13677</v>
      </c>
      <c r="S148" s="61">
        <f>'2021'!K149</f>
        <v>12977</v>
      </c>
      <c r="T148" s="63">
        <f>'2022'!K149</f>
        <v>14105</v>
      </c>
    </row>
    <row r="149" spans="1:20" x14ac:dyDescent="0.2">
      <c r="A149" s="20" t="s">
        <v>203</v>
      </c>
      <c r="B149" s="21" t="s">
        <v>35</v>
      </c>
      <c r="C149" s="60">
        <f>'2005'!K151</f>
        <v>32491</v>
      </c>
      <c r="D149" s="60">
        <f>'2006'!K151</f>
        <v>45623</v>
      </c>
      <c r="E149" s="60">
        <f>'2007'!K151</f>
        <v>52088</v>
      </c>
      <c r="F149" s="60">
        <f>'2008'!K151</f>
        <v>67090</v>
      </c>
      <c r="G149" s="60">
        <f>'2009'!K151</f>
        <v>76598</v>
      </c>
      <c r="H149" s="60">
        <f>'2010'!K151</f>
        <v>92546</v>
      </c>
      <c r="I149" s="61">
        <f>'2011'!K151</f>
        <v>79672</v>
      </c>
      <c r="J149" s="61">
        <f>'2012'!K151</f>
        <v>82734</v>
      </c>
      <c r="K149" s="61">
        <f>'2013'!K151</f>
        <v>75304</v>
      </c>
      <c r="L149" s="61">
        <f>'2014'!K151</f>
        <v>74869</v>
      </c>
      <c r="M149" s="61">
        <f>'2015'!K151</f>
        <v>86209</v>
      </c>
      <c r="N149" s="61">
        <f>'2016'!K151</f>
        <v>82715</v>
      </c>
      <c r="O149" s="61">
        <f>'2017'!K151</f>
        <v>79915</v>
      </c>
      <c r="P149" s="61">
        <f>'2018'!K151</f>
        <v>79510</v>
      </c>
      <c r="Q149" s="61">
        <f>'2019'!K150</f>
        <v>61730</v>
      </c>
      <c r="R149" s="61">
        <f>'2020'!K150</f>
        <v>73026</v>
      </c>
      <c r="S149" s="61">
        <f>'2021'!K150</f>
        <v>65961</v>
      </c>
      <c r="T149" s="63">
        <f>'2022'!K150</f>
        <v>69412</v>
      </c>
    </row>
    <row r="150" spans="1:20" x14ac:dyDescent="0.2">
      <c r="A150" s="20" t="s">
        <v>204</v>
      </c>
      <c r="B150" s="21" t="s">
        <v>35</v>
      </c>
      <c r="C150" s="60">
        <f>'2005'!K152</f>
        <v>356700</v>
      </c>
      <c r="D150" s="60">
        <f>'2006'!K152</f>
        <v>373100</v>
      </c>
      <c r="E150" s="60">
        <f>'2007'!K152</f>
        <v>383800</v>
      </c>
      <c r="F150" s="60">
        <f>'2008'!K152</f>
        <v>556577</v>
      </c>
      <c r="G150" s="60">
        <f>'2009'!K152</f>
        <v>918892</v>
      </c>
      <c r="H150" s="60">
        <f>'2010'!K152</f>
        <v>921319</v>
      </c>
      <c r="I150" s="61">
        <f>'2011'!K152</f>
        <v>874438</v>
      </c>
      <c r="J150" s="61">
        <f>'2012'!K152</f>
        <v>811437</v>
      </c>
      <c r="K150" s="61">
        <f>'2013'!K152</f>
        <v>870902</v>
      </c>
      <c r="L150" s="61">
        <f>'2014'!K152</f>
        <v>896085</v>
      </c>
      <c r="M150" s="61">
        <f>'2015'!K152</f>
        <v>967553</v>
      </c>
      <c r="N150" s="61">
        <f>'2016'!K152</f>
        <v>944369</v>
      </c>
      <c r="O150" s="61">
        <f>'2017'!K152</f>
        <v>941669</v>
      </c>
      <c r="P150" s="61">
        <f>'2018'!K152</f>
        <v>915833</v>
      </c>
      <c r="Q150" s="61">
        <f>'2019'!K151</f>
        <v>809453</v>
      </c>
      <c r="R150" s="61">
        <f>'2020'!K151</f>
        <v>813923</v>
      </c>
      <c r="S150" s="61">
        <f>'2021'!K151</f>
        <v>771865</v>
      </c>
      <c r="T150" s="63">
        <f>'2022'!K151</f>
        <v>788135</v>
      </c>
    </row>
    <row r="151" spans="1:20" x14ac:dyDescent="0.2">
      <c r="A151" s="20" t="s">
        <v>205</v>
      </c>
      <c r="B151" s="21" t="s">
        <v>35</v>
      </c>
      <c r="C151" s="60">
        <f>'2005'!K153</f>
        <v>75615</v>
      </c>
      <c r="D151" s="60">
        <f>'2006'!K153</f>
        <v>87875</v>
      </c>
      <c r="E151" s="60">
        <f>'2007'!K153</f>
        <v>88827</v>
      </c>
      <c r="F151" s="60">
        <f>'2008'!K153</f>
        <v>93408</v>
      </c>
      <c r="G151" s="60">
        <f>'2009'!K153</f>
        <v>98118</v>
      </c>
      <c r="H151" s="60">
        <f>'2010'!K153</f>
        <v>102155</v>
      </c>
      <c r="I151" s="61">
        <f>'2011'!K153</f>
        <v>97326</v>
      </c>
      <c r="J151" s="61">
        <f>'2012'!K153</f>
        <v>93438</v>
      </c>
      <c r="K151" s="61">
        <f>'2013'!K153</f>
        <v>93395</v>
      </c>
      <c r="L151" s="61">
        <f>'2014'!K153</f>
        <v>103797</v>
      </c>
      <c r="M151" s="61">
        <f>'2015'!K153</f>
        <v>102895</v>
      </c>
      <c r="N151" s="61">
        <f>'2016'!K153</f>
        <v>97955</v>
      </c>
      <c r="O151" s="61">
        <f>'2017'!K153</f>
        <v>94203</v>
      </c>
      <c r="P151" s="61">
        <f>'2018'!K153</f>
        <v>95320</v>
      </c>
      <c r="Q151" s="61">
        <f>'2019'!K152</f>
        <v>93716</v>
      </c>
      <c r="R151" s="61">
        <f>'2020'!K152</f>
        <v>95301</v>
      </c>
      <c r="S151" s="61">
        <f>'2021'!K152</f>
        <v>93759</v>
      </c>
      <c r="T151" s="63">
        <f>'2022'!K152</f>
        <v>102323</v>
      </c>
    </row>
    <row r="152" spans="1:20" x14ac:dyDescent="0.2">
      <c r="A152" s="20" t="s">
        <v>206</v>
      </c>
      <c r="B152" s="21" t="s">
        <v>36</v>
      </c>
      <c r="C152" s="60">
        <f>'2005'!K154</f>
        <v>127809</v>
      </c>
      <c r="D152" s="60">
        <f>'2006'!K154</f>
        <v>154488</v>
      </c>
      <c r="E152" s="60">
        <f>'2007'!K154</f>
        <v>139631</v>
      </c>
      <c r="F152" s="60">
        <f>'2008'!K154</f>
        <v>148340</v>
      </c>
      <c r="G152" s="60">
        <f>'2009'!K154</f>
        <v>166959</v>
      </c>
      <c r="H152" s="60">
        <f>'2010'!K154</f>
        <v>185515</v>
      </c>
      <c r="I152" s="61">
        <f>'2011'!K154</f>
        <v>177768</v>
      </c>
      <c r="J152" s="61">
        <f>'2012'!K154</f>
        <v>172509</v>
      </c>
      <c r="K152" s="61">
        <f>'2013'!K154</f>
        <v>201362</v>
      </c>
      <c r="L152" s="61">
        <f>'2014'!K154</f>
        <v>229885</v>
      </c>
      <c r="M152" s="61">
        <f>'2015'!K154</f>
        <v>204396</v>
      </c>
      <c r="N152" s="61">
        <f>'2016'!K154</f>
        <v>168713</v>
      </c>
      <c r="O152" s="61">
        <f>'2017'!K154</f>
        <v>165963</v>
      </c>
      <c r="P152" s="61">
        <f>'2018'!K154</f>
        <v>184827</v>
      </c>
      <c r="Q152" s="61">
        <f>'2019'!K153</f>
        <v>202067</v>
      </c>
      <c r="R152" s="61">
        <f>'2020'!K153</f>
        <v>0</v>
      </c>
      <c r="S152" s="61">
        <f>'2021'!K153</f>
        <v>0</v>
      </c>
      <c r="T152" s="63">
        <f>'2022'!K153</f>
        <v>0</v>
      </c>
    </row>
    <row r="153" spans="1:20" x14ac:dyDescent="0.2">
      <c r="A153" s="20" t="s">
        <v>207</v>
      </c>
      <c r="B153" s="21" t="s">
        <v>37</v>
      </c>
      <c r="C153" s="60">
        <f>'2005'!K155</f>
        <v>41575</v>
      </c>
      <c r="D153" s="60">
        <f>'2006'!K155</f>
        <v>50101</v>
      </c>
      <c r="E153" s="60">
        <f>'2007'!K155</f>
        <v>58137</v>
      </c>
      <c r="F153" s="60">
        <f>'2008'!K155</f>
        <v>51346</v>
      </c>
      <c r="G153" s="60">
        <f>'2009'!K155</f>
        <v>56306</v>
      </c>
      <c r="H153" s="60">
        <f>'2010'!K155</f>
        <v>58752</v>
      </c>
      <c r="I153" s="61">
        <f>'2011'!K155</f>
        <v>50198</v>
      </c>
      <c r="J153" s="61">
        <f>'2012'!K155</f>
        <v>49889</v>
      </c>
      <c r="K153" s="61">
        <f>'2013'!K155</f>
        <v>45411</v>
      </c>
      <c r="L153" s="61">
        <f>'2014'!K155</f>
        <v>49980</v>
      </c>
      <c r="M153" s="61">
        <f>'2015'!K155</f>
        <v>56597</v>
      </c>
      <c r="N153" s="61">
        <f>'2016'!K155</f>
        <v>51710</v>
      </c>
      <c r="O153" s="61">
        <f>'2017'!K155</f>
        <v>52629</v>
      </c>
      <c r="P153" s="61">
        <f>'2018'!K155</f>
        <v>60546</v>
      </c>
      <c r="Q153" s="61">
        <f>'2019'!K154</f>
        <v>0</v>
      </c>
      <c r="R153" s="61">
        <f>'2020'!K154</f>
        <v>0</v>
      </c>
      <c r="S153" s="61">
        <f>'2021'!K154</f>
        <v>64194</v>
      </c>
      <c r="T153" s="63">
        <f>'2022'!K154</f>
        <v>125093</v>
      </c>
    </row>
    <row r="154" spans="1:20" x14ac:dyDescent="0.2">
      <c r="A154" s="20" t="s">
        <v>208</v>
      </c>
      <c r="B154" s="21" t="s">
        <v>38</v>
      </c>
      <c r="C154" s="60">
        <f>'2005'!K156</f>
        <v>69523</v>
      </c>
      <c r="D154" s="60">
        <f>'2006'!K156</f>
        <v>80935</v>
      </c>
      <c r="E154" s="60">
        <f>'2007'!K156</f>
        <v>76071</v>
      </c>
      <c r="F154" s="60">
        <f>'2008'!K156</f>
        <v>86312</v>
      </c>
      <c r="G154" s="60">
        <f>'2009'!K156</f>
        <v>68349</v>
      </c>
      <c r="H154" s="60">
        <f>'2010'!K156</f>
        <v>74042</v>
      </c>
      <c r="I154" s="61">
        <f>'2011'!K156</f>
        <v>71216</v>
      </c>
      <c r="J154" s="61">
        <f>'2012'!K156</f>
        <v>61173</v>
      </c>
      <c r="K154" s="61">
        <f>'2013'!K156</f>
        <v>58415</v>
      </c>
      <c r="L154" s="61">
        <f>'2014'!K156</f>
        <v>58427</v>
      </c>
      <c r="M154" s="61">
        <f>'2015'!K156</f>
        <v>66483</v>
      </c>
      <c r="N154" s="61">
        <f>'2016'!K156</f>
        <v>67504</v>
      </c>
      <c r="O154" s="61">
        <f>'2017'!K156</f>
        <v>84063</v>
      </c>
      <c r="P154" s="61">
        <f>'2018'!K156</f>
        <v>86318</v>
      </c>
      <c r="Q154" s="61">
        <f>'2019'!K155</f>
        <v>90664</v>
      </c>
      <c r="R154" s="61">
        <f>'2020'!K155</f>
        <v>90769</v>
      </c>
      <c r="S154" s="61">
        <f>'2021'!K155</f>
        <v>92687</v>
      </c>
      <c r="T154" s="63">
        <f>'2022'!K155</f>
        <v>126033</v>
      </c>
    </row>
    <row r="155" spans="1:20" x14ac:dyDescent="0.2">
      <c r="A155" s="20" t="s">
        <v>209</v>
      </c>
      <c r="B155" s="21" t="s">
        <v>38</v>
      </c>
      <c r="C155" s="60">
        <f>'2005'!K157</f>
        <v>1357109</v>
      </c>
      <c r="D155" s="60">
        <f>'2006'!K157</f>
        <v>1714203</v>
      </c>
      <c r="E155" s="60">
        <f>'2007'!K157</f>
        <v>1807877</v>
      </c>
      <c r="F155" s="60">
        <f>'2008'!K157</f>
        <v>1910838</v>
      </c>
      <c r="G155" s="60">
        <f>'2009'!K157</f>
        <v>2151258</v>
      </c>
      <c r="H155" s="60">
        <f>'2010'!K157</f>
        <v>2373096</v>
      </c>
      <c r="I155" s="61">
        <f>'2011'!K157</f>
        <v>2284839</v>
      </c>
      <c r="J155" s="61">
        <f>'2012'!K157</f>
        <v>2188928</v>
      </c>
      <c r="K155" s="61">
        <f>'2013'!K157</f>
        <v>2122797</v>
      </c>
      <c r="L155" s="61">
        <f>'2014'!K157</f>
        <v>2379312</v>
      </c>
      <c r="M155" s="61">
        <f>'2015'!K157</f>
        <v>2502152</v>
      </c>
      <c r="N155" s="61">
        <f>'2016'!K157</f>
        <v>2711911</v>
      </c>
      <c r="O155" s="61">
        <f>'2017'!K157</f>
        <v>2619192</v>
      </c>
      <c r="P155" s="61">
        <f>'2018'!K157</f>
        <v>2817288</v>
      </c>
      <c r="Q155" s="61">
        <f>'2019'!K156</f>
        <v>3142014</v>
      </c>
      <c r="R155" s="61">
        <f>'2020'!K156</f>
        <v>3202523</v>
      </c>
      <c r="S155" s="61">
        <f>'2021'!K156</f>
        <v>3360139</v>
      </c>
      <c r="T155" s="63">
        <f>'2022'!K156</f>
        <v>0</v>
      </c>
    </row>
    <row r="156" spans="1:20" x14ac:dyDescent="0.2">
      <c r="A156" s="20" t="s">
        <v>210</v>
      </c>
      <c r="B156" s="21" t="s">
        <v>38</v>
      </c>
      <c r="C156" s="60">
        <f>'2005'!K158</f>
        <v>1161183</v>
      </c>
      <c r="D156" s="60">
        <f>'2006'!K158</f>
        <v>1366484</v>
      </c>
      <c r="E156" s="60">
        <f>'2007'!K158</f>
        <v>1432181</v>
      </c>
      <c r="F156" s="60">
        <f>'2008'!K158</f>
        <v>1404746</v>
      </c>
      <c r="G156" s="60">
        <f>'2009'!K158</f>
        <v>1503027</v>
      </c>
      <c r="H156" s="60">
        <f>'2010'!K158</f>
        <v>1580452</v>
      </c>
      <c r="I156" s="61">
        <f>'2011'!K158</f>
        <v>1454931</v>
      </c>
      <c r="J156" s="61">
        <f>'2012'!K158</f>
        <v>1399934</v>
      </c>
      <c r="K156" s="61">
        <f>'2013'!K158</f>
        <v>1301618</v>
      </c>
      <c r="L156" s="61">
        <f>'2014'!K158</f>
        <v>1472855</v>
      </c>
      <c r="M156" s="61">
        <f>'2015'!K158</f>
        <v>1437147</v>
      </c>
      <c r="N156" s="61">
        <f>'2016'!K158</f>
        <v>1453668</v>
      </c>
      <c r="O156" s="61">
        <f>'2017'!K158</f>
        <v>1484768</v>
      </c>
      <c r="P156" s="61">
        <f>'2018'!K158</f>
        <v>1621592</v>
      </c>
      <c r="Q156" s="61">
        <f>'2019'!K157</f>
        <v>1717694</v>
      </c>
      <c r="R156" s="61">
        <f>'2020'!K157</f>
        <v>1729050</v>
      </c>
      <c r="S156" s="61">
        <f>'2021'!K157</f>
        <v>1762758</v>
      </c>
      <c r="T156" s="63">
        <f>'2022'!K157</f>
        <v>1893319</v>
      </c>
    </row>
    <row r="157" spans="1:20" x14ac:dyDescent="0.2">
      <c r="A157" s="20" t="s">
        <v>211</v>
      </c>
      <c r="B157" s="21" t="s">
        <v>38</v>
      </c>
      <c r="C157" s="60">
        <f>'2005'!K159</f>
        <v>274300</v>
      </c>
      <c r="D157" s="60">
        <f>'2006'!K159</f>
        <v>330041</v>
      </c>
      <c r="E157" s="60">
        <f>'2007'!K159</f>
        <v>345392</v>
      </c>
      <c r="F157" s="60">
        <f>'2008'!K159</f>
        <v>388272</v>
      </c>
      <c r="G157" s="60">
        <f>'2009'!K159</f>
        <v>417139</v>
      </c>
      <c r="H157" s="60">
        <f>'2010'!K159</f>
        <v>414864</v>
      </c>
      <c r="I157" s="61">
        <f>'2011'!K159</f>
        <v>389291</v>
      </c>
      <c r="J157" s="61">
        <f>'2012'!K159</f>
        <v>346938</v>
      </c>
      <c r="K157" s="61">
        <f>'2013'!K159</f>
        <v>370066</v>
      </c>
      <c r="L157" s="61">
        <f>'2014'!K159</f>
        <v>389734</v>
      </c>
      <c r="M157" s="61">
        <f>'2015'!K159</f>
        <v>394691</v>
      </c>
      <c r="N157" s="61">
        <f>'2016'!K159</f>
        <v>374596</v>
      </c>
      <c r="O157" s="61">
        <f>'2017'!K159</f>
        <v>585572</v>
      </c>
      <c r="P157" s="61">
        <f>'2018'!K159</f>
        <v>653135</v>
      </c>
      <c r="Q157" s="61">
        <f>'2019'!K158</f>
        <v>679339</v>
      </c>
      <c r="R157" s="61">
        <f>'2020'!K158</f>
        <v>632322</v>
      </c>
      <c r="S157" s="61">
        <f>'2021'!K158</f>
        <v>678499</v>
      </c>
      <c r="T157" s="63">
        <f>'2022'!K158</f>
        <v>887228</v>
      </c>
    </row>
    <row r="158" spans="1:20" x14ac:dyDescent="0.2">
      <c r="A158" s="20" t="s">
        <v>212</v>
      </c>
      <c r="B158" s="21" t="s">
        <v>38</v>
      </c>
      <c r="C158" s="60">
        <f>'2005'!K160</f>
        <v>265774</v>
      </c>
      <c r="D158" s="60">
        <f>'2006'!K160</f>
        <v>348021</v>
      </c>
      <c r="E158" s="60">
        <f>'2007'!K160</f>
        <v>386261</v>
      </c>
      <c r="F158" s="60">
        <f>'2008'!K160</f>
        <v>405946</v>
      </c>
      <c r="G158" s="60">
        <f>'2009'!K160</f>
        <v>453998</v>
      </c>
      <c r="H158" s="60">
        <f>'2010'!K160</f>
        <v>503197</v>
      </c>
      <c r="I158" s="61">
        <f>'2011'!K160</f>
        <v>489160</v>
      </c>
      <c r="J158" s="61">
        <f>'2012'!K160</f>
        <v>482423</v>
      </c>
      <c r="K158" s="61">
        <f>'2013'!K160</f>
        <v>508897</v>
      </c>
      <c r="L158" s="61">
        <f>'2014'!K160</f>
        <v>611246</v>
      </c>
      <c r="M158" s="61">
        <f>'2015'!K160</f>
        <v>654054</v>
      </c>
      <c r="N158" s="61">
        <f>'2016'!K160</f>
        <v>663871</v>
      </c>
      <c r="O158" s="61">
        <f>'2017'!K160</f>
        <v>755855</v>
      </c>
      <c r="P158" s="61">
        <f>'2018'!K160</f>
        <v>783367</v>
      </c>
      <c r="Q158" s="61">
        <f>'2019'!K159</f>
        <v>907935</v>
      </c>
      <c r="R158" s="61">
        <f>'2020'!K159</f>
        <v>973828</v>
      </c>
      <c r="S158" s="61">
        <f>'2021'!K159</f>
        <v>1060029</v>
      </c>
      <c r="T158" s="63">
        <f>'2022'!K159</f>
        <v>1344689</v>
      </c>
    </row>
    <row r="159" spans="1:20" x14ac:dyDescent="0.2">
      <c r="A159" s="20" t="s">
        <v>213</v>
      </c>
      <c r="B159" s="21" t="s">
        <v>38</v>
      </c>
      <c r="C159" s="60">
        <f>'2005'!K161</f>
        <v>144515</v>
      </c>
      <c r="D159" s="60">
        <f>'2006'!K161</f>
        <v>117806</v>
      </c>
      <c r="E159" s="60">
        <f>'2007'!K161</f>
        <v>110168</v>
      </c>
      <c r="F159" s="60">
        <f>'2008'!K161</f>
        <v>0</v>
      </c>
      <c r="G159" s="60">
        <f>'2009'!K161</f>
        <v>119377</v>
      </c>
      <c r="H159" s="60">
        <f>'2010'!K161</f>
        <v>125656</v>
      </c>
      <c r="I159" s="61">
        <f>'2011'!K161</f>
        <v>119296</v>
      </c>
      <c r="J159" s="61">
        <f>'2012'!K161</f>
        <v>115851</v>
      </c>
      <c r="K159" s="61">
        <f>'2013'!K161</f>
        <v>113831</v>
      </c>
      <c r="L159" s="61">
        <f>'2014'!K161</f>
        <v>120449</v>
      </c>
      <c r="M159" s="61">
        <f>'2015'!K161</f>
        <v>125623</v>
      </c>
      <c r="N159" s="61">
        <f>'2016'!K161</f>
        <v>131347</v>
      </c>
      <c r="O159" s="61">
        <f>'2017'!K161</f>
        <v>133100</v>
      </c>
      <c r="P159" s="61">
        <f>'2018'!K161</f>
        <v>148010</v>
      </c>
      <c r="Q159" s="61">
        <f>'2019'!K160</f>
        <v>158935</v>
      </c>
      <c r="R159" s="61">
        <f>'2020'!K160</f>
        <v>166883</v>
      </c>
      <c r="S159" s="61">
        <f>'2021'!K160</f>
        <v>174384</v>
      </c>
      <c r="T159" s="63">
        <f>'2022'!K160</f>
        <v>165522</v>
      </c>
    </row>
    <row r="160" spans="1:20" x14ac:dyDescent="0.2">
      <c r="A160" s="20" t="s">
        <v>214</v>
      </c>
      <c r="B160" s="21" t="s">
        <v>38</v>
      </c>
      <c r="C160" s="60">
        <f>'2005'!K162</f>
        <v>848131</v>
      </c>
      <c r="D160" s="60">
        <f>'2006'!K162</f>
        <v>1080606</v>
      </c>
      <c r="E160" s="60">
        <f>'2007'!K162</f>
        <v>1102074</v>
      </c>
      <c r="F160" s="60">
        <f>'2008'!K162</f>
        <v>1136241</v>
      </c>
      <c r="G160" s="60">
        <f>'2009'!K162</f>
        <v>1298195</v>
      </c>
      <c r="H160" s="60">
        <f>'2010'!K162</f>
        <v>1449685</v>
      </c>
      <c r="I160" s="61">
        <f>'2011'!K162</f>
        <v>1365739</v>
      </c>
      <c r="J160" s="61">
        <f>'2012'!K162</f>
        <v>1295015</v>
      </c>
      <c r="K160" s="61">
        <f>'2013'!K162</f>
        <v>1283585</v>
      </c>
      <c r="L160" s="61">
        <f>'2014'!K162</f>
        <v>1395151</v>
      </c>
      <c r="M160" s="61">
        <f>'2015'!K162</f>
        <v>1395373</v>
      </c>
      <c r="N160" s="61">
        <f>'2016'!K162</f>
        <v>1383861</v>
      </c>
      <c r="O160" s="61">
        <f>'2017'!K162</f>
        <v>1390322</v>
      </c>
      <c r="P160" s="61">
        <f>'2018'!K162</f>
        <v>1474639</v>
      </c>
      <c r="Q160" s="61">
        <f>'2019'!K161</f>
        <v>1557631</v>
      </c>
      <c r="R160" s="61">
        <f>'2020'!K161</f>
        <v>1521408</v>
      </c>
      <c r="S160" s="61">
        <f>'2021'!K161</f>
        <v>1541144</v>
      </c>
      <c r="T160" s="63">
        <f>'2022'!K161</f>
        <v>1663918</v>
      </c>
    </row>
    <row r="161" spans="1:20" x14ac:dyDescent="0.2">
      <c r="A161" s="20" t="s">
        <v>215</v>
      </c>
      <c r="B161" s="21" t="s">
        <v>38</v>
      </c>
      <c r="C161" s="60">
        <f>'2005'!K163</f>
        <v>91995</v>
      </c>
      <c r="D161" s="60">
        <f>'2006'!K163</f>
        <v>95503</v>
      </c>
      <c r="E161" s="60">
        <f>'2007'!K163</f>
        <v>86244</v>
      </c>
      <c r="F161" s="60">
        <f>'2008'!K163</f>
        <v>101585</v>
      </c>
      <c r="G161" s="60">
        <f>'2009'!K163</f>
        <v>116382</v>
      </c>
      <c r="H161" s="60">
        <f>'2010'!K163</f>
        <v>109857</v>
      </c>
      <c r="I161" s="61">
        <f>'2011'!K163</f>
        <v>111280</v>
      </c>
      <c r="J161" s="61">
        <f>'2012'!K163</f>
        <v>133135</v>
      </c>
      <c r="K161" s="61">
        <f>'2013'!K163</f>
        <v>125992</v>
      </c>
      <c r="L161" s="61">
        <f>'2014'!K163</f>
        <v>138873</v>
      </c>
      <c r="M161" s="61">
        <f>'2015'!K163</f>
        <v>243760</v>
      </c>
      <c r="N161" s="61">
        <f>'2016'!K163</f>
        <v>270734</v>
      </c>
      <c r="O161" s="61">
        <f>'2017'!K163</f>
        <v>306233</v>
      </c>
      <c r="P161" s="61">
        <f>'2018'!K163</f>
        <v>322793</v>
      </c>
      <c r="Q161" s="61">
        <f>'2019'!K162</f>
        <v>377751</v>
      </c>
      <c r="R161" s="61">
        <f>'2020'!K162</f>
        <v>398142</v>
      </c>
      <c r="S161" s="61">
        <f>'2021'!K162</f>
        <v>426221</v>
      </c>
      <c r="T161" s="63">
        <f>'2022'!K162</f>
        <v>489459</v>
      </c>
    </row>
    <row r="162" spans="1:20" x14ac:dyDescent="0.2">
      <c r="A162" s="20" t="s">
        <v>216</v>
      </c>
      <c r="B162" s="21" t="s">
        <v>38</v>
      </c>
      <c r="C162" s="60">
        <f>'2005'!K164</f>
        <v>218995</v>
      </c>
      <c r="D162" s="60">
        <f>'2006'!K164</f>
        <v>264133</v>
      </c>
      <c r="E162" s="60">
        <f>'2007'!K164</f>
        <v>309765</v>
      </c>
      <c r="F162" s="60">
        <f>'2008'!K164</f>
        <v>346808</v>
      </c>
      <c r="G162" s="60">
        <f>'2009'!K164</f>
        <v>208724</v>
      </c>
      <c r="H162" s="60">
        <f>'2010'!K164</f>
        <v>222028</v>
      </c>
      <c r="I162" s="61">
        <f>'2011'!K164</f>
        <v>210504</v>
      </c>
      <c r="J162" s="61">
        <f>'2012'!K164</f>
        <v>196273</v>
      </c>
      <c r="K162" s="61">
        <f>'2013'!K164</f>
        <v>193026</v>
      </c>
      <c r="L162" s="61">
        <f>'2014'!K164</f>
        <v>212351</v>
      </c>
      <c r="M162" s="61">
        <f>'2015'!K164</f>
        <v>220783</v>
      </c>
      <c r="N162" s="61">
        <f>'2016'!K164</f>
        <v>229443</v>
      </c>
      <c r="O162" s="61">
        <f>'2017'!K164</f>
        <v>200016</v>
      </c>
      <c r="P162" s="61">
        <f>'2018'!K164</f>
        <v>219144</v>
      </c>
      <c r="Q162" s="61">
        <f>'2019'!K163</f>
        <v>239283</v>
      </c>
      <c r="R162" s="61">
        <f>'2020'!K163</f>
        <v>248397</v>
      </c>
      <c r="S162" s="61">
        <f>'2021'!K163</f>
        <v>261626</v>
      </c>
      <c r="T162" s="63">
        <f>'2022'!K163</f>
        <v>322921</v>
      </c>
    </row>
    <row r="163" spans="1:20" x14ac:dyDescent="0.2">
      <c r="A163" s="20" t="s">
        <v>217</v>
      </c>
      <c r="B163" s="21" t="s">
        <v>38</v>
      </c>
      <c r="C163" s="60">
        <f>'2005'!K165</f>
        <v>0</v>
      </c>
      <c r="D163" s="60">
        <f>'2006'!K165</f>
        <v>401026</v>
      </c>
      <c r="E163" s="60">
        <f>'2007'!K165</f>
        <v>406322</v>
      </c>
      <c r="F163" s="60">
        <f>'2008'!K165</f>
        <v>434672</v>
      </c>
      <c r="G163" s="60">
        <f>'2009'!K165</f>
        <v>471447</v>
      </c>
      <c r="H163" s="60">
        <f>'2010'!K165</f>
        <v>515610</v>
      </c>
      <c r="I163" s="61">
        <f>'2011'!K165</f>
        <v>492219</v>
      </c>
      <c r="J163" s="61">
        <f>'2012'!K165</f>
        <v>462086</v>
      </c>
      <c r="K163" s="61">
        <f>'2013'!K165</f>
        <v>456388</v>
      </c>
      <c r="L163" s="61">
        <f>'2014'!K165</f>
        <v>506365</v>
      </c>
      <c r="M163" s="61">
        <f>'2015'!K165</f>
        <v>530122</v>
      </c>
      <c r="N163" s="61">
        <f>'2016'!K165</f>
        <v>531221</v>
      </c>
      <c r="O163" s="61">
        <f>'2017'!K165</f>
        <v>540760</v>
      </c>
      <c r="P163" s="61">
        <f>'2018'!K165</f>
        <v>618986</v>
      </c>
      <c r="Q163" s="61">
        <f>'2019'!K164</f>
        <v>626707</v>
      </c>
      <c r="R163" s="61">
        <f>'2020'!K164</f>
        <v>639037</v>
      </c>
      <c r="S163" s="61">
        <f>'2021'!K164</f>
        <v>689269</v>
      </c>
      <c r="T163" s="63">
        <f>'2022'!K164</f>
        <v>821318</v>
      </c>
    </row>
    <row r="164" spans="1:20" x14ac:dyDescent="0.2">
      <c r="A164" s="20" t="s">
        <v>218</v>
      </c>
      <c r="B164" s="21" t="s">
        <v>38</v>
      </c>
      <c r="C164" s="60">
        <f>'2005'!K166</f>
        <v>66837</v>
      </c>
      <c r="D164" s="60">
        <f>'2006'!K166</f>
        <v>85495</v>
      </c>
      <c r="E164" s="60">
        <f>'2007'!K166</f>
        <v>79466</v>
      </c>
      <c r="F164" s="60">
        <f>'2008'!K166</f>
        <v>100611</v>
      </c>
      <c r="G164" s="60">
        <f>'2009'!K166</f>
        <v>91641</v>
      </c>
      <c r="H164" s="60">
        <f>'2010'!K166</f>
        <v>97262</v>
      </c>
      <c r="I164" s="61">
        <f>'2011'!K166</f>
        <v>91420</v>
      </c>
      <c r="J164" s="61">
        <f>'2012'!K166</f>
        <v>87523</v>
      </c>
      <c r="K164" s="61">
        <f>'2013'!K166</f>
        <v>89833</v>
      </c>
      <c r="L164" s="61">
        <f>'2014'!K166</f>
        <v>95778</v>
      </c>
      <c r="M164" s="61">
        <f>'2015'!K166</f>
        <v>95875</v>
      </c>
      <c r="N164" s="61">
        <f>'2016'!K166</f>
        <v>109044</v>
      </c>
      <c r="O164" s="61">
        <f>'2017'!K166</f>
        <v>117710</v>
      </c>
      <c r="P164" s="61">
        <f>'2018'!K166</f>
        <v>125920</v>
      </c>
      <c r="Q164" s="61">
        <f>'2019'!K165</f>
        <v>132767</v>
      </c>
      <c r="R164" s="61">
        <f>'2020'!K165</f>
        <v>129425</v>
      </c>
      <c r="S164" s="61">
        <f>'2021'!K165</f>
        <v>137541</v>
      </c>
      <c r="T164" s="63">
        <f>'2022'!K165</f>
        <v>153015</v>
      </c>
    </row>
    <row r="165" spans="1:20" x14ac:dyDescent="0.2">
      <c r="A165" s="20" t="s">
        <v>219</v>
      </c>
      <c r="B165" s="21" t="s">
        <v>38</v>
      </c>
      <c r="C165" s="60">
        <f>'2005'!K167</f>
        <v>1011695</v>
      </c>
      <c r="D165" s="60">
        <f>'2006'!K167</f>
        <v>1080117</v>
      </c>
      <c r="E165" s="60">
        <f>'2007'!K167</f>
        <v>1126632</v>
      </c>
      <c r="F165" s="60">
        <f>'2008'!K167</f>
        <v>1175036</v>
      </c>
      <c r="G165" s="60">
        <f>'2009'!K167</f>
        <v>642088</v>
      </c>
      <c r="H165" s="60">
        <f>'2010'!K167</f>
        <v>677432</v>
      </c>
      <c r="I165" s="61">
        <f>'2011'!K167</f>
        <v>671730</v>
      </c>
      <c r="J165" s="61">
        <f>'2012'!K167</f>
        <v>641789</v>
      </c>
      <c r="K165" s="61">
        <f>'2013'!K167</f>
        <v>629953</v>
      </c>
      <c r="L165" s="61">
        <f>'2014'!K167</f>
        <v>730116</v>
      </c>
      <c r="M165" s="61">
        <f>'2015'!K167</f>
        <v>702324</v>
      </c>
      <c r="N165" s="61">
        <f>'2016'!K167</f>
        <v>721220</v>
      </c>
      <c r="O165" s="61">
        <f>'2017'!K167</f>
        <v>714319</v>
      </c>
      <c r="P165" s="61">
        <f>'2018'!K167</f>
        <v>750160</v>
      </c>
      <c r="Q165" s="61">
        <f>'2019'!K166</f>
        <v>778203</v>
      </c>
      <c r="R165" s="61">
        <f>'2020'!K166</f>
        <v>798545</v>
      </c>
      <c r="S165" s="61">
        <f>'2021'!K166</f>
        <v>953035</v>
      </c>
      <c r="T165" s="63">
        <f>'2022'!K166</f>
        <v>1028525</v>
      </c>
    </row>
    <row r="166" spans="1:20" x14ac:dyDescent="0.2">
      <c r="A166" s="20" t="s">
        <v>220</v>
      </c>
      <c r="B166" s="21" t="s">
        <v>38</v>
      </c>
      <c r="C166" s="60">
        <f>'2005'!K168</f>
        <v>695549</v>
      </c>
      <c r="D166" s="60">
        <f>'2006'!K168</f>
        <v>845014</v>
      </c>
      <c r="E166" s="60">
        <f>'2007'!K168</f>
        <v>875208</v>
      </c>
      <c r="F166" s="60">
        <f>'2008'!K168</f>
        <v>907611</v>
      </c>
      <c r="G166" s="60">
        <f>'2009'!K168</f>
        <v>1010408</v>
      </c>
      <c r="H166" s="60">
        <f>'2010'!K168</f>
        <v>1085253</v>
      </c>
      <c r="I166" s="61">
        <f>'2011'!K168</f>
        <v>1032831</v>
      </c>
      <c r="J166" s="61">
        <f>'2012'!K168</f>
        <v>973992</v>
      </c>
      <c r="K166" s="61">
        <f>'2013'!K168</f>
        <v>946590</v>
      </c>
      <c r="L166" s="61">
        <f>'2014'!K168</f>
        <v>1033254</v>
      </c>
      <c r="M166" s="61">
        <f>'2015'!K168</f>
        <v>1059183</v>
      </c>
      <c r="N166" s="61">
        <f>'2016'!K168</f>
        <v>1070096</v>
      </c>
      <c r="O166" s="61">
        <f>'2017'!K168</f>
        <v>1075406</v>
      </c>
      <c r="P166" s="61">
        <f>'2018'!K168</f>
        <v>1147807</v>
      </c>
      <c r="Q166" s="61">
        <f>'2019'!K167</f>
        <v>1232621</v>
      </c>
      <c r="R166" s="61">
        <f>'2020'!K167</f>
        <v>1222742</v>
      </c>
      <c r="S166" s="61">
        <f>'2021'!K167</f>
        <v>1253043</v>
      </c>
      <c r="T166" s="63">
        <f>'2022'!K167</f>
        <v>1456855</v>
      </c>
    </row>
    <row r="167" spans="1:20" x14ac:dyDescent="0.2">
      <c r="A167" s="20" t="s">
        <v>221</v>
      </c>
      <c r="B167" s="21" t="s">
        <v>38</v>
      </c>
      <c r="C167" s="60">
        <f>'2005'!K169</f>
        <v>184600</v>
      </c>
      <c r="D167" s="60">
        <f>'2006'!K169</f>
        <v>218504</v>
      </c>
      <c r="E167" s="60">
        <f>'2007'!K169</f>
        <v>213206</v>
      </c>
      <c r="F167" s="60">
        <f>'2008'!K169</f>
        <v>210836</v>
      </c>
      <c r="G167" s="60">
        <f>'2009'!K169</f>
        <v>205799</v>
      </c>
      <c r="H167" s="60">
        <f>'2010'!K169</f>
        <v>719349</v>
      </c>
      <c r="I167" s="61">
        <f>'2011'!K169</f>
        <v>221666</v>
      </c>
      <c r="J167" s="61">
        <f>'2012'!K169</f>
        <v>270875</v>
      </c>
      <c r="K167" s="61">
        <f>'2013'!K169</f>
        <v>197983</v>
      </c>
      <c r="L167" s="61">
        <f>'2014'!K169</f>
        <v>238506</v>
      </c>
      <c r="M167" s="61">
        <f>'2015'!K169</f>
        <v>221217</v>
      </c>
      <c r="N167" s="61">
        <f>'2016'!K169</f>
        <v>233921</v>
      </c>
      <c r="O167" s="61">
        <f>'2017'!K169</f>
        <v>294445</v>
      </c>
      <c r="P167" s="61">
        <f>'2018'!K169</f>
        <v>275082</v>
      </c>
      <c r="Q167" s="61">
        <f>'2019'!K168</f>
        <v>294932</v>
      </c>
      <c r="R167" s="61">
        <f>'2020'!K168</f>
        <v>299100</v>
      </c>
      <c r="S167" s="61">
        <f>'2021'!K168</f>
        <v>314428</v>
      </c>
      <c r="T167" s="63">
        <f>'2022'!K168</f>
        <v>340270</v>
      </c>
    </row>
    <row r="168" spans="1:20" x14ac:dyDescent="0.2">
      <c r="A168" s="20" t="s">
        <v>222</v>
      </c>
      <c r="B168" s="21" t="s">
        <v>1</v>
      </c>
      <c r="C168" s="60">
        <f>'2005'!K170</f>
        <v>1629519</v>
      </c>
      <c r="D168" s="60">
        <f>'2006'!K170</f>
        <v>2048083</v>
      </c>
      <c r="E168" s="60">
        <f>'2007'!K170</f>
        <v>2285020</v>
      </c>
      <c r="F168" s="60">
        <f>'2008'!K170</f>
        <v>2099185</v>
      </c>
      <c r="G168" s="60">
        <f>'2009'!K170</f>
        <v>2315728</v>
      </c>
      <c r="H168" s="60">
        <f>'2010'!K170</f>
        <v>2052819</v>
      </c>
      <c r="I168" s="61">
        <f>'2011'!K170</f>
        <v>2042563</v>
      </c>
      <c r="J168" s="61">
        <f>'2012'!K170</f>
        <v>1967312</v>
      </c>
      <c r="K168" s="61">
        <f>'2013'!K170</f>
        <v>1950904</v>
      </c>
      <c r="L168" s="61">
        <f>'2014'!K170</f>
        <v>2085101</v>
      </c>
      <c r="M168" s="61">
        <f>'2015'!K170</f>
        <v>2296554</v>
      </c>
      <c r="N168" s="61">
        <f>'2016'!K170</f>
        <v>2272235</v>
      </c>
      <c r="O168" s="61">
        <f>'2017'!K170</f>
        <v>2879046</v>
      </c>
      <c r="P168" s="61">
        <f>'2018'!K170</f>
        <v>3101871</v>
      </c>
      <c r="Q168" s="61">
        <f>'2019'!K169</f>
        <v>3251563</v>
      </c>
      <c r="R168" s="61">
        <f>'2020'!K169</f>
        <v>3186236</v>
      </c>
      <c r="S168" s="61">
        <f>'2021'!K169</f>
        <v>3359826</v>
      </c>
      <c r="T168" s="63">
        <f>'2022'!K169</f>
        <v>3966546</v>
      </c>
    </row>
    <row r="169" spans="1:20" x14ac:dyDescent="0.2">
      <c r="A169" s="20" t="s">
        <v>223</v>
      </c>
      <c r="B169" s="21" t="s">
        <v>1</v>
      </c>
      <c r="C169" s="60">
        <f>'2005'!K171</f>
        <v>4393599</v>
      </c>
      <c r="D169" s="60">
        <f>'2006'!K171</f>
        <v>5455917</v>
      </c>
      <c r="E169" s="60">
        <f>'2007'!K171</f>
        <v>5984823</v>
      </c>
      <c r="F169" s="60">
        <f>'2008'!K171</f>
        <v>6007395</v>
      </c>
      <c r="G169" s="60">
        <f>'2009'!K171</f>
        <v>6394714</v>
      </c>
      <c r="H169" s="60">
        <f>'2010'!K171</f>
        <v>6683814</v>
      </c>
      <c r="I169" s="61">
        <f>'2011'!K171</f>
        <v>6527368</v>
      </c>
      <c r="J169" s="61">
        <f>'2012'!K171</f>
        <v>6333907</v>
      </c>
      <c r="K169" s="61">
        <f>'2013'!K171</f>
        <v>6096685</v>
      </c>
      <c r="L169" s="61">
        <f>'2014'!K171</f>
        <v>6520354</v>
      </c>
      <c r="M169" s="61">
        <f>'2015'!K171</f>
        <v>6549306</v>
      </c>
      <c r="N169" s="61">
        <f>'2016'!K171</f>
        <v>6622099</v>
      </c>
      <c r="O169" s="61">
        <f>'2017'!K171</f>
        <v>6433799</v>
      </c>
      <c r="P169" s="61">
        <f>'2018'!K171</f>
        <v>6534366</v>
      </c>
      <c r="Q169" s="61">
        <f>'2019'!K170</f>
        <v>7018299</v>
      </c>
      <c r="R169" s="61">
        <f>'2020'!K170</f>
        <v>7199932</v>
      </c>
      <c r="S169" s="61">
        <f>'2021'!K170</f>
        <v>7425743</v>
      </c>
      <c r="T169" s="63">
        <f>'2022'!K170</f>
        <v>9162488.3399999999</v>
      </c>
    </row>
    <row r="170" spans="1:20" x14ac:dyDescent="0.2">
      <c r="A170" s="20" t="s">
        <v>503</v>
      </c>
      <c r="B170" s="21" t="s">
        <v>1</v>
      </c>
      <c r="C170" s="60">
        <v>0</v>
      </c>
      <c r="D170" s="60">
        <v>0</v>
      </c>
      <c r="E170" s="60">
        <v>0</v>
      </c>
      <c r="F170" s="60">
        <v>0</v>
      </c>
      <c r="G170" s="60">
        <v>0</v>
      </c>
      <c r="H170" s="60">
        <v>0</v>
      </c>
      <c r="I170" s="61">
        <v>0</v>
      </c>
      <c r="J170" s="61">
        <v>0</v>
      </c>
      <c r="K170" s="61">
        <v>0</v>
      </c>
      <c r="L170" s="61">
        <v>0</v>
      </c>
      <c r="M170" s="61">
        <f>'2015'!K172</f>
        <v>0</v>
      </c>
      <c r="N170" s="61">
        <f>'2016'!K172</f>
        <v>1713134</v>
      </c>
      <c r="O170" s="61">
        <f>'2017'!K172</f>
        <v>2224309</v>
      </c>
      <c r="P170" s="61">
        <f>'2018'!K172</f>
        <v>2288523</v>
      </c>
      <c r="Q170" s="61">
        <f>'2019'!K171</f>
        <v>2333614</v>
      </c>
      <c r="R170" s="61">
        <f>'2020'!K171</f>
        <v>2280032</v>
      </c>
      <c r="S170" s="61">
        <f>'2021'!K171</f>
        <v>2319395</v>
      </c>
      <c r="T170" s="63">
        <f>'2022'!K171</f>
        <v>2670762</v>
      </c>
    </row>
    <row r="171" spans="1:20" x14ac:dyDescent="0.2">
      <c r="A171" s="20" t="s">
        <v>224</v>
      </c>
      <c r="B171" s="21" t="s">
        <v>1</v>
      </c>
      <c r="C171" s="60">
        <f>'2005'!K172</f>
        <v>4091068</v>
      </c>
      <c r="D171" s="60">
        <f>'2006'!K172</f>
        <v>5142126</v>
      </c>
      <c r="E171" s="60">
        <f>'2007'!K172</f>
        <v>5639004</v>
      </c>
      <c r="F171" s="60">
        <f>'2008'!K172</f>
        <v>5848743</v>
      </c>
      <c r="G171" s="60">
        <f>'2009'!K172</f>
        <v>6003067</v>
      </c>
      <c r="H171" s="60">
        <f>'2010'!K172</f>
        <v>5276819</v>
      </c>
      <c r="I171" s="61">
        <f>'2011'!K172</f>
        <v>5301624</v>
      </c>
      <c r="J171" s="61">
        <f>'2012'!K172</f>
        <v>5121334</v>
      </c>
      <c r="K171" s="61">
        <f>'2013'!K172</f>
        <v>5086525</v>
      </c>
      <c r="L171" s="61">
        <f>'2014'!K172</f>
        <v>5513382</v>
      </c>
      <c r="M171" s="61">
        <f>'2015'!K173</f>
        <v>5587985</v>
      </c>
      <c r="N171" s="61">
        <f>'2016'!K173</f>
        <v>5554198</v>
      </c>
      <c r="O171" s="61">
        <f>'2017'!K173</f>
        <v>5733106</v>
      </c>
      <c r="P171" s="61">
        <f>'2018'!K173</f>
        <v>5960687</v>
      </c>
      <c r="Q171" s="61">
        <f>'2019'!K172</f>
        <v>6171446</v>
      </c>
      <c r="R171" s="61">
        <f>'2020'!K172</f>
        <v>5995555</v>
      </c>
      <c r="S171" s="61">
        <f>'2021'!K172</f>
        <v>6391293</v>
      </c>
      <c r="T171" s="63">
        <f>'2022'!K172</f>
        <v>7740890</v>
      </c>
    </row>
    <row r="172" spans="1:20" x14ac:dyDescent="0.2">
      <c r="A172" s="20" t="s">
        <v>225</v>
      </c>
      <c r="B172" s="21" t="s">
        <v>1</v>
      </c>
      <c r="C172" s="60">
        <f>'2005'!K173</f>
        <v>50667</v>
      </c>
      <c r="D172" s="60">
        <f>'2006'!K173</f>
        <v>694160</v>
      </c>
      <c r="E172" s="60">
        <f>'2007'!K173</f>
        <v>747337</v>
      </c>
      <c r="F172" s="60">
        <f>'2008'!K173</f>
        <v>85660</v>
      </c>
      <c r="G172" s="60">
        <f>'2009'!K173</f>
        <v>87723</v>
      </c>
      <c r="H172" s="60">
        <f>'2010'!K173</f>
        <v>101035</v>
      </c>
      <c r="I172" s="61">
        <f>'2011'!K173</f>
        <v>80967</v>
      </c>
      <c r="J172" s="61">
        <f>'2012'!K173</f>
        <v>81365</v>
      </c>
      <c r="K172" s="61">
        <f>'2013'!K173</f>
        <v>79133</v>
      </c>
      <c r="L172" s="61">
        <f>'2014'!K173</f>
        <v>82082</v>
      </c>
      <c r="M172" s="61">
        <f>'2015'!K174</f>
        <v>86548</v>
      </c>
      <c r="N172" s="61">
        <f>'2016'!K174</f>
        <v>87898</v>
      </c>
      <c r="O172" s="61">
        <f>'2017'!K174</f>
        <v>67585</v>
      </c>
      <c r="P172" s="61">
        <f>'2018'!K174</f>
        <v>116189</v>
      </c>
      <c r="Q172" s="61">
        <f>'2019'!K173</f>
        <v>94264</v>
      </c>
      <c r="R172" s="61">
        <f>'2020'!K173</f>
        <v>70973</v>
      </c>
      <c r="S172" s="61">
        <f>'2021'!K173</f>
        <v>97360</v>
      </c>
      <c r="T172" s="63">
        <f>'2022'!K173</f>
        <v>1196064</v>
      </c>
    </row>
    <row r="173" spans="1:20" x14ac:dyDescent="0.2">
      <c r="A173" s="20" t="s">
        <v>226</v>
      </c>
      <c r="B173" s="21" t="s">
        <v>1</v>
      </c>
      <c r="C173" s="60">
        <f>'2005'!K174</f>
        <v>478475</v>
      </c>
      <c r="D173" s="60">
        <f>'2006'!K174</f>
        <v>583451</v>
      </c>
      <c r="E173" s="60">
        <f>'2007'!K174</f>
        <v>656936</v>
      </c>
      <c r="F173" s="60">
        <f>'2008'!K174</f>
        <v>974512</v>
      </c>
      <c r="G173" s="60">
        <f>'2009'!K174</f>
        <v>969774</v>
      </c>
      <c r="H173" s="60">
        <f>'2010'!K174</f>
        <v>1020816</v>
      </c>
      <c r="I173" s="61">
        <f>'2011'!K174</f>
        <v>988254</v>
      </c>
      <c r="J173" s="61">
        <f>'2012'!K174</f>
        <v>960269</v>
      </c>
      <c r="K173" s="61">
        <f>'2013'!K174</f>
        <v>931904</v>
      </c>
      <c r="L173" s="61">
        <f>'2014'!K174</f>
        <v>924269</v>
      </c>
      <c r="M173" s="61">
        <f>'2015'!K175</f>
        <v>940991</v>
      </c>
      <c r="N173" s="61">
        <f>'2016'!K175</f>
        <v>954017</v>
      </c>
      <c r="O173" s="61">
        <f>'2017'!K175</f>
        <v>936146</v>
      </c>
      <c r="P173" s="61">
        <f>'2018'!K175</f>
        <v>930578</v>
      </c>
      <c r="Q173" s="61">
        <f>'2019'!K174</f>
        <v>954332</v>
      </c>
      <c r="R173" s="61">
        <f>'2020'!K174</f>
        <v>958837</v>
      </c>
      <c r="S173" s="61">
        <f>'2021'!K174</f>
        <v>975771</v>
      </c>
      <c r="T173" s="63">
        <f>'2022'!K174</f>
        <v>1004590</v>
      </c>
    </row>
    <row r="174" spans="1:20" x14ac:dyDescent="0.2">
      <c r="A174" s="20" t="s">
        <v>227</v>
      </c>
      <c r="B174" s="21" t="s">
        <v>39</v>
      </c>
      <c r="C174" s="60">
        <f>'2005'!K175</f>
        <v>0</v>
      </c>
      <c r="D174" s="60">
        <f>'2006'!K175</f>
        <v>0</v>
      </c>
      <c r="E174" s="60">
        <f>'2007'!K175</f>
        <v>0</v>
      </c>
      <c r="F174" s="60">
        <f>'2008'!K175</f>
        <v>0</v>
      </c>
      <c r="G174" s="60">
        <f>'2009'!K175</f>
        <v>0</v>
      </c>
      <c r="H174" s="60">
        <f>'2010'!K175</f>
        <v>0</v>
      </c>
      <c r="I174" s="61">
        <f>'2011'!K175</f>
        <v>0</v>
      </c>
      <c r="J174" s="61">
        <f>'2012'!K175</f>
        <v>0</v>
      </c>
      <c r="K174" s="61">
        <f>'2013'!K175</f>
        <v>0</v>
      </c>
      <c r="L174" s="61">
        <f>'2014'!K175</f>
        <v>0</v>
      </c>
      <c r="M174" s="61">
        <f>'2015'!K176</f>
        <v>0</v>
      </c>
      <c r="N174" s="61">
        <f>'2016'!K176</f>
        <v>0</v>
      </c>
      <c r="O174" s="61">
        <f>'2017'!K176</f>
        <v>0</v>
      </c>
      <c r="P174" s="61">
        <f>'2018'!K176</f>
        <v>0</v>
      </c>
      <c r="Q174" s="61">
        <f>'2019'!K175</f>
        <v>0</v>
      </c>
      <c r="R174" s="61">
        <f>'2020'!K175</f>
        <v>0</v>
      </c>
      <c r="S174" s="61">
        <f>'2021'!K175</f>
        <v>0</v>
      </c>
      <c r="T174" s="63">
        <f>'2022'!K175</f>
        <v>0</v>
      </c>
    </row>
    <row r="175" spans="1:20" x14ac:dyDescent="0.2">
      <c r="A175" s="20" t="s">
        <v>228</v>
      </c>
      <c r="B175" s="21" t="s">
        <v>40</v>
      </c>
      <c r="C175" s="60">
        <f>'2005'!K176</f>
        <v>0</v>
      </c>
      <c r="D175" s="60">
        <f>'2006'!K176</f>
        <v>0</v>
      </c>
      <c r="E175" s="60">
        <f>'2007'!K176</f>
        <v>69979</v>
      </c>
      <c r="F175" s="60">
        <f>'2008'!K176</f>
        <v>71518</v>
      </c>
      <c r="G175" s="60">
        <f>'2009'!K176</f>
        <v>80064</v>
      </c>
      <c r="H175" s="60">
        <f>'2010'!K176</f>
        <v>85580</v>
      </c>
      <c r="I175" s="61">
        <f>'2011'!K176</f>
        <v>80699</v>
      </c>
      <c r="J175" s="61">
        <f>'2012'!K176</f>
        <v>75418</v>
      </c>
      <c r="K175" s="61">
        <f>'2013'!K176</f>
        <v>75598</v>
      </c>
      <c r="L175" s="61">
        <f>'2014'!K176</f>
        <v>78562</v>
      </c>
      <c r="M175" s="61">
        <f>'2015'!K177</f>
        <v>82943</v>
      </c>
      <c r="N175" s="61">
        <f>'2016'!K177</f>
        <v>82967</v>
      </c>
      <c r="O175" s="61">
        <f>'2017'!K177</f>
        <v>83913</v>
      </c>
      <c r="P175" s="61">
        <f>'2018'!K177</f>
        <v>81434</v>
      </c>
      <c r="Q175" s="61">
        <f>'2019'!K176</f>
        <v>85376</v>
      </c>
      <c r="R175" s="61">
        <f>'2020'!K176</f>
        <v>83691</v>
      </c>
      <c r="S175" s="61">
        <f>'2021'!K176</f>
        <v>81953</v>
      </c>
      <c r="T175" s="63">
        <f>'2022'!K176</f>
        <v>100249</v>
      </c>
    </row>
    <row r="176" spans="1:20" x14ac:dyDescent="0.2">
      <c r="A176" s="20" t="s">
        <v>229</v>
      </c>
      <c r="B176" s="21" t="s">
        <v>40</v>
      </c>
      <c r="C176" s="60">
        <f>'2005'!K177</f>
        <v>38709</v>
      </c>
      <c r="D176" s="60">
        <f>'2006'!K177</f>
        <v>45913</v>
      </c>
      <c r="E176" s="60">
        <f>'2007'!K177</f>
        <v>44464</v>
      </c>
      <c r="F176" s="60">
        <f>'2008'!K177</f>
        <v>44262</v>
      </c>
      <c r="G176" s="60">
        <f>'2009'!K177</f>
        <v>47155</v>
      </c>
      <c r="H176" s="60">
        <f>'2010'!K177</f>
        <v>51491</v>
      </c>
      <c r="I176" s="61">
        <f>'2011'!K177</f>
        <v>49661</v>
      </c>
      <c r="J176" s="61">
        <f>'2012'!K177</f>
        <v>48574</v>
      </c>
      <c r="K176" s="61">
        <f>'2013'!K177</f>
        <v>47533</v>
      </c>
      <c r="L176" s="61">
        <f>'2014'!K177</f>
        <v>51384</v>
      </c>
      <c r="M176" s="61">
        <f>'2015'!K178</f>
        <v>54698</v>
      </c>
      <c r="N176" s="61">
        <f>'2016'!K178</f>
        <v>52692</v>
      </c>
      <c r="O176" s="61">
        <f>'2017'!K178</f>
        <v>49775</v>
      </c>
      <c r="P176" s="61">
        <f>'2018'!K178</f>
        <v>50786</v>
      </c>
      <c r="Q176" s="61">
        <f>'2019'!K177</f>
        <v>51234</v>
      </c>
      <c r="R176" s="61">
        <f>'2020'!K177</f>
        <v>48548</v>
      </c>
      <c r="S176" s="61">
        <f>'2021'!K177</f>
        <v>51242</v>
      </c>
      <c r="T176" s="63">
        <f>'2022'!K177</f>
        <v>52039</v>
      </c>
    </row>
    <row r="177" spans="1:20" x14ac:dyDescent="0.2">
      <c r="A177" s="20" t="s">
        <v>230</v>
      </c>
      <c r="B177" s="21" t="s">
        <v>40</v>
      </c>
      <c r="C177" s="60">
        <f>'2005'!K178</f>
        <v>228729</v>
      </c>
      <c r="D177" s="60">
        <f>'2006'!K178</f>
        <v>262642</v>
      </c>
      <c r="E177" s="60">
        <f>'2007'!K178</f>
        <v>269966</v>
      </c>
      <c r="F177" s="60">
        <f>'2008'!K178</f>
        <v>287680</v>
      </c>
      <c r="G177" s="60">
        <f>'2009'!K178</f>
        <v>329534</v>
      </c>
      <c r="H177" s="60">
        <f>'2010'!K178</f>
        <v>353933</v>
      </c>
      <c r="I177" s="61">
        <f>'2011'!K178</f>
        <v>336605</v>
      </c>
      <c r="J177" s="61">
        <f>'2012'!K178</f>
        <v>327070</v>
      </c>
      <c r="K177" s="61">
        <f>'2013'!K178</f>
        <v>310628</v>
      </c>
      <c r="L177" s="61">
        <f>'2014'!K178</f>
        <v>325848</v>
      </c>
      <c r="M177" s="61">
        <f>'2015'!K179</f>
        <v>325044</v>
      </c>
      <c r="N177" s="61">
        <f>'2016'!K179</f>
        <v>321816</v>
      </c>
      <c r="O177" s="61">
        <f>'2017'!K179</f>
        <v>299377</v>
      </c>
      <c r="P177" s="61">
        <f>'2018'!K179</f>
        <v>301416</v>
      </c>
      <c r="Q177" s="61">
        <f>'2019'!K178</f>
        <v>311970</v>
      </c>
      <c r="R177" s="61">
        <f>'2020'!K178</f>
        <v>312825</v>
      </c>
      <c r="S177" s="61">
        <f>'2021'!K178</f>
        <v>321730</v>
      </c>
      <c r="T177" s="63">
        <f>'2022'!K178</f>
        <v>357552</v>
      </c>
    </row>
    <row r="178" spans="1:20" x14ac:dyDescent="0.2">
      <c r="A178" s="20" t="s">
        <v>231</v>
      </c>
      <c r="B178" s="21" t="s">
        <v>40</v>
      </c>
      <c r="C178" s="60">
        <f>'2005'!K179</f>
        <v>79987</v>
      </c>
      <c r="D178" s="60">
        <f>'2006'!K179</f>
        <v>94262</v>
      </c>
      <c r="E178" s="60">
        <f>'2007'!K179</f>
        <v>99230</v>
      </c>
      <c r="F178" s="60">
        <f>'2008'!K179</f>
        <v>104294</v>
      </c>
      <c r="G178" s="60">
        <f>'2009'!K179</f>
        <v>105657</v>
      </c>
      <c r="H178" s="60">
        <f>'2010'!K179</f>
        <v>108871</v>
      </c>
      <c r="I178" s="61">
        <f>'2011'!K179</f>
        <v>98519</v>
      </c>
      <c r="J178" s="61">
        <f>'2012'!K179</f>
        <v>89800</v>
      </c>
      <c r="K178" s="61">
        <f>'2013'!K179</f>
        <v>97057</v>
      </c>
      <c r="L178" s="61">
        <f>'2014'!K179</f>
        <v>101997</v>
      </c>
      <c r="M178" s="61">
        <f>'2015'!K180</f>
        <v>101462</v>
      </c>
      <c r="N178" s="61">
        <f>'2016'!K180</f>
        <v>98966</v>
      </c>
      <c r="O178" s="61">
        <f>'2017'!K180</f>
        <v>91717</v>
      </c>
      <c r="P178" s="61">
        <f>'2018'!K180</f>
        <v>90497</v>
      </c>
      <c r="Q178" s="61">
        <f>'2019'!K179</f>
        <v>109512</v>
      </c>
      <c r="R178" s="61">
        <f>'2020'!K179</f>
        <v>116152</v>
      </c>
      <c r="S178" s="61">
        <f>'2021'!K179</f>
        <v>115894</v>
      </c>
      <c r="T178" s="63">
        <f>'2022'!K179</f>
        <v>3050</v>
      </c>
    </row>
    <row r="179" spans="1:20" x14ac:dyDescent="0.2">
      <c r="A179" s="20" t="s">
        <v>232</v>
      </c>
      <c r="B179" s="21" t="s">
        <v>40</v>
      </c>
      <c r="C179" s="60">
        <f>'2005'!K180</f>
        <v>4983</v>
      </c>
      <c r="D179" s="60">
        <f>'2006'!K180</f>
        <v>6099</v>
      </c>
      <c r="E179" s="60">
        <f>'2007'!K180</f>
        <v>5658</v>
      </c>
      <c r="F179" s="60">
        <f>'2008'!K180</f>
        <v>5542</v>
      </c>
      <c r="G179" s="60">
        <f>'2009'!K180</f>
        <v>5962</v>
      </c>
      <c r="H179" s="60">
        <f>'2010'!K180</f>
        <v>6443</v>
      </c>
      <c r="I179" s="61">
        <f>'2011'!K180</f>
        <v>6491</v>
      </c>
      <c r="J179" s="61">
        <f>'2012'!K180</f>
        <v>5819</v>
      </c>
      <c r="K179" s="61">
        <f>'2013'!K180</f>
        <v>5762</v>
      </c>
      <c r="L179" s="61">
        <f>'2014'!K180</f>
        <v>5472</v>
      </c>
      <c r="M179" s="61">
        <f>'2015'!K181</f>
        <v>5295</v>
      </c>
      <c r="N179" s="61">
        <f>'2016'!K181</f>
        <v>5621</v>
      </c>
      <c r="O179" s="61">
        <f>'2017'!K181</f>
        <v>5233</v>
      </c>
      <c r="P179" s="61">
        <f>'2018'!K181</f>
        <v>5490</v>
      </c>
      <c r="Q179" s="61">
        <f>'2019'!K180</f>
        <v>5808</v>
      </c>
      <c r="R179" s="61">
        <f>'2020'!K180</f>
        <v>5584</v>
      </c>
      <c r="S179" s="61">
        <f>'2021'!K180</f>
        <v>5788</v>
      </c>
      <c r="T179" s="63">
        <f>'2022'!K180</f>
        <v>5988</v>
      </c>
    </row>
    <row r="180" spans="1:20" x14ac:dyDescent="0.2">
      <c r="A180" s="20" t="s">
        <v>233</v>
      </c>
      <c r="B180" s="21" t="s">
        <v>40</v>
      </c>
      <c r="C180" s="60">
        <f>'2005'!K181</f>
        <v>31540</v>
      </c>
      <c r="D180" s="60">
        <f>'2006'!K181</f>
        <v>50465</v>
      </c>
      <c r="E180" s="60">
        <f>'2007'!K181</f>
        <v>45544</v>
      </c>
      <c r="F180" s="60">
        <f>'2008'!K181</f>
        <v>62507</v>
      </c>
      <c r="G180" s="60">
        <f>'2009'!K181</f>
        <v>56618</v>
      </c>
      <c r="H180" s="60">
        <f>'2010'!K181</f>
        <v>92695</v>
      </c>
      <c r="I180" s="61">
        <f>'2011'!K181</f>
        <v>98030</v>
      </c>
      <c r="J180" s="61">
        <f>'2012'!K181</f>
        <v>89549</v>
      </c>
      <c r="K180" s="61">
        <f>'2013'!K181</f>
        <v>80207</v>
      </c>
      <c r="L180" s="61">
        <f>'2014'!K181</f>
        <v>98589</v>
      </c>
      <c r="M180" s="61">
        <f>'2015'!K182</f>
        <v>103084</v>
      </c>
      <c r="N180" s="61">
        <f>'2016'!K182</f>
        <v>107908</v>
      </c>
      <c r="O180" s="61">
        <f>'2017'!K182</f>
        <v>94995</v>
      </c>
      <c r="P180" s="61">
        <f>'2018'!K182</f>
        <v>93127</v>
      </c>
      <c r="Q180" s="61">
        <f>'2019'!K181</f>
        <v>78049</v>
      </c>
      <c r="R180" s="61">
        <f>'2020'!K181</f>
        <v>91870</v>
      </c>
      <c r="S180" s="61">
        <f>'2021'!K181</f>
        <v>74632</v>
      </c>
      <c r="T180" s="63">
        <f>'2022'!K181</f>
        <v>47451.199999999997</v>
      </c>
    </row>
    <row r="181" spans="1:20" x14ac:dyDescent="0.2">
      <c r="A181" s="20" t="s">
        <v>234</v>
      </c>
      <c r="B181" s="21" t="s">
        <v>40</v>
      </c>
      <c r="C181" s="60">
        <f>'2005'!K182</f>
        <v>31333</v>
      </c>
      <c r="D181" s="60">
        <f>'2006'!K182</f>
        <v>41836</v>
      </c>
      <c r="E181" s="60">
        <f>'2007'!K182</f>
        <v>35627</v>
      </c>
      <c r="F181" s="60">
        <f>'2008'!K182</f>
        <v>36046</v>
      </c>
      <c r="G181" s="60">
        <f>'2009'!K182</f>
        <v>38268</v>
      </c>
      <c r="H181" s="60">
        <f>'2010'!K182</f>
        <v>42912</v>
      </c>
      <c r="I181" s="61">
        <f>'2011'!K182</f>
        <v>40063</v>
      </c>
      <c r="J181" s="61">
        <f>'2012'!K182</f>
        <v>36359</v>
      </c>
      <c r="K181" s="61">
        <f>'2013'!K182</f>
        <v>35278</v>
      </c>
      <c r="L181" s="61">
        <f>'2014'!K182</f>
        <v>37523</v>
      </c>
      <c r="M181" s="61">
        <f>'2015'!K183</f>
        <v>40927</v>
      </c>
      <c r="N181" s="61">
        <f>'2016'!K183</f>
        <v>41410</v>
      </c>
      <c r="O181" s="61">
        <f>'2017'!K183</f>
        <v>41827</v>
      </c>
      <c r="P181" s="61">
        <f>'2018'!K183</f>
        <v>44489</v>
      </c>
      <c r="Q181" s="61">
        <f>'2019'!K182</f>
        <v>44673</v>
      </c>
      <c r="R181" s="61">
        <f>'2020'!K182</f>
        <v>44919</v>
      </c>
      <c r="S181" s="61">
        <f>'2021'!K182</f>
        <v>46640</v>
      </c>
      <c r="T181" s="63">
        <f>'2022'!K182</f>
        <v>46597</v>
      </c>
    </row>
    <row r="182" spans="1:20" x14ac:dyDescent="0.2">
      <c r="A182" s="20" t="s">
        <v>235</v>
      </c>
      <c r="B182" s="21" t="s">
        <v>41</v>
      </c>
      <c r="C182" s="60">
        <f>'2005'!K183</f>
        <v>29291</v>
      </c>
      <c r="D182" s="60">
        <f>'2006'!K183</f>
        <v>27202</v>
      </c>
      <c r="E182" s="60">
        <f>'2007'!K183</f>
        <v>27455</v>
      </c>
      <c r="F182" s="60">
        <f>'2008'!K183</f>
        <v>42366</v>
      </c>
      <c r="G182" s="60">
        <f>'2009'!K183</f>
        <v>52464</v>
      </c>
      <c r="H182" s="60">
        <f>'2010'!K183</f>
        <v>61006</v>
      </c>
      <c r="I182" s="61">
        <f>'2011'!K183</f>
        <v>59634</v>
      </c>
      <c r="J182" s="61">
        <f>'2012'!K183</f>
        <v>54854</v>
      </c>
      <c r="K182" s="61">
        <f>'2013'!K183</f>
        <v>47860</v>
      </c>
      <c r="L182" s="61">
        <f>'2014'!K183</f>
        <v>48647</v>
      </c>
      <c r="M182" s="61">
        <f>'2015'!K184</f>
        <v>51970</v>
      </c>
      <c r="N182" s="61">
        <f>'2016'!K184</f>
        <v>51463</v>
      </c>
      <c r="O182" s="61">
        <f>'2017'!K184</f>
        <v>62728</v>
      </c>
      <c r="P182" s="61">
        <f>'2018'!K184</f>
        <v>50841</v>
      </c>
      <c r="Q182" s="61">
        <f>'2019'!K183</f>
        <v>41096</v>
      </c>
      <c r="R182" s="61">
        <f>'2020'!K183</f>
        <v>44513</v>
      </c>
      <c r="S182" s="61">
        <f>'2021'!K183</f>
        <v>46885</v>
      </c>
      <c r="T182" s="63">
        <f>'2022'!K183</f>
        <v>40118</v>
      </c>
    </row>
    <row r="183" spans="1:20" x14ac:dyDescent="0.2">
      <c r="A183" s="20" t="s">
        <v>236</v>
      </c>
      <c r="B183" s="21" t="s">
        <v>2</v>
      </c>
      <c r="C183" s="60">
        <f>'2005'!K184</f>
        <v>0</v>
      </c>
      <c r="D183" s="60">
        <f>'2006'!K184</f>
        <v>0</v>
      </c>
      <c r="E183" s="60">
        <f>'2007'!K184</f>
        <v>8369</v>
      </c>
      <c r="F183" s="60">
        <f>'2008'!K184</f>
        <v>0</v>
      </c>
      <c r="G183" s="60">
        <f>'2009'!K184</f>
        <v>0</v>
      </c>
      <c r="H183" s="60">
        <f>'2010'!K184</f>
        <v>0</v>
      </c>
      <c r="I183" s="61">
        <f>'2011'!K184</f>
        <v>0</v>
      </c>
      <c r="J183" s="61">
        <f>'2012'!K184</f>
        <v>0</v>
      </c>
      <c r="K183" s="61">
        <f>'2013'!K184</f>
        <v>0</v>
      </c>
      <c r="L183" s="61">
        <f>'2014'!K184</f>
        <v>0</v>
      </c>
      <c r="M183" s="61">
        <f>'2015'!K185</f>
        <v>0</v>
      </c>
      <c r="N183" s="61">
        <f>'2016'!K185</f>
        <v>0</v>
      </c>
      <c r="O183" s="61">
        <f>'2017'!K185</f>
        <v>0</v>
      </c>
      <c r="P183" s="61">
        <f>'2018'!K185</f>
        <v>0</v>
      </c>
      <c r="Q183" s="61">
        <f>'2019'!K184</f>
        <v>0</v>
      </c>
      <c r="R183" s="61">
        <f>'2020'!K184</f>
        <v>0</v>
      </c>
      <c r="S183" s="61">
        <f>'2021'!K184</f>
        <v>0</v>
      </c>
      <c r="T183" s="63">
        <f>'2022'!K184</f>
        <v>0</v>
      </c>
    </row>
    <row r="184" spans="1:20" x14ac:dyDescent="0.2">
      <c r="A184" s="20" t="s">
        <v>1</v>
      </c>
      <c r="B184" s="21" t="s">
        <v>2</v>
      </c>
      <c r="C184" s="60">
        <f>'2005'!K185</f>
        <v>14997</v>
      </c>
      <c r="D184" s="60">
        <f>'2006'!K185</f>
        <v>17394</v>
      </c>
      <c r="E184" s="60">
        <f>'2007'!K185</f>
        <v>18300</v>
      </c>
      <c r="F184" s="60">
        <f>'2008'!K185</f>
        <v>18773</v>
      </c>
      <c r="G184" s="60">
        <f>'2009'!K185</f>
        <v>19975</v>
      </c>
      <c r="H184" s="60">
        <f>'2010'!K185</f>
        <v>21441</v>
      </c>
      <c r="I184" s="61">
        <f>'2011'!K185</f>
        <v>19164</v>
      </c>
      <c r="J184" s="61">
        <f>'2012'!K185</f>
        <v>16942</v>
      </c>
      <c r="K184" s="61">
        <f>'2013'!K185</f>
        <v>16207</v>
      </c>
      <c r="L184" s="61">
        <f>'2014'!K185</f>
        <v>17830</v>
      </c>
      <c r="M184" s="61">
        <f>'2015'!K186</f>
        <v>21089</v>
      </c>
      <c r="N184" s="61">
        <f>'2016'!K186</f>
        <v>18607</v>
      </c>
      <c r="O184" s="61">
        <f>'2017'!K186</f>
        <v>18325</v>
      </c>
      <c r="P184" s="61">
        <f>'2018'!K186</f>
        <v>20178</v>
      </c>
      <c r="Q184" s="61">
        <f>'2019'!K185</f>
        <v>21417</v>
      </c>
      <c r="R184" s="61">
        <f>'2020'!K185</f>
        <v>21278</v>
      </c>
      <c r="S184" s="61">
        <f>'2021'!K185</f>
        <v>21966</v>
      </c>
      <c r="T184" s="63">
        <f>'2022'!K185</f>
        <v>25520</v>
      </c>
    </row>
    <row r="185" spans="1:20" x14ac:dyDescent="0.2">
      <c r="A185" s="20" t="s">
        <v>2</v>
      </c>
      <c r="B185" s="21" t="s">
        <v>2</v>
      </c>
      <c r="C185" s="60">
        <f>'2005'!K186</f>
        <v>167162</v>
      </c>
      <c r="D185" s="60">
        <f>'2006'!K186</f>
        <v>208651</v>
      </c>
      <c r="E185" s="60">
        <f>'2007'!K186</f>
        <v>212023</v>
      </c>
      <c r="F185" s="60">
        <f>'2008'!K186</f>
        <v>206579</v>
      </c>
      <c r="G185" s="60">
        <f>'2009'!K186</f>
        <v>230267</v>
      </c>
      <c r="H185" s="60">
        <f>'2010'!K186</f>
        <v>246112</v>
      </c>
      <c r="I185" s="61">
        <f>'2011'!K186</f>
        <v>228525</v>
      </c>
      <c r="J185" s="61">
        <f>'2012'!K186</f>
        <v>209380</v>
      </c>
      <c r="K185" s="61">
        <f>'2013'!K186</f>
        <v>200640</v>
      </c>
      <c r="L185" s="61">
        <f>'2014'!K186</f>
        <v>223501</v>
      </c>
      <c r="M185" s="61">
        <f>'2015'!K187</f>
        <v>225966</v>
      </c>
      <c r="N185" s="61">
        <f>'2016'!K187</f>
        <v>205181</v>
      </c>
      <c r="O185" s="61">
        <f>'2017'!K187</f>
        <v>201231</v>
      </c>
      <c r="P185" s="61">
        <f>'2018'!K187</f>
        <v>223929</v>
      </c>
      <c r="Q185" s="61">
        <f>'2019'!K186</f>
        <v>257930</v>
      </c>
      <c r="R185" s="61">
        <f>'2020'!K186</f>
        <v>277659</v>
      </c>
      <c r="S185" s="61">
        <f>'2021'!K186</f>
        <v>279198</v>
      </c>
      <c r="T185" s="63">
        <f>'2022'!K186</f>
        <v>309073</v>
      </c>
    </row>
    <row r="186" spans="1:20" x14ac:dyDescent="0.2">
      <c r="A186" s="20" t="s">
        <v>237</v>
      </c>
      <c r="B186" s="21" t="s">
        <v>42</v>
      </c>
      <c r="C186" s="60">
        <f>'2005'!K187</f>
        <v>126755</v>
      </c>
      <c r="D186" s="60">
        <f>'2006'!K187</f>
        <v>153259</v>
      </c>
      <c r="E186" s="60">
        <f>'2007'!K187</f>
        <v>154795</v>
      </c>
      <c r="F186" s="60">
        <f>'2008'!K187</f>
        <v>153423</v>
      </c>
      <c r="G186" s="60">
        <f>'2009'!K187</f>
        <v>177101</v>
      </c>
      <c r="H186" s="60">
        <f>'2010'!K187</f>
        <v>160657</v>
      </c>
      <c r="I186" s="61">
        <f>'2011'!K187</f>
        <v>189864</v>
      </c>
      <c r="J186" s="61">
        <f>'2012'!K187</f>
        <v>154131</v>
      </c>
      <c r="K186" s="61">
        <f>'2013'!K187</f>
        <v>160786</v>
      </c>
      <c r="L186" s="61">
        <f>'2014'!K187</f>
        <v>182150</v>
      </c>
      <c r="M186" s="61">
        <f>'2015'!K188</f>
        <v>191395</v>
      </c>
      <c r="N186" s="61">
        <f>'2016'!K188</f>
        <v>191153</v>
      </c>
      <c r="O186" s="61">
        <f>'2017'!K188</f>
        <v>198852</v>
      </c>
      <c r="P186" s="61">
        <f>'2018'!K188</f>
        <v>211317</v>
      </c>
      <c r="Q186" s="61">
        <f>'2019'!K187</f>
        <v>225280</v>
      </c>
      <c r="R186" s="61">
        <f>'2020'!K187</f>
        <v>220526</v>
      </c>
      <c r="S186" s="61">
        <f>'2021'!K187</f>
        <v>252444</v>
      </c>
      <c r="T186" s="63">
        <f>'2022'!K187</f>
        <v>299412</v>
      </c>
    </row>
    <row r="187" spans="1:20" x14ac:dyDescent="0.2">
      <c r="A187" s="20" t="s">
        <v>238</v>
      </c>
      <c r="B187" s="21" t="s">
        <v>42</v>
      </c>
      <c r="C187" s="60">
        <f>'2005'!K188</f>
        <v>2728834</v>
      </c>
      <c r="D187" s="60">
        <f>'2006'!K188</f>
        <v>3647783</v>
      </c>
      <c r="E187" s="60">
        <f>'2007'!K188</f>
        <v>3557735</v>
      </c>
      <c r="F187" s="60">
        <f>'2008'!K188</f>
        <v>3408378</v>
      </c>
      <c r="G187" s="60">
        <f>'2009'!K188</f>
        <v>3458061</v>
      </c>
      <c r="H187" s="60">
        <f>'2010'!K188</f>
        <v>3109552</v>
      </c>
      <c r="I187" s="61">
        <f>'2011'!K188</f>
        <v>3098917</v>
      </c>
      <c r="J187" s="61">
        <f>'2012'!K188</f>
        <v>2962576</v>
      </c>
      <c r="K187" s="61">
        <f>'2013'!K188</f>
        <v>2913539</v>
      </c>
      <c r="L187" s="61">
        <f>'2014'!K188</f>
        <v>3134768</v>
      </c>
      <c r="M187" s="61">
        <f>'2015'!K189</f>
        <v>3234235</v>
      </c>
      <c r="N187" s="61">
        <f>'2016'!K189</f>
        <v>3170292</v>
      </c>
      <c r="O187" s="61">
        <f>'2017'!K189</f>
        <v>3210408</v>
      </c>
      <c r="P187" s="61">
        <f>'2018'!K189</f>
        <v>3300481</v>
      </c>
      <c r="Q187" s="61">
        <f>'2019'!K188</f>
        <v>3336466</v>
      </c>
      <c r="R187" s="61">
        <f>'2020'!K188</f>
        <v>3254699</v>
      </c>
      <c r="S187" s="61">
        <f>'2021'!K188</f>
        <v>3064476</v>
      </c>
      <c r="T187" s="63">
        <f>'2022'!K188</f>
        <v>3842218</v>
      </c>
    </row>
    <row r="188" spans="1:20" x14ac:dyDescent="0.2">
      <c r="A188" s="20" t="s">
        <v>239</v>
      </c>
      <c r="B188" s="21" t="s">
        <v>42</v>
      </c>
      <c r="C188" s="60">
        <f>'2005'!K189</f>
        <v>118529</v>
      </c>
      <c r="D188" s="60">
        <f>'2006'!K189</f>
        <v>160590</v>
      </c>
      <c r="E188" s="60">
        <f>'2007'!K189</f>
        <v>141116</v>
      </c>
      <c r="F188" s="60">
        <f>'2008'!K189</f>
        <v>123196</v>
      </c>
      <c r="G188" s="60">
        <f>'2009'!K189</f>
        <v>166263</v>
      </c>
      <c r="H188" s="60">
        <f>'2010'!K189</f>
        <v>140735</v>
      </c>
      <c r="I188" s="61">
        <f>'2011'!K189</f>
        <v>161756</v>
      </c>
      <c r="J188" s="61">
        <f>'2012'!K189</f>
        <v>155267</v>
      </c>
      <c r="K188" s="61">
        <f>'2013'!K189</f>
        <v>200641</v>
      </c>
      <c r="L188" s="61">
        <f>'2014'!K189</f>
        <v>200778</v>
      </c>
      <c r="M188" s="61">
        <f>'2015'!K190</f>
        <v>209596</v>
      </c>
      <c r="N188" s="61">
        <f>'2016'!K190</f>
        <v>198005</v>
      </c>
      <c r="O188" s="61">
        <f>'2017'!K190</f>
        <v>207338</v>
      </c>
      <c r="P188" s="61">
        <f>'2018'!K190</f>
        <v>215400</v>
      </c>
      <c r="Q188" s="61">
        <f>'2019'!K189</f>
        <v>234045</v>
      </c>
      <c r="R188" s="61">
        <f>'2020'!K189</f>
        <v>224126</v>
      </c>
      <c r="S188" s="61">
        <f>'2021'!K189</f>
        <v>249107</v>
      </c>
      <c r="T188" s="63">
        <f>'2022'!K189</f>
        <v>284188</v>
      </c>
    </row>
    <row r="189" spans="1:20" x14ac:dyDescent="0.2">
      <c r="A189" s="20" t="s">
        <v>240</v>
      </c>
      <c r="B189" s="21" t="s">
        <v>42</v>
      </c>
      <c r="C189" s="60">
        <f>'2005'!K190</f>
        <v>632056</v>
      </c>
      <c r="D189" s="60">
        <f>'2006'!K190</f>
        <v>688037</v>
      </c>
      <c r="E189" s="60">
        <f>'2007'!K190</f>
        <v>748759</v>
      </c>
      <c r="F189" s="60">
        <f>'2008'!K190</f>
        <v>699990</v>
      </c>
      <c r="G189" s="60">
        <f>'2009'!K190</f>
        <v>465601</v>
      </c>
      <c r="H189" s="60">
        <f>'2010'!K190</f>
        <v>446771</v>
      </c>
      <c r="I189" s="61">
        <f>'2011'!K190</f>
        <v>448135</v>
      </c>
      <c r="J189" s="61">
        <f>'2012'!K190</f>
        <v>430964</v>
      </c>
      <c r="K189" s="61">
        <f>'2013'!K190</f>
        <v>438509</v>
      </c>
      <c r="L189" s="61">
        <f>'2014'!K190</f>
        <v>496734</v>
      </c>
      <c r="M189" s="61">
        <f>'2015'!K191</f>
        <v>520688</v>
      </c>
      <c r="N189" s="61">
        <f>'2016'!K191</f>
        <v>557489</v>
      </c>
      <c r="O189" s="61">
        <f>'2017'!K191</f>
        <v>580041</v>
      </c>
      <c r="P189" s="61">
        <f>'2018'!K191</f>
        <v>601059</v>
      </c>
      <c r="Q189" s="61">
        <f>'2019'!K190</f>
        <v>621820</v>
      </c>
      <c r="R189" s="61">
        <f>'2020'!K190</f>
        <v>607335</v>
      </c>
      <c r="S189" s="61">
        <f>'2021'!K190</f>
        <v>653760</v>
      </c>
      <c r="T189" s="63">
        <f>'2022'!K190</f>
        <v>747566</v>
      </c>
    </row>
    <row r="190" spans="1:20" x14ac:dyDescent="0.2">
      <c r="A190" s="20" t="s">
        <v>241</v>
      </c>
      <c r="B190" s="21" t="s">
        <v>42</v>
      </c>
      <c r="C190" s="60">
        <f>'2005'!K191</f>
        <v>518614</v>
      </c>
      <c r="D190" s="60">
        <f>'2006'!K191</f>
        <v>881585</v>
      </c>
      <c r="E190" s="60">
        <f>'2007'!K191</f>
        <v>999475</v>
      </c>
      <c r="F190" s="60">
        <f>'2008'!K191</f>
        <v>999990</v>
      </c>
      <c r="G190" s="60">
        <f>'2009'!K191</f>
        <v>1022205</v>
      </c>
      <c r="H190" s="60">
        <f>'2010'!K191</f>
        <v>950255</v>
      </c>
      <c r="I190" s="61">
        <f>'2011'!K191</f>
        <v>1045018</v>
      </c>
      <c r="J190" s="61">
        <f>'2012'!K191</f>
        <v>2928423</v>
      </c>
      <c r="K190" s="61">
        <f>'2013'!K191</f>
        <v>811682</v>
      </c>
      <c r="L190" s="61">
        <f>'2014'!K191</f>
        <v>1098601</v>
      </c>
      <c r="M190" s="61">
        <f>'2015'!K192</f>
        <v>1152124</v>
      </c>
      <c r="N190" s="61">
        <f>'2016'!K192</f>
        <v>1071713</v>
      </c>
      <c r="O190" s="61">
        <f>'2017'!K192</f>
        <v>1102837</v>
      </c>
      <c r="P190" s="61">
        <f>'2018'!K192</f>
        <v>1128259</v>
      </c>
      <c r="Q190" s="61">
        <f>'2019'!K191</f>
        <v>1155416</v>
      </c>
      <c r="R190" s="61">
        <f>'2020'!K191</f>
        <v>0</v>
      </c>
      <c r="S190" s="61">
        <f>'2021'!K191</f>
        <v>1168020</v>
      </c>
      <c r="T190" s="63">
        <f>'2022'!K191</f>
        <v>1317474</v>
      </c>
    </row>
    <row r="191" spans="1:20" x14ac:dyDescent="0.2">
      <c r="A191" s="20" t="s">
        <v>242</v>
      </c>
      <c r="B191" s="21" t="s">
        <v>243</v>
      </c>
      <c r="C191" s="60">
        <f>'2005'!K192</f>
        <v>948406</v>
      </c>
      <c r="D191" s="60">
        <f>'2006'!K192</f>
        <v>1090604</v>
      </c>
      <c r="E191" s="60">
        <f>'2007'!K192</f>
        <v>1112370</v>
      </c>
      <c r="F191" s="60">
        <f>'2008'!K192</f>
        <v>1088276</v>
      </c>
      <c r="G191" s="60">
        <f>'2009'!K192</f>
        <v>1118650</v>
      </c>
      <c r="H191" s="60">
        <f>'2010'!K192</f>
        <v>1020208</v>
      </c>
      <c r="I191" s="61">
        <f>'2011'!K192</f>
        <v>980723</v>
      </c>
      <c r="J191" s="61">
        <f>'2012'!K192</f>
        <v>896715</v>
      </c>
      <c r="K191" s="61">
        <f>'2013'!K192</f>
        <v>812026</v>
      </c>
      <c r="L191" s="61">
        <f>'2014'!K192</f>
        <v>958116</v>
      </c>
      <c r="M191" s="61">
        <f>'2015'!K193</f>
        <v>989044</v>
      </c>
      <c r="N191" s="61">
        <f>'2016'!K193</f>
        <v>958713</v>
      </c>
      <c r="O191" s="61">
        <f>'2017'!K193</f>
        <v>968156</v>
      </c>
      <c r="P191" s="61">
        <f>'2018'!K193</f>
        <v>1189701</v>
      </c>
      <c r="Q191" s="61">
        <f>'2019'!K192</f>
        <v>1015946</v>
      </c>
      <c r="R191" s="61">
        <f>'2020'!K192</f>
        <v>987714</v>
      </c>
      <c r="S191" s="61">
        <f>'2021'!K192</f>
        <v>1031374</v>
      </c>
      <c r="T191" s="63">
        <f>'2022'!K192</f>
        <v>1193636</v>
      </c>
    </row>
    <row r="192" spans="1:20" x14ac:dyDescent="0.2">
      <c r="A192" s="20" t="s">
        <v>244</v>
      </c>
      <c r="B192" s="21" t="s">
        <v>43</v>
      </c>
      <c r="C192" s="60">
        <f>'2005'!K193</f>
        <v>348035</v>
      </c>
      <c r="D192" s="60">
        <f>'2006'!K193</f>
        <v>437708</v>
      </c>
      <c r="E192" s="60">
        <f>'2007'!K193</f>
        <v>430451</v>
      </c>
      <c r="F192" s="60">
        <f>'2008'!K193</f>
        <v>447902</v>
      </c>
      <c r="G192" s="60">
        <f>'2009'!K193</f>
        <v>465732</v>
      </c>
      <c r="H192" s="60">
        <f>'2010'!K193</f>
        <v>504187</v>
      </c>
      <c r="I192" s="61">
        <f>'2011'!K193</f>
        <v>475789</v>
      </c>
      <c r="J192" s="61">
        <f>'2012'!K193</f>
        <v>454214</v>
      </c>
      <c r="K192" s="61">
        <f>'2013'!K193</f>
        <v>435641</v>
      </c>
      <c r="L192" s="61">
        <f>'2014'!K193</f>
        <v>456316</v>
      </c>
      <c r="M192" s="61">
        <f>'2015'!K194</f>
        <v>477514</v>
      </c>
      <c r="N192" s="61">
        <f>'2016'!K194</f>
        <v>456079</v>
      </c>
      <c r="O192" s="61">
        <f>'2017'!K194</f>
        <v>449357</v>
      </c>
      <c r="P192" s="61">
        <f>'2018'!K194</f>
        <v>485589</v>
      </c>
      <c r="Q192" s="61">
        <f>'2019'!K193</f>
        <v>517265</v>
      </c>
      <c r="R192" s="61">
        <f>'2020'!K193</f>
        <v>511913</v>
      </c>
      <c r="S192" s="61">
        <f>'2021'!K193</f>
        <v>537086</v>
      </c>
      <c r="T192" s="63">
        <f>'2022'!K193</f>
        <v>615088.82999999996</v>
      </c>
    </row>
    <row r="193" spans="1:20" x14ac:dyDescent="0.2">
      <c r="A193" s="20" t="s">
        <v>245</v>
      </c>
      <c r="B193" s="21" t="s">
        <v>43</v>
      </c>
      <c r="C193" s="60">
        <f>'2005'!K194</f>
        <v>167490</v>
      </c>
      <c r="D193" s="60">
        <f>'2006'!K194</f>
        <v>198972</v>
      </c>
      <c r="E193" s="60">
        <f>'2007'!K194</f>
        <v>199958</v>
      </c>
      <c r="F193" s="60">
        <f>'2008'!K194</f>
        <v>192324</v>
      </c>
      <c r="G193" s="60">
        <f>'2009'!K194</f>
        <v>434495</v>
      </c>
      <c r="H193" s="60">
        <f>'2010'!K194</f>
        <v>230817</v>
      </c>
      <c r="I193" s="61">
        <f>'2011'!K194</f>
        <v>209157</v>
      </c>
      <c r="J193" s="61">
        <f>'2012'!K194</f>
        <v>191867</v>
      </c>
      <c r="K193" s="61">
        <f>'2013'!K194</f>
        <v>184393</v>
      </c>
      <c r="L193" s="61">
        <f>'2014'!K194</f>
        <v>191182</v>
      </c>
      <c r="M193" s="61">
        <f>'2015'!K195</f>
        <v>193097</v>
      </c>
      <c r="N193" s="61">
        <f>'2016'!K195</f>
        <v>175111</v>
      </c>
      <c r="O193" s="61">
        <f>'2017'!K195</f>
        <v>174215</v>
      </c>
      <c r="P193" s="61">
        <f>'2018'!K195</f>
        <v>186714</v>
      </c>
      <c r="Q193" s="61">
        <f>'2019'!K194</f>
        <v>221112</v>
      </c>
      <c r="R193" s="61">
        <f>'2020'!K194</f>
        <v>221994</v>
      </c>
      <c r="S193" s="61">
        <f>'2021'!K194</f>
        <v>224997</v>
      </c>
      <c r="T193" s="63">
        <f>'2022'!K194</f>
        <v>244450</v>
      </c>
    </row>
    <row r="194" spans="1:20" x14ac:dyDescent="0.2">
      <c r="A194" s="20" t="s">
        <v>246</v>
      </c>
      <c r="B194" s="21" t="s">
        <v>43</v>
      </c>
      <c r="C194" s="60">
        <f>'2005'!K195</f>
        <v>28457</v>
      </c>
      <c r="D194" s="60">
        <f>'2006'!K195</f>
        <v>28918</v>
      </c>
      <c r="E194" s="60">
        <f>'2007'!K195</f>
        <v>27605</v>
      </c>
      <c r="F194" s="60">
        <f>'2008'!K195</f>
        <v>28318</v>
      </c>
      <c r="G194" s="60">
        <f>'2009'!K195</f>
        <v>28705</v>
      </c>
      <c r="H194" s="60">
        <f>'2010'!K195</f>
        <v>28837</v>
      </c>
      <c r="I194" s="61">
        <f>'2011'!K195</f>
        <v>30156</v>
      </c>
      <c r="J194" s="61">
        <f>'2012'!K195</f>
        <v>25712</v>
      </c>
      <c r="K194" s="61">
        <f>'2013'!K195</f>
        <v>25374</v>
      </c>
      <c r="L194" s="61">
        <f>'2014'!K195</f>
        <v>32475</v>
      </c>
      <c r="M194" s="61">
        <f>'2015'!K196</f>
        <v>29271</v>
      </c>
      <c r="N194" s="61">
        <f>'2016'!K196</f>
        <v>29008</v>
      </c>
      <c r="O194" s="61">
        <f>'2017'!K196</f>
        <v>32240</v>
      </c>
      <c r="P194" s="61">
        <f>'2018'!K196</f>
        <v>30746</v>
      </c>
      <c r="Q194" s="61">
        <f>'2019'!K195</f>
        <v>31371</v>
      </c>
      <c r="R194" s="61">
        <f>'2020'!K195</f>
        <v>37002</v>
      </c>
      <c r="S194" s="61">
        <f>'2021'!K195</f>
        <v>25659</v>
      </c>
      <c r="T194" s="63">
        <f>'2022'!K195</f>
        <v>0</v>
      </c>
    </row>
    <row r="195" spans="1:20" x14ac:dyDescent="0.2">
      <c r="A195" s="20" t="s">
        <v>247</v>
      </c>
      <c r="B195" s="21" t="s">
        <v>43</v>
      </c>
      <c r="C195" s="60">
        <f>'2005'!K196</f>
        <v>637006</v>
      </c>
      <c r="D195" s="60">
        <f>'2006'!K196</f>
        <v>776335</v>
      </c>
      <c r="E195" s="60">
        <f>'2007'!K196</f>
        <v>728630</v>
      </c>
      <c r="F195" s="60">
        <f>'2008'!K196</f>
        <v>733375</v>
      </c>
      <c r="G195" s="60">
        <f>'2009'!K196</f>
        <v>839149</v>
      </c>
      <c r="H195" s="60">
        <f>'2010'!K196</f>
        <v>856446</v>
      </c>
      <c r="I195" s="61">
        <f>'2011'!K196</f>
        <v>813299</v>
      </c>
      <c r="J195" s="61">
        <f>'2012'!K196</f>
        <v>731456</v>
      </c>
      <c r="K195" s="61">
        <f>'2013'!K196</f>
        <v>741974</v>
      </c>
      <c r="L195" s="61">
        <f>'2014'!K196</f>
        <v>802958</v>
      </c>
      <c r="M195" s="61">
        <f>'2015'!K197</f>
        <v>961890</v>
      </c>
      <c r="N195" s="61">
        <f>'2016'!K197</f>
        <v>918061</v>
      </c>
      <c r="O195" s="61">
        <f>'2017'!K197</f>
        <v>884993</v>
      </c>
      <c r="P195" s="61">
        <f>'2018'!K197</f>
        <v>923118</v>
      </c>
      <c r="Q195" s="61">
        <f>'2019'!K196</f>
        <v>1031610</v>
      </c>
      <c r="R195" s="61">
        <f>'2020'!K196</f>
        <v>951994</v>
      </c>
      <c r="S195" s="61">
        <f>'2021'!K196</f>
        <v>1062396</v>
      </c>
      <c r="T195" s="63">
        <f>'2022'!K196</f>
        <v>1169728</v>
      </c>
    </row>
    <row r="196" spans="1:20" x14ac:dyDescent="0.2">
      <c r="A196" s="20" t="s">
        <v>248</v>
      </c>
      <c r="B196" s="21" t="s">
        <v>43</v>
      </c>
      <c r="C196" s="60">
        <f>'2005'!K197</f>
        <v>48</v>
      </c>
      <c r="D196" s="60">
        <f>'2006'!K197</f>
        <v>58</v>
      </c>
      <c r="E196" s="60">
        <f>'2007'!K197</f>
        <v>58</v>
      </c>
      <c r="F196" s="60">
        <f>'2008'!K197</f>
        <v>0</v>
      </c>
      <c r="G196" s="60">
        <f>'2009'!K197</f>
        <v>0</v>
      </c>
      <c r="H196" s="60">
        <f>'2010'!K197</f>
        <v>0</v>
      </c>
      <c r="I196" s="61">
        <f>'2011'!K197</f>
        <v>40</v>
      </c>
      <c r="J196" s="61">
        <f>'2012'!K197</f>
        <v>27</v>
      </c>
      <c r="K196" s="61">
        <f>'2013'!K197</f>
        <v>0</v>
      </c>
      <c r="L196" s="61">
        <f>'2014'!K197</f>
        <v>0</v>
      </c>
      <c r="M196" s="61">
        <f>'2015'!K198</f>
        <v>0</v>
      </c>
      <c r="N196" s="61">
        <f>'2016'!K198</f>
        <v>0</v>
      </c>
      <c r="O196" s="61">
        <f>'2017'!K198</f>
        <v>0</v>
      </c>
      <c r="P196" s="61">
        <f>'2018'!K198</f>
        <v>0</v>
      </c>
      <c r="Q196" s="61">
        <f>'2019'!K197</f>
        <v>0</v>
      </c>
      <c r="R196" s="61">
        <f>'2020'!K197</f>
        <v>0</v>
      </c>
      <c r="S196" s="61">
        <f>'2021'!K197</f>
        <v>0</v>
      </c>
      <c r="T196" s="63">
        <f>'2022'!K197</f>
        <v>0</v>
      </c>
    </row>
    <row r="197" spans="1:20" x14ac:dyDescent="0.2">
      <c r="A197" s="20" t="s">
        <v>509</v>
      </c>
      <c r="B197" s="21" t="s">
        <v>44</v>
      </c>
      <c r="C197" s="60">
        <v>0</v>
      </c>
      <c r="D197" s="60">
        <v>0</v>
      </c>
      <c r="E197" s="60">
        <v>0</v>
      </c>
      <c r="F197" s="60">
        <v>0</v>
      </c>
      <c r="G197" s="60">
        <v>0</v>
      </c>
      <c r="H197" s="60">
        <v>0</v>
      </c>
      <c r="I197" s="61">
        <v>0</v>
      </c>
      <c r="J197" s="61">
        <v>0</v>
      </c>
      <c r="K197" s="61">
        <v>0</v>
      </c>
      <c r="L197" s="61">
        <v>0</v>
      </c>
      <c r="M197" s="61">
        <v>0</v>
      </c>
      <c r="N197" s="61">
        <v>0</v>
      </c>
      <c r="O197" s="61">
        <v>0</v>
      </c>
      <c r="P197" s="61">
        <f>'2018'!K199</f>
        <v>54566</v>
      </c>
      <c r="Q197" s="61">
        <f>'2019'!K198</f>
        <v>306891</v>
      </c>
      <c r="R197" s="61">
        <f>'2020'!K198</f>
        <v>292556</v>
      </c>
      <c r="S197" s="61">
        <f>'2021'!K198</f>
        <v>312507</v>
      </c>
      <c r="T197" s="63">
        <f>'2022'!K198</f>
        <v>431816</v>
      </c>
    </row>
    <row r="198" spans="1:20" x14ac:dyDescent="0.2">
      <c r="A198" s="20" t="s">
        <v>249</v>
      </c>
      <c r="B198" s="21" t="s">
        <v>44</v>
      </c>
      <c r="C198" s="60">
        <f>'2005'!K198</f>
        <v>181733</v>
      </c>
      <c r="D198" s="60">
        <f>'2006'!K198</f>
        <v>210626</v>
      </c>
      <c r="E198" s="60">
        <f>'2007'!K198</f>
        <v>242942</v>
      </c>
      <c r="F198" s="60">
        <f>'2008'!K198</f>
        <v>177390</v>
      </c>
      <c r="G198" s="60">
        <f>'2009'!K198</f>
        <v>208723</v>
      </c>
      <c r="H198" s="60">
        <f>'2010'!K198</f>
        <v>206102</v>
      </c>
      <c r="I198" s="61">
        <f>'2011'!K198</f>
        <v>220983</v>
      </c>
      <c r="J198" s="61">
        <f>'2012'!K198</f>
        <v>201155</v>
      </c>
      <c r="K198" s="61">
        <f>'2013'!K198</f>
        <v>89492</v>
      </c>
      <c r="L198" s="61">
        <f>'2014'!K198</f>
        <v>0</v>
      </c>
      <c r="M198" s="61">
        <f>'2015'!K199</f>
        <v>0</v>
      </c>
      <c r="N198" s="61">
        <f>'2016'!K199</f>
        <v>0</v>
      </c>
      <c r="O198" s="61">
        <f>'2017'!K199</f>
        <v>0</v>
      </c>
      <c r="P198" s="61">
        <f>'2018'!K200</f>
        <v>0</v>
      </c>
      <c r="Q198" s="61">
        <f>'2019'!K199</f>
        <v>0</v>
      </c>
      <c r="R198" s="61">
        <f>'2020'!K199</f>
        <v>0</v>
      </c>
      <c r="S198" s="61">
        <f>'2021'!K199</f>
        <v>0</v>
      </c>
      <c r="T198" s="63">
        <f>'2022'!K199</f>
        <v>0</v>
      </c>
    </row>
    <row r="199" spans="1:20" x14ac:dyDescent="0.2">
      <c r="A199" s="20" t="s">
        <v>497</v>
      </c>
      <c r="B199" s="21" t="s">
        <v>44</v>
      </c>
      <c r="C199" s="60">
        <f>'2005'!K199</f>
        <v>0</v>
      </c>
      <c r="D199" s="60">
        <f>'2006'!K199</f>
        <v>0</v>
      </c>
      <c r="E199" s="60">
        <f>'2007'!K199</f>
        <v>0</v>
      </c>
      <c r="F199" s="60">
        <f>'2008'!K199</f>
        <v>0</v>
      </c>
      <c r="G199" s="60">
        <f>'2009'!K199</f>
        <v>0</v>
      </c>
      <c r="H199" s="60">
        <f>'2010'!K199</f>
        <v>0</v>
      </c>
      <c r="I199" s="61">
        <f>'2011'!K199</f>
        <v>0</v>
      </c>
      <c r="J199" s="61">
        <f>'2012'!K199</f>
        <v>0</v>
      </c>
      <c r="K199" s="61">
        <f>'2013'!K199</f>
        <v>0</v>
      </c>
      <c r="L199" s="61">
        <f>'2014'!K199</f>
        <v>0</v>
      </c>
      <c r="M199" s="61">
        <f>'2015'!K200</f>
        <v>0</v>
      </c>
      <c r="N199" s="61">
        <f>'2016'!K200</f>
        <v>0</v>
      </c>
      <c r="O199" s="61">
        <f>'2017'!K200</f>
        <v>0</v>
      </c>
      <c r="P199" s="61">
        <f>'2018'!K201</f>
        <v>0</v>
      </c>
      <c r="Q199" s="61">
        <f>'2019'!K200</f>
        <v>0</v>
      </c>
      <c r="R199" s="61">
        <f>'2020'!K200</f>
        <v>0</v>
      </c>
      <c r="S199" s="61">
        <f>'2021'!K200</f>
        <v>0</v>
      </c>
      <c r="T199" s="63">
        <f>'2022'!K200</f>
        <v>0</v>
      </c>
    </row>
    <row r="200" spans="1:20" x14ac:dyDescent="0.2">
      <c r="A200" s="20" t="s">
        <v>250</v>
      </c>
      <c r="B200" s="21" t="s">
        <v>44</v>
      </c>
      <c r="C200" s="60">
        <f>'2005'!K200</f>
        <v>203299</v>
      </c>
      <c r="D200" s="60">
        <f>'2006'!K200</f>
        <v>230043</v>
      </c>
      <c r="E200" s="60">
        <f>'2007'!K200</f>
        <v>167490</v>
      </c>
      <c r="F200" s="60">
        <f>'2008'!K200</f>
        <v>168628</v>
      </c>
      <c r="G200" s="60">
        <f>'2009'!K200</f>
        <v>191253</v>
      </c>
      <c r="H200" s="60">
        <f>'2010'!K200</f>
        <v>182553</v>
      </c>
      <c r="I200" s="61">
        <f>'2011'!K200</f>
        <v>171957</v>
      </c>
      <c r="J200" s="61">
        <f>'2012'!K200</f>
        <v>184122</v>
      </c>
      <c r="K200" s="61">
        <f>'2013'!K200</f>
        <v>148903</v>
      </c>
      <c r="L200" s="61">
        <f>'2014'!K200</f>
        <v>172688</v>
      </c>
      <c r="M200" s="61">
        <f>'2015'!K201</f>
        <v>173363</v>
      </c>
      <c r="N200" s="61">
        <f>'2016'!K201</f>
        <v>188527</v>
      </c>
      <c r="O200" s="61">
        <f>'2017'!K201</f>
        <v>176370</v>
      </c>
      <c r="P200" s="61">
        <f>'2018'!K202</f>
        <v>177746</v>
      </c>
      <c r="Q200" s="61">
        <f>'2019'!K201</f>
        <v>179401</v>
      </c>
      <c r="R200" s="61">
        <f>'2020'!K201</f>
        <v>173623</v>
      </c>
      <c r="S200" s="61">
        <f>'2021'!K201</f>
        <v>181006</v>
      </c>
      <c r="T200" s="63">
        <f>'2022'!K201</f>
        <v>0</v>
      </c>
    </row>
    <row r="201" spans="1:20" x14ac:dyDescent="0.2">
      <c r="A201" s="20" t="s">
        <v>251</v>
      </c>
      <c r="B201" s="21" t="s">
        <v>44</v>
      </c>
      <c r="C201" s="60">
        <f>'2005'!K201</f>
        <v>1371598</v>
      </c>
      <c r="D201" s="60">
        <f>'2006'!K201</f>
        <v>1810948</v>
      </c>
      <c r="E201" s="60">
        <f>'2007'!K201</f>
        <v>1809343</v>
      </c>
      <c r="F201" s="60">
        <f>'2008'!K201</f>
        <v>1806597</v>
      </c>
      <c r="G201" s="60">
        <f>'2009'!K201</f>
        <v>1925407</v>
      </c>
      <c r="H201" s="60">
        <f>'2010'!K201</f>
        <v>1653379</v>
      </c>
      <c r="I201" s="61">
        <f>'2011'!K201</f>
        <v>1680885</v>
      </c>
      <c r="J201" s="61">
        <f>'2012'!K201</f>
        <v>1617891</v>
      </c>
      <c r="K201" s="61">
        <f>'2013'!K201</f>
        <v>1580045</v>
      </c>
      <c r="L201" s="61">
        <f>'2014'!K201</f>
        <v>1707844</v>
      </c>
      <c r="M201" s="61">
        <f>'2015'!K202</f>
        <v>1720135</v>
      </c>
      <c r="N201" s="61">
        <f>'2016'!K202</f>
        <v>1669042</v>
      </c>
      <c r="O201" s="61">
        <f>'2017'!K202</f>
        <v>1687917</v>
      </c>
      <c r="P201" s="61">
        <f>'2018'!K203</f>
        <v>1656124</v>
      </c>
      <c r="Q201" s="61">
        <f>'2019'!K202</f>
        <v>1675783</v>
      </c>
      <c r="R201" s="61">
        <f>'2020'!K202</f>
        <v>1584178</v>
      </c>
      <c r="S201" s="61">
        <f>'2021'!K202</f>
        <v>1685164</v>
      </c>
      <c r="T201" s="63">
        <f>'2022'!K202</f>
        <v>2014605.83</v>
      </c>
    </row>
    <row r="202" spans="1:20" x14ac:dyDescent="0.2">
      <c r="A202" s="20" t="s">
        <v>252</v>
      </c>
      <c r="B202" s="21" t="s">
        <v>45</v>
      </c>
      <c r="C202" s="60">
        <f>'2005'!K202</f>
        <v>2330809</v>
      </c>
      <c r="D202" s="60">
        <f>'2006'!K202</f>
        <v>3359261</v>
      </c>
      <c r="E202" s="60">
        <f>'2007'!K202</f>
        <v>4234574</v>
      </c>
      <c r="F202" s="60">
        <f>'2008'!K202</f>
        <v>4270671</v>
      </c>
      <c r="G202" s="60">
        <f>'2009'!K202</f>
        <v>3644177</v>
      </c>
      <c r="H202" s="60">
        <f>'2010'!K202</f>
        <v>3686885</v>
      </c>
      <c r="I202" s="61">
        <f>'2011'!K202</f>
        <v>2684216</v>
      </c>
      <c r="J202" s="61">
        <f>'2012'!K202</f>
        <v>3070065</v>
      </c>
      <c r="K202" s="61">
        <f>'2013'!K202</f>
        <v>2823490</v>
      </c>
      <c r="L202" s="61">
        <f>'2014'!K202</f>
        <v>2289722</v>
      </c>
      <c r="M202" s="61">
        <f>'2015'!K203</f>
        <v>2294667</v>
      </c>
      <c r="N202" s="61">
        <f>'2016'!K203</f>
        <v>2374953</v>
      </c>
      <c r="O202" s="61">
        <f>'2017'!K203</f>
        <v>1979437</v>
      </c>
      <c r="P202" s="61">
        <f>'2018'!K204</f>
        <v>2544772</v>
      </c>
      <c r="Q202" s="61">
        <f>'2019'!K203</f>
        <v>2399456</v>
      </c>
      <c r="R202" s="61">
        <f>'2020'!K203</f>
        <v>2201619</v>
      </c>
      <c r="S202" s="61">
        <f>'2021'!K203</f>
        <v>4381329</v>
      </c>
      <c r="T202" s="63">
        <f>'2022'!K203</f>
        <v>5138501</v>
      </c>
    </row>
    <row r="203" spans="1:20" x14ac:dyDescent="0.2">
      <c r="A203" s="20" t="s">
        <v>444</v>
      </c>
      <c r="B203" s="21" t="s">
        <v>45</v>
      </c>
      <c r="C203" s="60">
        <f>'2005'!K203</f>
        <v>511693</v>
      </c>
      <c r="D203" s="60">
        <f>'2006'!K203</f>
        <v>640108</v>
      </c>
      <c r="E203" s="60">
        <f>'2007'!K203</f>
        <v>662186</v>
      </c>
      <c r="F203" s="60">
        <f>'2008'!K203</f>
        <v>657595</v>
      </c>
      <c r="G203" s="60">
        <f>'2009'!K203</f>
        <v>669745</v>
      </c>
      <c r="H203" s="60">
        <f>'2010'!K203</f>
        <v>579548</v>
      </c>
      <c r="I203" s="61">
        <f>'2011'!K203</f>
        <v>639255</v>
      </c>
      <c r="J203" s="61">
        <f>'2012'!K203</f>
        <v>667188</v>
      </c>
      <c r="K203" s="61">
        <f>'2013'!K203</f>
        <v>654423</v>
      </c>
      <c r="L203" s="61">
        <f>'2014'!K203</f>
        <v>809403</v>
      </c>
      <c r="M203" s="61">
        <f>'2015'!K204</f>
        <v>696928</v>
      </c>
      <c r="N203" s="61">
        <f>'2016'!K204</f>
        <v>668494</v>
      </c>
      <c r="O203" s="61">
        <f>'2017'!K204</f>
        <v>688983</v>
      </c>
      <c r="P203" s="61">
        <f>'2018'!K205</f>
        <v>684346</v>
      </c>
      <c r="Q203" s="61">
        <f>'2019'!K204</f>
        <v>695893</v>
      </c>
      <c r="R203" s="61">
        <f>'2020'!K204</f>
        <v>628508</v>
      </c>
      <c r="S203" s="61">
        <f>'2021'!K204</f>
        <v>679757</v>
      </c>
      <c r="T203" s="63">
        <f>'2022'!K204</f>
        <v>835113</v>
      </c>
    </row>
    <row r="204" spans="1:20" x14ac:dyDescent="0.2">
      <c r="A204" s="20" t="s">
        <v>253</v>
      </c>
      <c r="B204" s="21" t="s">
        <v>45</v>
      </c>
      <c r="C204" s="60">
        <f>'2005'!K204</f>
        <v>313833</v>
      </c>
      <c r="D204" s="60">
        <f>'2006'!K204</f>
        <v>330646</v>
      </c>
      <c r="E204" s="60">
        <f>'2007'!K204</f>
        <v>379221</v>
      </c>
      <c r="F204" s="60">
        <f>'2008'!K204</f>
        <v>379264</v>
      </c>
      <c r="G204" s="60">
        <f>'2009'!K204</f>
        <v>367179</v>
      </c>
      <c r="H204" s="60">
        <f>'2010'!K204</f>
        <v>339580</v>
      </c>
      <c r="I204" s="61">
        <f>'2011'!K204</f>
        <v>359930</v>
      </c>
      <c r="J204" s="61">
        <f>'2012'!K204</f>
        <v>347020</v>
      </c>
      <c r="K204" s="61">
        <f>'2013'!K204</f>
        <v>350569</v>
      </c>
      <c r="L204" s="61">
        <f>'2014'!K204</f>
        <v>373096</v>
      </c>
      <c r="M204" s="61">
        <f>'2015'!K205</f>
        <v>363587</v>
      </c>
      <c r="N204" s="61">
        <f>'2016'!K205</f>
        <v>350674</v>
      </c>
      <c r="O204" s="61">
        <f>'2017'!K205</f>
        <v>358731</v>
      </c>
      <c r="P204" s="61">
        <f>'2018'!K206</f>
        <v>371041</v>
      </c>
      <c r="Q204" s="61">
        <f>'2019'!K205</f>
        <v>387317</v>
      </c>
      <c r="R204" s="61">
        <f>'2020'!K205</f>
        <v>380091</v>
      </c>
      <c r="S204" s="61">
        <f>'2021'!K205</f>
        <v>401000</v>
      </c>
      <c r="T204" s="63">
        <f>'2022'!K205</f>
        <v>466503</v>
      </c>
    </row>
    <row r="205" spans="1:20" x14ac:dyDescent="0.2">
      <c r="A205" s="20" t="s">
        <v>254</v>
      </c>
      <c r="B205" s="21" t="s">
        <v>45</v>
      </c>
      <c r="C205" s="60">
        <f>'2005'!K205</f>
        <v>87524</v>
      </c>
      <c r="D205" s="60">
        <f>'2006'!K205</f>
        <v>122750</v>
      </c>
      <c r="E205" s="60">
        <f>'2007'!K205</f>
        <v>125523</v>
      </c>
      <c r="F205" s="60">
        <f>'2008'!K205</f>
        <v>115686</v>
      </c>
      <c r="G205" s="60">
        <f>'2009'!K205</f>
        <v>115272</v>
      </c>
      <c r="H205" s="60">
        <f>'2010'!K205</f>
        <v>120595</v>
      </c>
      <c r="I205" s="61">
        <f>'2011'!K205</f>
        <v>122163</v>
      </c>
      <c r="J205" s="61">
        <f>'2012'!K205</f>
        <v>111947</v>
      </c>
      <c r="K205" s="61">
        <f>'2013'!K205</f>
        <v>112685</v>
      </c>
      <c r="L205" s="61">
        <f>'2014'!K205</f>
        <v>124651</v>
      </c>
      <c r="M205" s="61">
        <f>'2015'!K206</f>
        <v>161271</v>
      </c>
      <c r="N205" s="61">
        <f>'2016'!K206</f>
        <v>168895</v>
      </c>
      <c r="O205" s="61">
        <f>'2017'!K206</f>
        <v>185844</v>
      </c>
      <c r="P205" s="61">
        <f>'2018'!K207</f>
        <v>184213</v>
      </c>
      <c r="Q205" s="61">
        <f>'2019'!K206</f>
        <v>175263</v>
      </c>
      <c r="R205" s="61">
        <f>'2020'!K206</f>
        <v>174702</v>
      </c>
      <c r="S205" s="61">
        <f>'2021'!K206</f>
        <v>187776</v>
      </c>
      <c r="T205" s="63">
        <f>'2022'!K206</f>
        <v>237759</v>
      </c>
    </row>
    <row r="206" spans="1:20" x14ac:dyDescent="0.2">
      <c r="A206" s="20" t="s">
        <v>255</v>
      </c>
      <c r="B206" s="21" t="s">
        <v>45</v>
      </c>
      <c r="C206" s="60">
        <f>'2005'!K206</f>
        <v>5486704</v>
      </c>
      <c r="D206" s="60">
        <f>'2006'!K206</f>
        <v>6691724</v>
      </c>
      <c r="E206" s="60">
        <f>'2007'!K206</f>
        <v>12499772</v>
      </c>
      <c r="F206" s="60">
        <f>'2008'!K206</f>
        <v>11584475</v>
      </c>
      <c r="G206" s="60">
        <f>'2009'!K206</f>
        <v>7049737</v>
      </c>
      <c r="H206" s="60">
        <f>'2010'!K206</f>
        <v>6276301</v>
      </c>
      <c r="I206" s="61">
        <f>'2011'!K206</f>
        <v>6335532</v>
      </c>
      <c r="J206" s="61">
        <f>'2012'!K206</f>
        <v>6763530</v>
      </c>
      <c r="K206" s="61">
        <f>'2013'!K206</f>
        <v>6392689</v>
      </c>
      <c r="L206" s="61">
        <f>'2014'!K206</f>
        <v>6850950</v>
      </c>
      <c r="M206" s="61">
        <f>'2015'!K207</f>
        <v>6908438</v>
      </c>
      <c r="N206" s="61">
        <f>'2016'!K207</f>
        <v>6859844</v>
      </c>
      <c r="O206" s="61">
        <f>'2017'!K207</f>
        <v>7013442</v>
      </c>
      <c r="P206" s="61">
        <f>'2018'!K208</f>
        <v>6875265</v>
      </c>
      <c r="Q206" s="61">
        <f>'2019'!K207</f>
        <v>7199722</v>
      </c>
      <c r="R206" s="61">
        <f>'2020'!K207</f>
        <v>6916545</v>
      </c>
      <c r="S206" s="61">
        <f>'2021'!K207</f>
        <v>7443140</v>
      </c>
      <c r="T206" s="63">
        <f>'2022'!K207</f>
        <v>8669524</v>
      </c>
    </row>
    <row r="207" spans="1:20" x14ac:dyDescent="0.2">
      <c r="A207" s="20" t="s">
        <v>460</v>
      </c>
      <c r="B207" s="21" t="s">
        <v>45</v>
      </c>
      <c r="C207" s="60">
        <f>'2005'!K207</f>
        <v>0</v>
      </c>
      <c r="D207" s="60">
        <f>'2006'!K207</f>
        <v>960000</v>
      </c>
      <c r="E207" s="60">
        <f>'2007'!K207</f>
        <v>1373216</v>
      </c>
      <c r="F207" s="60">
        <f>'2008'!K207</f>
        <v>1636231</v>
      </c>
      <c r="G207" s="60">
        <f>'2009'!K207</f>
        <v>1791088</v>
      </c>
      <c r="H207" s="60">
        <f>'2010'!K207</f>
        <v>1864675</v>
      </c>
      <c r="I207" s="61">
        <f>'2011'!K207</f>
        <v>1419636</v>
      </c>
      <c r="J207" s="61">
        <f>'2012'!K207</f>
        <v>1616617</v>
      </c>
      <c r="K207" s="61">
        <f>'2013'!K207</f>
        <v>1531087</v>
      </c>
      <c r="L207" s="61">
        <f>'2014'!K207</f>
        <v>1240721</v>
      </c>
      <c r="M207" s="61">
        <f>'2015'!K208</f>
        <v>1252984</v>
      </c>
      <c r="N207" s="61">
        <f>'2016'!K208</f>
        <v>1319529</v>
      </c>
      <c r="O207" s="61">
        <f>'2017'!K208</f>
        <v>1080786</v>
      </c>
      <c r="P207" s="61">
        <f>'2018'!K209</f>
        <v>1452706</v>
      </c>
      <c r="Q207" s="61">
        <f>'2019'!K208</f>
        <v>1340786</v>
      </c>
      <c r="R207" s="61">
        <f>'2020'!K208</f>
        <v>1804006</v>
      </c>
      <c r="S207" s="61">
        <f>'2021'!K208</f>
        <v>2498625</v>
      </c>
      <c r="T207" s="63">
        <f>'2022'!K208</f>
        <v>2928299</v>
      </c>
    </row>
    <row r="208" spans="1:20" x14ac:dyDescent="0.2">
      <c r="A208" s="20" t="s">
        <v>458</v>
      </c>
      <c r="B208" s="21" t="s">
        <v>45</v>
      </c>
      <c r="C208" s="60">
        <f>'2005'!K208</f>
        <v>1864204</v>
      </c>
      <c r="D208" s="60">
        <f>'2006'!K208</f>
        <v>2801948</v>
      </c>
      <c r="E208" s="60">
        <f>'2007'!K208</f>
        <v>3278695</v>
      </c>
      <c r="F208" s="60">
        <f>'2008'!K208</f>
        <v>5586792</v>
      </c>
      <c r="G208" s="60">
        <f>'2009'!K208</f>
        <v>5703733</v>
      </c>
      <c r="H208" s="60">
        <f>'2010'!K208</f>
        <v>5887483</v>
      </c>
      <c r="I208" s="61">
        <f>'2011'!K208</f>
        <v>4344291</v>
      </c>
      <c r="J208" s="61">
        <f>'2012'!K208</f>
        <v>4947073</v>
      </c>
      <c r="K208" s="61">
        <f>'2013'!K208</f>
        <v>4597851</v>
      </c>
      <c r="L208" s="61">
        <f>'2014'!K208</f>
        <v>3988407</v>
      </c>
      <c r="M208" s="61">
        <f>'2015'!K209</f>
        <v>4047368</v>
      </c>
      <c r="N208" s="61">
        <f>'2016'!K209</f>
        <v>4175420</v>
      </c>
      <c r="O208" s="61">
        <f>'2017'!K209</f>
        <v>3716350</v>
      </c>
      <c r="P208" s="61">
        <f>'2018'!K210</f>
        <v>4875966</v>
      </c>
      <c r="Q208" s="61">
        <f>'2019'!K209</f>
        <v>4425735</v>
      </c>
      <c r="R208" s="61">
        <f>'2020'!K209</f>
        <v>3800965</v>
      </c>
      <c r="S208" s="61">
        <f>'2021'!K209</f>
        <v>8222720</v>
      </c>
      <c r="T208" s="63">
        <f>'2022'!K209</f>
        <v>9907923</v>
      </c>
    </row>
    <row r="209" spans="1:20" x14ac:dyDescent="0.2">
      <c r="A209" s="20" t="s">
        <v>256</v>
      </c>
      <c r="B209" s="21" t="s">
        <v>45</v>
      </c>
      <c r="C209" s="60">
        <f>'2005'!K209</f>
        <v>88782</v>
      </c>
      <c r="D209" s="60">
        <f>'2006'!K209</f>
        <v>125607</v>
      </c>
      <c r="E209" s="60">
        <f>'2007'!K209</f>
        <v>126732</v>
      </c>
      <c r="F209" s="60">
        <f>'2008'!K209</f>
        <v>142028</v>
      </c>
      <c r="G209" s="60">
        <f>'2009'!K209</f>
        <v>129213</v>
      </c>
      <c r="H209" s="60">
        <f>'2010'!K209</f>
        <v>125984</v>
      </c>
      <c r="I209" s="61">
        <f>'2011'!K209</f>
        <v>122431</v>
      </c>
      <c r="J209" s="61">
        <f>'2012'!K209</f>
        <v>113827</v>
      </c>
      <c r="K209" s="61">
        <f>'2013'!K209</f>
        <v>109628</v>
      </c>
      <c r="L209" s="61">
        <f>'2014'!K209</f>
        <v>113465</v>
      </c>
      <c r="M209" s="61">
        <f>'2015'!K210</f>
        <v>112748</v>
      </c>
      <c r="N209" s="61">
        <f>'2016'!K210</f>
        <v>107500</v>
      </c>
      <c r="O209" s="61">
        <f>'2017'!K210</f>
        <v>108062</v>
      </c>
      <c r="P209" s="61">
        <f>'2018'!K211</f>
        <v>105275</v>
      </c>
      <c r="Q209" s="61">
        <f>'2019'!K210</f>
        <v>88807</v>
      </c>
      <c r="R209" s="61">
        <f>'2020'!K210</f>
        <v>115871</v>
      </c>
      <c r="S209" s="61">
        <f>'2021'!K210</f>
        <v>137692</v>
      </c>
      <c r="T209" s="63">
        <f>'2022'!K210</f>
        <v>149595</v>
      </c>
    </row>
    <row r="210" spans="1:20" x14ac:dyDescent="0.2">
      <c r="A210" s="20" t="s">
        <v>257</v>
      </c>
      <c r="B210" s="21" t="s">
        <v>45</v>
      </c>
      <c r="C210" s="60">
        <f>'2005'!K210</f>
        <v>503920</v>
      </c>
      <c r="D210" s="60">
        <f>'2006'!K210</f>
        <v>577240</v>
      </c>
      <c r="E210" s="60">
        <f>'2007'!K210</f>
        <v>603862</v>
      </c>
      <c r="F210" s="60">
        <f>'2008'!K210</f>
        <v>670884</v>
      </c>
      <c r="G210" s="60">
        <f>'2009'!K210</f>
        <v>742064</v>
      </c>
      <c r="H210" s="60">
        <f>'2010'!K210</f>
        <v>637019</v>
      </c>
      <c r="I210" s="61">
        <f>'2011'!K210</f>
        <v>877517</v>
      </c>
      <c r="J210" s="61">
        <f>'2012'!K210</f>
        <v>925012</v>
      </c>
      <c r="K210" s="61">
        <f>'2013'!K210</f>
        <v>907576</v>
      </c>
      <c r="L210" s="61">
        <f>'2014'!K210</f>
        <v>932345</v>
      </c>
      <c r="M210" s="61">
        <f>'2015'!K211</f>
        <v>944871</v>
      </c>
      <c r="N210" s="61">
        <f>'2016'!K211</f>
        <v>928277</v>
      </c>
      <c r="O210" s="61">
        <f>'2017'!K211</f>
        <v>938246</v>
      </c>
      <c r="P210" s="61">
        <f>'2018'!K212</f>
        <v>929861</v>
      </c>
      <c r="Q210" s="61">
        <f>'2019'!K211</f>
        <v>924998</v>
      </c>
      <c r="R210" s="61">
        <f>'2020'!K211</f>
        <v>933280</v>
      </c>
      <c r="S210" s="61">
        <f>'2021'!K211</f>
        <v>1082137</v>
      </c>
      <c r="T210" s="63">
        <f>'2022'!K211</f>
        <v>1270863</v>
      </c>
    </row>
    <row r="211" spans="1:20" x14ac:dyDescent="0.2">
      <c r="A211" s="20" t="s">
        <v>258</v>
      </c>
      <c r="B211" s="21" t="s">
        <v>45</v>
      </c>
      <c r="C211" s="60">
        <f>'2005'!K211</f>
        <v>99360</v>
      </c>
      <c r="D211" s="60">
        <f>'2006'!K211</f>
        <v>114803</v>
      </c>
      <c r="E211" s="60">
        <f>'2007'!K211</f>
        <v>125209</v>
      </c>
      <c r="F211" s="60">
        <f>'2008'!K211</f>
        <v>127488</v>
      </c>
      <c r="G211" s="60">
        <f>'2009'!K211</f>
        <v>139788</v>
      </c>
      <c r="H211" s="60">
        <f>'2010'!K211</f>
        <v>123176</v>
      </c>
      <c r="I211" s="61">
        <f>'2011'!K211</f>
        <v>119412</v>
      </c>
      <c r="J211" s="61">
        <f>'2012'!K211</f>
        <v>116859</v>
      </c>
      <c r="K211" s="61">
        <f>'2013'!K211</f>
        <v>116288</v>
      </c>
      <c r="L211" s="61">
        <f>'2014'!K211</f>
        <v>255692</v>
      </c>
      <c r="M211" s="61">
        <f>'2015'!K212</f>
        <v>261553</v>
      </c>
      <c r="N211" s="61">
        <f>'2016'!K212</f>
        <v>262628</v>
      </c>
      <c r="O211" s="61">
        <f>'2017'!K212</f>
        <v>271296</v>
      </c>
      <c r="P211" s="61">
        <f>'2018'!K213</f>
        <v>284235</v>
      </c>
      <c r="Q211" s="61">
        <f>'2019'!K212</f>
        <v>294118</v>
      </c>
      <c r="R211" s="61">
        <f>'2020'!K212</f>
        <v>298393</v>
      </c>
      <c r="S211" s="61">
        <f>'2021'!K212</f>
        <v>308135</v>
      </c>
      <c r="T211" s="63">
        <f>'2022'!K212</f>
        <v>173273</v>
      </c>
    </row>
    <row r="212" spans="1:20" x14ac:dyDescent="0.2">
      <c r="A212" s="20" t="s">
        <v>259</v>
      </c>
      <c r="B212" s="21" t="s">
        <v>45</v>
      </c>
      <c r="C212" s="60">
        <f>'2005'!K212</f>
        <v>9062307</v>
      </c>
      <c r="D212" s="60">
        <f>'2006'!K212</f>
        <v>11098499</v>
      </c>
      <c r="E212" s="60">
        <f>'2007'!K212</f>
        <v>11929276</v>
      </c>
      <c r="F212" s="60">
        <f>'2008'!K212</f>
        <v>11865713</v>
      </c>
      <c r="G212" s="60">
        <f>'2009'!K212</f>
        <v>11602898</v>
      </c>
      <c r="H212" s="60">
        <f>'2010'!K212</f>
        <v>10365647</v>
      </c>
      <c r="I212" s="61">
        <f>'2011'!K212</f>
        <v>24966310</v>
      </c>
      <c r="J212" s="61">
        <f>'2012'!K212</f>
        <v>10478381</v>
      </c>
      <c r="K212" s="61">
        <f>'2013'!K212</f>
        <v>10277964</v>
      </c>
      <c r="L212" s="61">
        <f>'2014'!K212</f>
        <v>15370782</v>
      </c>
      <c r="M212" s="61">
        <f>'2015'!K213</f>
        <v>16584895</v>
      </c>
      <c r="N212" s="61">
        <f>'2016'!K213</f>
        <v>15723781</v>
      </c>
      <c r="O212" s="61">
        <f>'2017'!K213</f>
        <v>16180208</v>
      </c>
      <c r="P212" s="61">
        <f>'2018'!K214</f>
        <v>16190910</v>
      </c>
      <c r="Q212" s="61">
        <f>'2019'!K213</f>
        <v>16021179</v>
      </c>
      <c r="R212" s="61">
        <f>'2020'!K213</f>
        <v>19824430</v>
      </c>
      <c r="S212" s="61">
        <f>'2021'!K213</f>
        <v>21786701</v>
      </c>
      <c r="T212" s="63">
        <f>'2022'!K213</f>
        <v>16418919</v>
      </c>
    </row>
    <row r="213" spans="1:20" x14ac:dyDescent="0.2">
      <c r="A213" s="20" t="s">
        <v>260</v>
      </c>
      <c r="B213" s="21" t="s">
        <v>45</v>
      </c>
      <c r="C213" s="60">
        <f>'2005'!K213</f>
        <v>773073</v>
      </c>
      <c r="D213" s="60">
        <f>'2006'!K213</f>
        <v>948368</v>
      </c>
      <c r="E213" s="60">
        <f>'2007'!K213</f>
        <v>1028087</v>
      </c>
      <c r="F213" s="60">
        <f>'2008'!K213</f>
        <v>1135837</v>
      </c>
      <c r="G213" s="60">
        <f>'2009'!K213</f>
        <v>1175608</v>
      </c>
      <c r="H213" s="60">
        <f>'2010'!K213</f>
        <v>1178340</v>
      </c>
      <c r="I213" s="61">
        <f>'2011'!K213</f>
        <v>1125491</v>
      </c>
      <c r="J213" s="61">
        <f>'2012'!K213</f>
        <v>1128336</v>
      </c>
      <c r="K213" s="61">
        <f>'2013'!K213</f>
        <v>1054343</v>
      </c>
      <c r="L213" s="61">
        <f>'2014'!K213</f>
        <v>1344355</v>
      </c>
      <c r="M213" s="61">
        <f>'2015'!K214</f>
        <v>1288956</v>
      </c>
      <c r="N213" s="61">
        <f>'2016'!K214</f>
        <v>1320811</v>
      </c>
      <c r="O213" s="61">
        <f>'2017'!K214</f>
        <v>1226973</v>
      </c>
      <c r="P213" s="61">
        <f>'2018'!K215</f>
        <v>1267177</v>
      </c>
      <c r="Q213" s="61">
        <f>'2019'!K214</f>
        <v>1082555</v>
      </c>
      <c r="R213" s="61">
        <f>'2020'!K214</f>
        <v>1370676</v>
      </c>
      <c r="S213" s="61">
        <f>'2021'!K214</f>
        <v>1589417</v>
      </c>
      <c r="T213" s="63">
        <f>'2022'!K214</f>
        <v>0</v>
      </c>
    </row>
    <row r="214" spans="1:20" x14ac:dyDescent="0.2">
      <c r="A214" s="20" t="s">
        <v>261</v>
      </c>
      <c r="B214" s="21" t="s">
        <v>45</v>
      </c>
      <c r="C214" s="60">
        <f>'2005'!K214</f>
        <v>2059202</v>
      </c>
      <c r="D214" s="60">
        <f>'2006'!K214</f>
        <v>3398756</v>
      </c>
      <c r="E214" s="60">
        <f>'2007'!K214</f>
        <v>3453660</v>
      </c>
      <c r="F214" s="60">
        <f>'2008'!K214</f>
        <v>2733763</v>
      </c>
      <c r="G214" s="60">
        <f>'2009'!K214</f>
        <v>3375706</v>
      </c>
      <c r="H214" s="60">
        <f>'2010'!K214</f>
        <v>3262143</v>
      </c>
      <c r="I214" s="61">
        <f>'2011'!K214</f>
        <v>3368545</v>
      </c>
      <c r="J214" s="61">
        <f>'2012'!K214</f>
        <v>3480840</v>
      </c>
      <c r="K214" s="61">
        <f>'2013'!K214</f>
        <v>3526787</v>
      </c>
      <c r="L214" s="61">
        <f>'2014'!K214</f>
        <v>3516008</v>
      </c>
      <c r="M214" s="61">
        <f>'2015'!K215</f>
        <v>3662823</v>
      </c>
      <c r="N214" s="61">
        <f>'2016'!K215</f>
        <v>3767938</v>
      </c>
      <c r="O214" s="61">
        <f>'2017'!K215</f>
        <v>4011858</v>
      </c>
      <c r="P214" s="61">
        <f>'2018'!K216</f>
        <v>4115956</v>
      </c>
      <c r="Q214" s="61">
        <f>'2019'!K215</f>
        <v>4383291</v>
      </c>
      <c r="R214" s="61">
        <f>'2020'!K215</f>
        <v>4475352</v>
      </c>
      <c r="S214" s="61">
        <f>'2021'!K215</f>
        <v>4609837</v>
      </c>
      <c r="T214" s="63">
        <f>'2022'!K215</f>
        <v>52757</v>
      </c>
    </row>
    <row r="215" spans="1:20" x14ac:dyDescent="0.2">
      <c r="A215" s="20" t="s">
        <v>262</v>
      </c>
      <c r="B215" s="21" t="s">
        <v>45</v>
      </c>
      <c r="C215" s="60">
        <f>'2005'!K215</f>
        <v>28442</v>
      </c>
      <c r="D215" s="60">
        <f>'2006'!K215</f>
        <v>38014</v>
      </c>
      <c r="E215" s="60">
        <f>'2007'!K215</f>
        <v>47279</v>
      </c>
      <c r="F215" s="60">
        <f>'2008'!K215</f>
        <v>46440</v>
      </c>
      <c r="G215" s="60">
        <f>'2009'!K215</f>
        <v>53892</v>
      </c>
      <c r="H215" s="60">
        <f>'2010'!K215</f>
        <v>52520</v>
      </c>
      <c r="I215" s="61">
        <f>'2011'!K215</f>
        <v>50127</v>
      </c>
      <c r="J215" s="61">
        <f>'2012'!K215</f>
        <v>51713</v>
      </c>
      <c r="K215" s="61">
        <f>'2013'!K215</f>
        <v>49394</v>
      </c>
      <c r="L215" s="61">
        <f>'2014'!K215</f>
        <v>49408</v>
      </c>
      <c r="M215" s="61">
        <f>'2015'!K216</f>
        <v>50472</v>
      </c>
      <c r="N215" s="61">
        <f>'2016'!K216</f>
        <v>46818</v>
      </c>
      <c r="O215" s="61">
        <f>'2017'!K216</f>
        <v>46632</v>
      </c>
      <c r="P215" s="61">
        <f>'2018'!K217</f>
        <v>47875</v>
      </c>
      <c r="Q215" s="61">
        <f>'2019'!K216</f>
        <v>48935</v>
      </c>
      <c r="R215" s="61">
        <f>'2020'!K216</f>
        <v>56395</v>
      </c>
      <c r="S215" s="61">
        <f>'2021'!K216</f>
        <v>49290</v>
      </c>
      <c r="T215" s="63">
        <f>'2022'!K216</f>
        <v>0</v>
      </c>
    </row>
    <row r="216" spans="1:20" x14ac:dyDescent="0.2">
      <c r="A216" s="20" t="s">
        <v>263</v>
      </c>
      <c r="B216" s="21" t="s">
        <v>45</v>
      </c>
      <c r="C216" s="60">
        <f>'2005'!K216</f>
        <v>705810</v>
      </c>
      <c r="D216" s="60">
        <f>'2006'!K216</f>
        <v>1088929</v>
      </c>
      <c r="E216" s="60">
        <f>'2007'!K216</f>
        <v>1113194</v>
      </c>
      <c r="F216" s="60">
        <f>'2008'!K216</f>
        <v>1191205</v>
      </c>
      <c r="G216" s="60">
        <f>'2009'!K216</f>
        <v>992997</v>
      </c>
      <c r="H216" s="60">
        <f>'2010'!K216</f>
        <v>1006415</v>
      </c>
      <c r="I216" s="61">
        <f>'2011'!K216</f>
        <v>735519</v>
      </c>
      <c r="J216" s="61">
        <f>'2012'!K216</f>
        <v>846252</v>
      </c>
      <c r="K216" s="61">
        <f>'2013'!K216</f>
        <v>780245</v>
      </c>
      <c r="L216" s="61">
        <f>'2014'!K216</f>
        <v>574639</v>
      </c>
      <c r="M216" s="61">
        <f>'2015'!K217</f>
        <v>595196</v>
      </c>
      <c r="N216" s="61">
        <f>'2016'!K217</f>
        <v>603889</v>
      </c>
      <c r="O216" s="61">
        <f>'2017'!K217</f>
        <v>479194</v>
      </c>
      <c r="P216" s="61">
        <f>'2018'!K218</f>
        <v>655599</v>
      </c>
      <c r="Q216" s="61">
        <f>'2019'!K217</f>
        <v>192753</v>
      </c>
      <c r="R216" s="61">
        <f>'2020'!K217</f>
        <v>837835</v>
      </c>
      <c r="S216" s="61">
        <f>'2021'!K217</f>
        <v>1216940</v>
      </c>
      <c r="T216" s="63">
        <f>'2022'!K217</f>
        <v>1394685</v>
      </c>
    </row>
    <row r="217" spans="1:20" x14ac:dyDescent="0.2">
      <c r="A217" s="20" t="s">
        <v>264</v>
      </c>
      <c r="B217" s="21" t="s">
        <v>45</v>
      </c>
      <c r="C217" s="60">
        <f>'2005'!K217</f>
        <v>898073</v>
      </c>
      <c r="D217" s="60">
        <f>'2006'!K217</f>
        <v>1165646</v>
      </c>
      <c r="E217" s="60">
        <f>'2007'!K217</f>
        <v>1222800</v>
      </c>
      <c r="F217" s="60">
        <f>'2008'!K217</f>
        <v>2017483</v>
      </c>
      <c r="G217" s="60">
        <f>'2009'!K217</f>
        <v>1728426</v>
      </c>
      <c r="H217" s="60">
        <f>'2010'!K217</f>
        <v>1678134</v>
      </c>
      <c r="I217" s="61">
        <f>'2011'!K217</f>
        <v>1631616</v>
      </c>
      <c r="J217" s="61">
        <f>'2012'!K217</f>
        <v>1598525</v>
      </c>
      <c r="K217" s="61">
        <f>'2013'!K217</f>
        <v>2001298</v>
      </c>
      <c r="L217" s="61">
        <f>'2014'!K217</f>
        <v>2103349</v>
      </c>
      <c r="M217" s="61">
        <f>'2015'!K218</f>
        <v>2303151</v>
      </c>
      <c r="N217" s="61">
        <f>'2016'!K218</f>
        <v>2675641</v>
      </c>
      <c r="O217" s="61">
        <f>'2017'!K218</f>
        <v>2738538</v>
      </c>
      <c r="P217" s="61">
        <f>'2018'!K219</f>
        <v>3115147</v>
      </c>
      <c r="Q217" s="61">
        <f>'2019'!K218</f>
        <v>2874607</v>
      </c>
      <c r="R217" s="61">
        <f>'2020'!K218</f>
        <v>3067943</v>
      </c>
      <c r="S217" s="61">
        <f>'2021'!K218</f>
        <v>3679080</v>
      </c>
      <c r="T217" s="63">
        <f>'2022'!K218</f>
        <v>3924182.75</v>
      </c>
    </row>
    <row r="218" spans="1:20" x14ac:dyDescent="0.2">
      <c r="A218" s="20" t="s">
        <v>445</v>
      </c>
      <c r="B218" s="21" t="s">
        <v>45</v>
      </c>
      <c r="C218" s="60">
        <f>'2005'!K218</f>
        <v>35918724</v>
      </c>
      <c r="D218" s="60">
        <f>'2006'!K218</f>
        <v>34011125</v>
      </c>
      <c r="E218" s="60">
        <f>'2007'!K218</f>
        <v>25197764</v>
      </c>
      <c r="F218" s="60">
        <f>'2008'!K218</f>
        <v>25337170</v>
      </c>
      <c r="G218" s="60">
        <f>'2009'!K218</f>
        <v>25726131</v>
      </c>
      <c r="H218" s="60">
        <f>'2010'!K218</f>
        <v>25592934</v>
      </c>
      <c r="I218" s="61">
        <f>'2011'!K218</f>
        <v>26944885</v>
      </c>
      <c r="J218" s="61">
        <f>'2012'!K218</f>
        <v>26649826</v>
      </c>
      <c r="K218" s="61">
        <f>'2013'!K218</f>
        <v>26136211</v>
      </c>
      <c r="L218" s="61">
        <f>'2014'!K218</f>
        <v>42112343</v>
      </c>
      <c r="M218" s="61">
        <f>'2015'!K219</f>
        <v>43691211</v>
      </c>
      <c r="N218" s="61">
        <f>'2016'!K219</f>
        <v>41907243</v>
      </c>
      <c r="O218" s="61">
        <f>'2017'!K219</f>
        <v>44212304</v>
      </c>
      <c r="P218" s="61">
        <f>'2018'!K220</f>
        <v>46637163</v>
      </c>
      <c r="Q218" s="61">
        <f>'2019'!K219</f>
        <v>46099446</v>
      </c>
      <c r="R218" s="61">
        <f>'2020'!K219</f>
        <v>44975398</v>
      </c>
      <c r="S218" s="61">
        <f>'2021'!K219</f>
        <v>46269993</v>
      </c>
      <c r="T218" s="63">
        <f>'2022'!K219</f>
        <v>55883734</v>
      </c>
    </row>
    <row r="219" spans="1:20" x14ac:dyDescent="0.2">
      <c r="A219" s="20" t="s">
        <v>265</v>
      </c>
      <c r="B219" s="21" t="s">
        <v>45</v>
      </c>
      <c r="C219" s="60">
        <f>'2005'!K219</f>
        <v>10371480</v>
      </c>
      <c r="D219" s="60">
        <f>'2006'!K219</f>
        <v>11974991</v>
      </c>
      <c r="E219" s="60">
        <f>'2007'!K219</f>
        <v>13198891</v>
      </c>
      <c r="F219" s="60">
        <f>'2008'!K219</f>
        <v>13870491</v>
      </c>
      <c r="G219" s="60">
        <f>'2009'!K219</f>
        <v>12562529</v>
      </c>
      <c r="H219" s="60">
        <f>'2010'!K219</f>
        <v>12076363</v>
      </c>
      <c r="I219" s="61">
        <f>'2011'!K219</f>
        <v>11438954</v>
      </c>
      <c r="J219" s="61">
        <f>'2012'!K219</f>
        <v>12579629</v>
      </c>
      <c r="K219" s="61">
        <f>'2013'!K219</f>
        <v>11313031</v>
      </c>
      <c r="L219" s="61">
        <f>'2014'!K219</f>
        <v>11687371</v>
      </c>
      <c r="M219" s="61">
        <f>'2015'!K220</f>
        <v>11945009</v>
      </c>
      <c r="N219" s="61">
        <f>'2016'!K220</f>
        <v>12043262</v>
      </c>
      <c r="O219" s="61">
        <f>'2017'!K220</f>
        <v>12542097</v>
      </c>
      <c r="P219" s="61">
        <f>'2018'!K221</f>
        <v>12499896</v>
      </c>
      <c r="Q219" s="61">
        <f>'2019'!K220</f>
        <v>12669584</v>
      </c>
      <c r="R219" s="61">
        <f>'2020'!K220</f>
        <v>12170294</v>
      </c>
      <c r="S219" s="61">
        <f>'2021'!K220</f>
        <v>12706710</v>
      </c>
      <c r="T219" s="63">
        <f>'2022'!K220</f>
        <v>15189126</v>
      </c>
    </row>
    <row r="220" spans="1:20" x14ac:dyDescent="0.2">
      <c r="A220" s="20" t="s">
        <v>459</v>
      </c>
      <c r="B220" s="21" t="s">
        <v>45</v>
      </c>
      <c r="C220" s="60">
        <f>'2005'!K220</f>
        <v>3417356</v>
      </c>
      <c r="D220" s="60">
        <f>'2006'!K220</f>
        <v>4069708</v>
      </c>
      <c r="E220" s="60">
        <f>'2007'!K220</f>
        <v>4624041</v>
      </c>
      <c r="F220" s="60">
        <f>'2008'!K220</f>
        <v>5185544</v>
      </c>
      <c r="G220" s="60">
        <f>'2009'!K220</f>
        <v>5052006</v>
      </c>
      <c r="H220" s="60">
        <f>'2010'!K220</f>
        <v>5092510</v>
      </c>
      <c r="I220" s="61">
        <f>'2011'!K220</f>
        <v>3987008</v>
      </c>
      <c r="J220" s="61">
        <f>'2012'!K220</f>
        <v>4504778</v>
      </c>
      <c r="K220" s="61">
        <f>'2013'!K220</f>
        <v>4239521</v>
      </c>
      <c r="L220" s="61">
        <f>'2014'!K220</f>
        <v>3477303</v>
      </c>
      <c r="M220" s="61">
        <f>'2015'!K221</f>
        <v>3398916</v>
      </c>
      <c r="N220" s="61">
        <f>'2016'!K221</f>
        <v>3537910</v>
      </c>
      <c r="O220" s="61">
        <f>'2017'!K221</f>
        <v>3076241</v>
      </c>
      <c r="P220" s="61">
        <f>'2018'!K222</f>
        <v>3801953</v>
      </c>
      <c r="Q220" s="61">
        <f>'2019'!K221</f>
        <v>3682186</v>
      </c>
      <c r="R220" s="61">
        <f>'2020'!K221</f>
        <v>2469388</v>
      </c>
      <c r="S220" s="61">
        <f>'2021'!K221</f>
        <v>0</v>
      </c>
      <c r="T220" s="63">
        <f>'2022'!K221</f>
        <v>8187789</v>
      </c>
    </row>
    <row r="221" spans="1:20" x14ac:dyDescent="0.2">
      <c r="A221" s="20" t="s">
        <v>266</v>
      </c>
      <c r="B221" s="21" t="s">
        <v>45</v>
      </c>
      <c r="C221" s="60">
        <f>'2005'!K221</f>
        <v>1263596</v>
      </c>
      <c r="D221" s="60">
        <f>'2006'!K221</f>
        <v>1584345</v>
      </c>
      <c r="E221" s="60">
        <f>'2007'!K221</f>
        <v>2079921</v>
      </c>
      <c r="F221" s="60">
        <f>'2008'!K221</f>
        <v>2001376</v>
      </c>
      <c r="G221" s="60">
        <f>'2009'!K221</f>
        <v>1967915</v>
      </c>
      <c r="H221" s="60">
        <f>'2010'!K221</f>
        <v>2008171</v>
      </c>
      <c r="I221" s="61">
        <f>'2011'!K221</f>
        <v>1444179</v>
      </c>
      <c r="J221" s="61">
        <f>'2012'!K221</f>
        <v>1673746</v>
      </c>
      <c r="K221" s="61">
        <f>'2013'!K221</f>
        <v>1550625</v>
      </c>
      <c r="L221" s="61">
        <f>'2014'!K221</f>
        <v>1147889</v>
      </c>
      <c r="M221" s="61">
        <f>'2015'!K222</f>
        <v>1160066</v>
      </c>
      <c r="N221" s="61">
        <f>'2016'!K222</f>
        <v>1179362</v>
      </c>
      <c r="O221" s="61">
        <f>'2017'!K222</f>
        <v>925699</v>
      </c>
      <c r="P221" s="61">
        <f>'2018'!K223</f>
        <v>1272507</v>
      </c>
      <c r="Q221" s="61">
        <f>'2019'!K222</f>
        <v>1130788</v>
      </c>
      <c r="R221" s="61">
        <f>'2020'!K222</f>
        <v>455233</v>
      </c>
      <c r="S221" s="61">
        <f>'2021'!K222</f>
        <v>1208542</v>
      </c>
      <c r="T221" s="63">
        <f>'2022'!K222</f>
        <v>1424664</v>
      </c>
    </row>
    <row r="222" spans="1:20" x14ac:dyDescent="0.2">
      <c r="A222" s="20" t="s">
        <v>267</v>
      </c>
      <c r="B222" s="21" t="s">
        <v>45</v>
      </c>
      <c r="C222" s="60">
        <f>'2005'!K222</f>
        <v>575809</v>
      </c>
      <c r="D222" s="60">
        <f>'2006'!K222</f>
        <v>704263</v>
      </c>
      <c r="E222" s="60">
        <f>'2007'!K222</f>
        <v>727501</v>
      </c>
      <c r="F222" s="60">
        <f>'2008'!K222</f>
        <v>701221</v>
      </c>
      <c r="G222" s="60">
        <f>'2009'!K222</f>
        <v>698524</v>
      </c>
      <c r="H222" s="60">
        <f>'2010'!K222</f>
        <v>729310</v>
      </c>
      <c r="I222" s="61">
        <f>'2011'!K222</f>
        <v>672827</v>
      </c>
      <c r="J222" s="61">
        <f>'2012'!K222</f>
        <v>647516</v>
      </c>
      <c r="K222" s="61">
        <f>'2013'!K222</f>
        <v>639771</v>
      </c>
      <c r="L222" s="61">
        <f>'2014'!K222</f>
        <v>693101</v>
      </c>
      <c r="M222" s="61">
        <f>'2015'!K223</f>
        <v>699800</v>
      </c>
      <c r="N222" s="61">
        <f>'2016'!K223</f>
        <v>685796</v>
      </c>
      <c r="O222" s="61">
        <f>'2017'!K223</f>
        <v>679278</v>
      </c>
      <c r="P222" s="61">
        <f>'2018'!K224</f>
        <v>667749</v>
      </c>
      <c r="Q222" s="61">
        <f>'2019'!K223</f>
        <v>684207</v>
      </c>
      <c r="R222" s="61">
        <f>'2020'!K223</f>
        <v>650848</v>
      </c>
      <c r="S222" s="61">
        <f>'2021'!K223</f>
        <v>686615</v>
      </c>
      <c r="T222" s="63">
        <f>'2022'!K223</f>
        <v>834129</v>
      </c>
    </row>
    <row r="223" spans="1:20" x14ac:dyDescent="0.2">
      <c r="A223" s="20" t="s">
        <v>268</v>
      </c>
      <c r="B223" s="21" t="s">
        <v>45</v>
      </c>
      <c r="C223" s="60">
        <f>'2005'!K223</f>
        <v>797020</v>
      </c>
      <c r="D223" s="60">
        <f>'2006'!K223</f>
        <v>966572</v>
      </c>
      <c r="E223" s="60">
        <f>'2007'!K223</f>
        <v>961583</v>
      </c>
      <c r="F223" s="60">
        <f>'2008'!K223</f>
        <v>996967</v>
      </c>
      <c r="G223" s="60">
        <f>'2009'!K223</f>
        <v>989930</v>
      </c>
      <c r="H223" s="60">
        <f>'2010'!K223</f>
        <v>901539</v>
      </c>
      <c r="I223" s="61">
        <f>'2011'!K223</f>
        <v>890519</v>
      </c>
      <c r="J223" s="61">
        <f>'2012'!K223</f>
        <v>880356</v>
      </c>
      <c r="K223" s="61">
        <f>'2013'!K223</f>
        <v>873906</v>
      </c>
      <c r="L223" s="61">
        <f>'2014'!K223</f>
        <v>940553</v>
      </c>
      <c r="M223" s="61">
        <f>'2015'!K224</f>
        <v>945594</v>
      </c>
      <c r="N223" s="61">
        <f>'2016'!K224</f>
        <v>914792</v>
      </c>
      <c r="O223" s="61">
        <f>'2017'!K224</f>
        <v>945352</v>
      </c>
      <c r="P223" s="61">
        <f>'2018'!K225</f>
        <v>969832</v>
      </c>
      <c r="Q223" s="61">
        <f>'2019'!K224</f>
        <v>984311</v>
      </c>
      <c r="R223" s="61">
        <f>'2020'!K224</f>
        <v>920053</v>
      </c>
      <c r="S223" s="61">
        <f>'2021'!K224</f>
        <v>939457</v>
      </c>
      <c r="T223" s="63">
        <f>'2022'!K224</f>
        <v>1110821</v>
      </c>
    </row>
    <row r="224" spans="1:20" x14ac:dyDescent="0.2">
      <c r="A224" s="20" t="s">
        <v>269</v>
      </c>
      <c r="B224" s="21" t="s">
        <v>45</v>
      </c>
      <c r="C224" s="60">
        <f>'2005'!K224</f>
        <v>345905</v>
      </c>
      <c r="D224" s="60">
        <f>'2006'!K224</f>
        <v>461478</v>
      </c>
      <c r="E224" s="60">
        <f>'2007'!K224</f>
        <v>395585</v>
      </c>
      <c r="F224" s="60">
        <f>'2008'!K224</f>
        <v>454131</v>
      </c>
      <c r="G224" s="60">
        <f>'2009'!K224</f>
        <v>452775</v>
      </c>
      <c r="H224" s="60">
        <f>'2010'!K224</f>
        <v>409810</v>
      </c>
      <c r="I224" s="61">
        <f>'2011'!K224</f>
        <v>409810</v>
      </c>
      <c r="J224" s="61">
        <f>'2012'!K224</f>
        <v>397329</v>
      </c>
      <c r="K224" s="61">
        <f>'2013'!K224</f>
        <v>392198</v>
      </c>
      <c r="L224" s="61">
        <f>'2014'!K224</f>
        <v>441194</v>
      </c>
      <c r="M224" s="61">
        <f>'2015'!K225</f>
        <v>453853</v>
      </c>
      <c r="N224" s="61">
        <f>'2016'!K225</f>
        <v>452528</v>
      </c>
      <c r="O224" s="61">
        <f>'2017'!K225</f>
        <v>463044</v>
      </c>
      <c r="P224" s="61">
        <f>'2018'!K226</f>
        <v>462328</v>
      </c>
      <c r="Q224" s="61">
        <f>'2019'!K225</f>
        <v>465277</v>
      </c>
      <c r="R224" s="61">
        <f>'2020'!K225</f>
        <v>447585</v>
      </c>
      <c r="S224" s="61">
        <f>'2021'!K225</f>
        <v>459673</v>
      </c>
      <c r="T224" s="63">
        <f>'2022'!K225</f>
        <v>528447</v>
      </c>
    </row>
    <row r="225" spans="1:20" x14ac:dyDescent="0.2">
      <c r="A225" s="20" t="s">
        <v>270</v>
      </c>
      <c r="B225" s="21" t="s">
        <v>45</v>
      </c>
      <c r="C225" s="60">
        <f>'2005'!K225</f>
        <v>3140507</v>
      </c>
      <c r="D225" s="60">
        <f>'2006'!K225</f>
        <v>3773867</v>
      </c>
      <c r="E225" s="60">
        <f>'2007'!K225</f>
        <v>4017409</v>
      </c>
      <c r="F225" s="60">
        <f>'2008'!K225</f>
        <v>3746580</v>
      </c>
      <c r="G225" s="60">
        <f>'2009'!K225</f>
        <v>3705277</v>
      </c>
      <c r="H225" s="60">
        <f>'2010'!K225</f>
        <v>3340179</v>
      </c>
      <c r="I225" s="61">
        <f>'2011'!K225</f>
        <v>3361009</v>
      </c>
      <c r="J225" s="61">
        <f>'2012'!K225</f>
        <v>3327031</v>
      </c>
      <c r="K225" s="61">
        <f>'2013'!K225</f>
        <v>3459703</v>
      </c>
      <c r="L225" s="61">
        <f>'2014'!K225</f>
        <v>0</v>
      </c>
      <c r="M225" s="61">
        <f>'2015'!K226</f>
        <v>3539715</v>
      </c>
      <c r="N225" s="61">
        <f>'2016'!K226</f>
        <v>3474031</v>
      </c>
      <c r="O225" s="61">
        <f>'2017'!K226</f>
        <v>4080636</v>
      </c>
      <c r="P225" s="61">
        <f>'2018'!K227</f>
        <v>3992099</v>
      </c>
      <c r="Q225" s="61">
        <f>'2019'!K226</f>
        <v>4084241</v>
      </c>
      <c r="R225" s="61">
        <f>'2020'!K226</f>
        <v>4193023</v>
      </c>
      <c r="S225" s="61">
        <f>'2021'!K226</f>
        <v>3906691</v>
      </c>
      <c r="T225" s="63">
        <f>'2022'!K226</f>
        <v>4994260</v>
      </c>
    </row>
    <row r="226" spans="1:20" x14ac:dyDescent="0.2">
      <c r="A226" s="20" t="s">
        <v>271</v>
      </c>
      <c r="B226" s="21" t="s">
        <v>45</v>
      </c>
      <c r="C226" s="60">
        <f>'2005'!K226</f>
        <v>1454185</v>
      </c>
      <c r="D226" s="60">
        <f>'2006'!K226</f>
        <v>1809062</v>
      </c>
      <c r="E226" s="60">
        <f>'2007'!K226</f>
        <v>1914203</v>
      </c>
      <c r="F226" s="60">
        <f>'2008'!K226</f>
        <v>1905613</v>
      </c>
      <c r="G226" s="60">
        <f>'2009'!K226</f>
        <v>2291515</v>
      </c>
      <c r="H226" s="60">
        <f>'2010'!K226</f>
        <v>2224695</v>
      </c>
      <c r="I226" s="61">
        <f>'2011'!K226</f>
        <v>2019052</v>
      </c>
      <c r="J226" s="61">
        <f>'2012'!K226</f>
        <v>1943293</v>
      </c>
      <c r="K226" s="61">
        <f>'2013'!K226</f>
        <v>1897686</v>
      </c>
      <c r="L226" s="61">
        <f>'2014'!K226</f>
        <v>2063850</v>
      </c>
      <c r="M226" s="61">
        <f>'2015'!K227</f>
        <v>2097611</v>
      </c>
      <c r="N226" s="61">
        <f>'2016'!K227</f>
        <v>2787733</v>
      </c>
      <c r="O226" s="61">
        <f>'2017'!K227</f>
        <v>2137528</v>
      </c>
      <c r="P226" s="61">
        <f>'2018'!K228</f>
        <v>2910087</v>
      </c>
      <c r="Q226" s="61">
        <f>'2019'!K227</f>
        <v>3109634</v>
      </c>
      <c r="R226" s="61">
        <f>'2020'!K227</f>
        <v>3149235</v>
      </c>
      <c r="S226" s="61">
        <f>'2021'!K227</f>
        <v>4055018</v>
      </c>
      <c r="T226" s="63">
        <f>'2022'!K227</f>
        <v>4013949</v>
      </c>
    </row>
    <row r="227" spans="1:20" x14ac:dyDescent="0.2">
      <c r="A227" s="20" t="s">
        <v>272</v>
      </c>
      <c r="B227" s="21" t="s">
        <v>45</v>
      </c>
      <c r="C227" s="60">
        <f>'2005'!K227</f>
        <v>1313694</v>
      </c>
      <c r="D227" s="60">
        <f>'2006'!K227</f>
        <v>1941938</v>
      </c>
      <c r="E227" s="60">
        <f>'2007'!K227</f>
        <v>1919542</v>
      </c>
      <c r="F227" s="60">
        <f>'2008'!K227</f>
        <v>1515553</v>
      </c>
      <c r="G227" s="60">
        <f>'2009'!K227</f>
        <v>1656095</v>
      </c>
      <c r="H227" s="60">
        <f>'2010'!K227</f>
        <v>1487056</v>
      </c>
      <c r="I227" s="61">
        <f>'2011'!K227</f>
        <v>1499292</v>
      </c>
      <c r="J227" s="61">
        <f>'2012'!K227</f>
        <v>1449511</v>
      </c>
      <c r="K227" s="61">
        <f>'2013'!K227</f>
        <v>1480533</v>
      </c>
      <c r="L227" s="61">
        <f>'2014'!K227</f>
        <v>1374259</v>
      </c>
      <c r="M227" s="61">
        <f>'2015'!K228</f>
        <v>1326953</v>
      </c>
      <c r="N227" s="61">
        <f>'2016'!K228</f>
        <v>0</v>
      </c>
      <c r="O227" s="61">
        <f>'2017'!K228</f>
        <v>1355702</v>
      </c>
      <c r="P227" s="61">
        <f>'2018'!K229</f>
        <v>679401</v>
      </c>
      <c r="Q227" s="61">
        <f>'2019'!K228</f>
        <v>840174</v>
      </c>
      <c r="R227" s="61">
        <f>'2020'!K228</f>
        <v>2291634</v>
      </c>
      <c r="S227" s="61">
        <f>'2021'!K228</f>
        <v>0</v>
      </c>
      <c r="T227" s="63">
        <f>'2022'!K228</f>
        <v>0</v>
      </c>
    </row>
    <row r="228" spans="1:20" x14ac:dyDescent="0.2">
      <c r="A228" s="20" t="s">
        <v>446</v>
      </c>
      <c r="B228" s="21" t="s">
        <v>45</v>
      </c>
      <c r="C228" s="60">
        <f>'2005'!K228</f>
        <v>828052</v>
      </c>
      <c r="D228" s="60">
        <f>'2006'!K228</f>
        <v>837003</v>
      </c>
      <c r="E228" s="60">
        <f>'2007'!K228</f>
        <v>1169359</v>
      </c>
      <c r="F228" s="60">
        <f>'2008'!K228</f>
        <v>1371130</v>
      </c>
      <c r="G228" s="60">
        <f>'2009'!K228</f>
        <v>1308472</v>
      </c>
      <c r="H228" s="60">
        <f>'2010'!K228</f>
        <v>1345736</v>
      </c>
      <c r="I228" s="61">
        <f>'2011'!K228</f>
        <v>960331</v>
      </c>
      <c r="J228" s="61">
        <f>'2012'!K228</f>
        <v>1101516</v>
      </c>
      <c r="K228" s="61">
        <f>'2013'!K228</f>
        <v>1016281</v>
      </c>
      <c r="L228" s="61">
        <f>'2014'!K228</f>
        <v>829882</v>
      </c>
      <c r="M228" s="61">
        <f>'2015'!K229</f>
        <v>787127</v>
      </c>
      <c r="N228" s="61">
        <f>'2016'!K229</f>
        <v>800852</v>
      </c>
      <c r="O228" s="61">
        <f>'2017'!K229</f>
        <v>599893</v>
      </c>
      <c r="P228" s="61">
        <f>'2018'!K230</f>
        <v>816239</v>
      </c>
      <c r="Q228" s="61">
        <f>'2019'!K229</f>
        <v>795525</v>
      </c>
      <c r="R228" s="61">
        <f>'2020'!K229</f>
        <v>927087</v>
      </c>
      <c r="S228" s="61">
        <f>'2021'!K229</f>
        <v>1222608</v>
      </c>
      <c r="T228" s="63">
        <f>'2022'!K229</f>
        <v>1991934</v>
      </c>
    </row>
    <row r="229" spans="1:20" x14ac:dyDescent="0.2">
      <c r="A229" s="20" t="s">
        <v>273</v>
      </c>
      <c r="B229" s="21" t="s">
        <v>45</v>
      </c>
      <c r="C229" s="60">
        <f>'2005'!K229</f>
        <v>1029287</v>
      </c>
      <c r="D229" s="60">
        <f>'2006'!K229</f>
        <v>1463495</v>
      </c>
      <c r="E229" s="60">
        <f>'2007'!K229</f>
        <v>1852068</v>
      </c>
      <c r="F229" s="60">
        <f>'2008'!K229</f>
        <v>1807318</v>
      </c>
      <c r="G229" s="60">
        <f>'2009'!K229</f>
        <v>1407106</v>
      </c>
      <c r="H229" s="60">
        <f>'2010'!K229</f>
        <v>1432193</v>
      </c>
      <c r="I229" s="61">
        <f>'2011'!K229</f>
        <v>1074457</v>
      </c>
      <c r="J229" s="61">
        <f>'2012'!K229</f>
        <v>1216632</v>
      </c>
      <c r="K229" s="61">
        <f>'2013'!K229</f>
        <v>1165675</v>
      </c>
      <c r="L229" s="61">
        <f>'2014'!K229</f>
        <v>894447</v>
      </c>
      <c r="M229" s="61">
        <f>'2015'!K230</f>
        <v>913642</v>
      </c>
      <c r="N229" s="61">
        <f>'2016'!K230</f>
        <v>944866</v>
      </c>
      <c r="O229" s="61">
        <f>'2017'!K230</f>
        <v>772005</v>
      </c>
      <c r="P229" s="61">
        <f>'2018'!K231</f>
        <v>977778</v>
      </c>
      <c r="Q229" s="61">
        <f>'2019'!K230</f>
        <v>903637</v>
      </c>
      <c r="R229" s="61">
        <f>'2020'!K230</f>
        <v>797153</v>
      </c>
      <c r="S229" s="61">
        <f>'2021'!K230</f>
        <v>1780987</v>
      </c>
      <c r="T229" s="63">
        <f>'2022'!K230</f>
        <v>2048460</v>
      </c>
    </row>
    <row r="230" spans="1:20" x14ac:dyDescent="0.2">
      <c r="A230" s="20" t="s">
        <v>274</v>
      </c>
      <c r="B230" s="21" t="s">
        <v>45</v>
      </c>
      <c r="C230" s="60">
        <f>'2005'!K230</f>
        <v>813035</v>
      </c>
      <c r="D230" s="60">
        <f>'2006'!K230</f>
        <v>1008414</v>
      </c>
      <c r="E230" s="60">
        <f>'2007'!K230</f>
        <v>1254756</v>
      </c>
      <c r="F230" s="60">
        <f>'2008'!K230</f>
        <v>1115721</v>
      </c>
      <c r="G230" s="60">
        <f>'2009'!K230</f>
        <v>1197171</v>
      </c>
      <c r="H230" s="60">
        <f>'2010'!K230</f>
        <v>1100993</v>
      </c>
      <c r="I230" s="61">
        <f>'2011'!K230</f>
        <v>1073150</v>
      </c>
      <c r="J230" s="61">
        <f>'2012'!K230</f>
        <v>1047915</v>
      </c>
      <c r="K230" s="61">
        <f>'2013'!K230</f>
        <v>981428</v>
      </c>
      <c r="L230" s="61">
        <f>'2014'!K230</f>
        <v>1056376</v>
      </c>
      <c r="M230" s="61">
        <f>'2015'!K231</f>
        <v>1239099</v>
      </c>
      <c r="N230" s="61">
        <f>'2016'!K231</f>
        <v>1187257</v>
      </c>
      <c r="O230" s="61">
        <f>'2017'!K231</f>
        <v>1832609</v>
      </c>
      <c r="P230" s="61">
        <f>'2018'!K232</f>
        <v>1752329</v>
      </c>
      <c r="Q230" s="61">
        <f>'2019'!K231</f>
        <v>1778919</v>
      </c>
      <c r="R230" s="61">
        <f>'2020'!K231</f>
        <v>1674748</v>
      </c>
      <c r="S230" s="61">
        <f>'2021'!K231</f>
        <v>1092988</v>
      </c>
      <c r="T230" s="63">
        <f>'2022'!K231</f>
        <v>1297157</v>
      </c>
    </row>
    <row r="231" spans="1:20" x14ac:dyDescent="0.2">
      <c r="A231" s="20" t="s">
        <v>275</v>
      </c>
      <c r="B231" s="21" t="s">
        <v>45</v>
      </c>
      <c r="C231" s="60">
        <f>'2005'!K231</f>
        <v>984987</v>
      </c>
      <c r="D231" s="60">
        <f>'2006'!K231</f>
        <v>1325638</v>
      </c>
      <c r="E231" s="60">
        <f>'2007'!K231</f>
        <v>1832106</v>
      </c>
      <c r="F231" s="60">
        <f>'2008'!K231</f>
        <v>2759515</v>
      </c>
      <c r="G231" s="60">
        <f>'2009'!K231</f>
        <v>1937049</v>
      </c>
      <c r="H231" s="60">
        <f>'2010'!K231</f>
        <v>2034221</v>
      </c>
      <c r="I231" s="61">
        <f>'2011'!K231</f>
        <v>1516768</v>
      </c>
      <c r="J231" s="61">
        <f>'2012'!K231</f>
        <v>1685313</v>
      </c>
      <c r="K231" s="61">
        <f>'2013'!K231</f>
        <v>1569242</v>
      </c>
      <c r="L231" s="61">
        <f>'2014'!K231</f>
        <v>1284961</v>
      </c>
      <c r="M231" s="61">
        <f>'2015'!K232</f>
        <v>1340338</v>
      </c>
      <c r="N231" s="61">
        <f>'2016'!K232</f>
        <v>1363970</v>
      </c>
      <c r="O231" s="61">
        <f>'2017'!K232</f>
        <v>1259881</v>
      </c>
      <c r="P231" s="61">
        <f>'2018'!K233</f>
        <v>1544877</v>
      </c>
      <c r="Q231" s="61">
        <f>'2019'!K232</f>
        <v>1479503</v>
      </c>
      <c r="R231" s="61">
        <f>'2020'!K232</f>
        <v>1294850</v>
      </c>
      <c r="S231" s="61">
        <f>'2021'!K232</f>
        <v>2773574</v>
      </c>
      <c r="T231" s="63">
        <f>'2022'!K232</f>
        <v>3339907.59</v>
      </c>
    </row>
    <row r="232" spans="1:20" x14ac:dyDescent="0.2">
      <c r="A232" s="20" t="s">
        <v>276</v>
      </c>
      <c r="B232" s="21" t="s">
        <v>45</v>
      </c>
      <c r="C232" s="60">
        <f>'2005'!K232</f>
        <v>385984</v>
      </c>
      <c r="D232" s="60">
        <f>'2006'!K232</f>
        <v>470540</v>
      </c>
      <c r="E232" s="60">
        <f>'2007'!K232</f>
        <v>453901</v>
      </c>
      <c r="F232" s="60">
        <f>'2008'!K232</f>
        <v>463823</v>
      </c>
      <c r="G232" s="60">
        <f>'2009'!K232</f>
        <v>444768</v>
      </c>
      <c r="H232" s="60">
        <f>'2010'!K232</f>
        <v>414835</v>
      </c>
      <c r="I232" s="61">
        <f>'2011'!K232</f>
        <v>416277</v>
      </c>
      <c r="J232" s="61">
        <f>'2012'!K232</f>
        <v>399621</v>
      </c>
      <c r="K232" s="61">
        <f>'2013'!K232</f>
        <v>394613</v>
      </c>
      <c r="L232" s="61">
        <f>'2014'!K232</f>
        <v>442572</v>
      </c>
      <c r="M232" s="61">
        <f>'2015'!K233</f>
        <v>451450</v>
      </c>
      <c r="N232" s="61">
        <f>'2016'!K233</f>
        <v>424878</v>
      </c>
      <c r="O232" s="61">
        <f>'2017'!K233</f>
        <v>468525</v>
      </c>
      <c r="P232" s="61">
        <f>'2018'!K234</f>
        <v>490095</v>
      </c>
      <c r="Q232" s="61">
        <f>'2019'!K233</f>
        <v>521209</v>
      </c>
      <c r="R232" s="61">
        <f>'2020'!K233</f>
        <v>497697</v>
      </c>
      <c r="S232" s="61">
        <f>'2021'!K233</f>
        <v>501909</v>
      </c>
      <c r="T232" s="63">
        <f>'2022'!K233</f>
        <v>581545</v>
      </c>
    </row>
    <row r="233" spans="1:20" x14ac:dyDescent="0.2">
      <c r="A233" s="20" t="s">
        <v>277</v>
      </c>
      <c r="B233" s="21" t="s">
        <v>45</v>
      </c>
      <c r="C233" s="60">
        <f>'2005'!K233</f>
        <v>441576</v>
      </c>
      <c r="D233" s="60">
        <f>'2006'!K233</f>
        <v>509330</v>
      </c>
      <c r="E233" s="60">
        <f>'2007'!K233</f>
        <v>534072</v>
      </c>
      <c r="F233" s="60">
        <f>'2008'!K233</f>
        <v>536458</v>
      </c>
      <c r="G233" s="60">
        <f>'2009'!K233</f>
        <v>526594</v>
      </c>
      <c r="H233" s="60">
        <f>'2010'!K233</f>
        <v>484289</v>
      </c>
      <c r="I233" s="61">
        <f>'2011'!K233</f>
        <v>474708</v>
      </c>
      <c r="J233" s="61">
        <f>'2012'!K233</f>
        <v>743988</v>
      </c>
      <c r="K233" s="61">
        <f>'2013'!K233</f>
        <v>757660</v>
      </c>
      <c r="L233" s="61">
        <f>'2014'!K233</f>
        <v>819799</v>
      </c>
      <c r="M233" s="61">
        <f>'2015'!K234</f>
        <v>817275</v>
      </c>
      <c r="N233" s="61">
        <f>'2016'!K234</f>
        <v>912555</v>
      </c>
      <c r="O233" s="61">
        <f>'2017'!K234</f>
        <v>1105474</v>
      </c>
      <c r="P233" s="61">
        <f>'2018'!K235</f>
        <v>713836</v>
      </c>
      <c r="Q233" s="61">
        <f>'2019'!K234</f>
        <v>923182</v>
      </c>
      <c r="R233" s="61">
        <f>'2020'!K234</f>
        <v>1167331</v>
      </c>
      <c r="S233" s="61">
        <f>'2021'!K234</f>
        <v>1907316</v>
      </c>
      <c r="T233" s="63">
        <f>'2022'!K234</f>
        <v>2819739</v>
      </c>
    </row>
    <row r="234" spans="1:20" x14ac:dyDescent="0.2">
      <c r="A234" s="20" t="s">
        <v>278</v>
      </c>
      <c r="B234" s="21" t="s">
        <v>45</v>
      </c>
      <c r="C234" s="60">
        <f>'2005'!K234</f>
        <v>148902</v>
      </c>
      <c r="D234" s="60">
        <f>'2006'!K234</f>
        <v>188973</v>
      </c>
      <c r="E234" s="60">
        <f>'2007'!K234</f>
        <v>212353</v>
      </c>
      <c r="F234" s="60">
        <f>'2008'!K234</f>
        <v>213872</v>
      </c>
      <c r="G234" s="60">
        <f>'2009'!K234</f>
        <v>215911</v>
      </c>
      <c r="H234" s="60">
        <f>'2010'!K234</f>
        <v>186024</v>
      </c>
      <c r="I234" s="61">
        <f>'2011'!K234</f>
        <v>181853</v>
      </c>
      <c r="J234" s="61">
        <f>'2012'!K234</f>
        <v>179761</v>
      </c>
      <c r="K234" s="61">
        <f>'2013'!K234</f>
        <v>173731</v>
      </c>
      <c r="L234" s="61">
        <f>'2014'!K234</f>
        <v>197898</v>
      </c>
      <c r="M234" s="61">
        <f>'2015'!K235</f>
        <v>191331</v>
      </c>
      <c r="N234" s="61">
        <f>'2016'!K235</f>
        <v>185177</v>
      </c>
      <c r="O234" s="61">
        <f>'2017'!K235</f>
        <v>184524</v>
      </c>
      <c r="P234" s="61">
        <f>'2018'!K236</f>
        <v>189229</v>
      </c>
      <c r="Q234" s="61">
        <f>'2019'!K235</f>
        <v>181454</v>
      </c>
      <c r="R234" s="61">
        <f>'2020'!K235</f>
        <v>173065</v>
      </c>
      <c r="S234" s="61">
        <f>'2021'!K235</f>
        <v>165182</v>
      </c>
      <c r="T234" s="63">
        <f>'2022'!K235</f>
        <v>191180</v>
      </c>
    </row>
    <row r="235" spans="1:20" x14ac:dyDescent="0.2">
      <c r="A235" s="20" t="s">
        <v>279</v>
      </c>
      <c r="B235" s="21" t="s">
        <v>45</v>
      </c>
      <c r="C235" s="60">
        <f>'2005'!K235</f>
        <v>222878</v>
      </c>
      <c r="D235" s="60">
        <f>'2006'!K235</f>
        <v>258997</v>
      </c>
      <c r="E235" s="60">
        <f>'2007'!K235</f>
        <v>307854</v>
      </c>
      <c r="F235" s="60">
        <f>'2008'!K235</f>
        <v>310575</v>
      </c>
      <c r="G235" s="60">
        <f>'2009'!K235</f>
        <v>319985</v>
      </c>
      <c r="H235" s="60">
        <f>'2010'!K235</f>
        <v>300579</v>
      </c>
      <c r="I235" s="61">
        <f>'2011'!K235</f>
        <v>289776</v>
      </c>
      <c r="J235" s="61">
        <f>'2012'!K235</f>
        <v>285975</v>
      </c>
      <c r="K235" s="61">
        <f>'2013'!K235</f>
        <v>277100</v>
      </c>
      <c r="L235" s="61">
        <f>'2014'!K235</f>
        <v>297428</v>
      </c>
      <c r="M235" s="61">
        <f>'2015'!K236</f>
        <v>303088</v>
      </c>
      <c r="N235" s="61">
        <f>'2016'!K236</f>
        <v>312865</v>
      </c>
      <c r="O235" s="61">
        <f>'2017'!K236</f>
        <v>329154</v>
      </c>
      <c r="P235" s="61">
        <f>'2018'!K237</f>
        <v>332972</v>
      </c>
      <c r="Q235" s="61">
        <f>'2019'!K236</f>
        <v>340020</v>
      </c>
      <c r="R235" s="61">
        <f>'2020'!K236</f>
        <v>348183</v>
      </c>
      <c r="S235" s="61">
        <f>'2021'!K236</f>
        <v>369872</v>
      </c>
      <c r="T235" s="63">
        <f>'2022'!K236</f>
        <v>594972</v>
      </c>
    </row>
    <row r="236" spans="1:20" x14ac:dyDescent="0.2">
      <c r="A236" s="20" t="s">
        <v>280</v>
      </c>
      <c r="B236" s="21" t="s">
        <v>46</v>
      </c>
      <c r="C236" s="60">
        <f>'2005'!K236</f>
        <v>591254</v>
      </c>
      <c r="D236" s="60">
        <f>'2006'!K236</f>
        <v>590535</v>
      </c>
      <c r="E236" s="60">
        <f>'2007'!K236</f>
        <v>632665</v>
      </c>
      <c r="F236" s="60">
        <f>'2008'!K236</f>
        <v>329350</v>
      </c>
      <c r="G236" s="60">
        <f>'2009'!K236</f>
        <v>308217</v>
      </c>
      <c r="H236" s="60">
        <f>'2010'!K236</f>
        <v>318959</v>
      </c>
      <c r="I236" s="61">
        <f>'2011'!K236</f>
        <v>313666</v>
      </c>
      <c r="J236" s="61">
        <f>'2012'!K236</f>
        <v>335858</v>
      </c>
      <c r="K236" s="61">
        <f>'2013'!K236</f>
        <v>336210</v>
      </c>
      <c r="L236" s="61">
        <f>'2014'!K236</f>
        <v>471477</v>
      </c>
      <c r="M236" s="61">
        <f>'2015'!K237</f>
        <v>527810</v>
      </c>
      <c r="N236" s="61">
        <f>'2016'!K237</f>
        <v>565163</v>
      </c>
      <c r="O236" s="61">
        <f>'2017'!K237</f>
        <v>578734</v>
      </c>
      <c r="P236" s="61">
        <f>'2018'!K238</f>
        <v>598906</v>
      </c>
      <c r="Q236" s="61">
        <f>'2019'!K237</f>
        <v>682283</v>
      </c>
      <c r="R236" s="61">
        <f>'2020'!K237</f>
        <v>664882</v>
      </c>
      <c r="S236" s="61">
        <f>'2021'!K237</f>
        <v>715944</v>
      </c>
      <c r="T236" s="63">
        <f>'2022'!K237</f>
        <v>774830</v>
      </c>
    </row>
    <row r="237" spans="1:20" x14ac:dyDescent="0.2">
      <c r="A237" s="20" t="s">
        <v>281</v>
      </c>
      <c r="B237" s="21" t="s">
        <v>46</v>
      </c>
      <c r="C237" s="60">
        <f>'2005'!K237</f>
        <v>0</v>
      </c>
      <c r="D237" s="60">
        <f>'2006'!K237</f>
        <v>0</v>
      </c>
      <c r="E237" s="60">
        <f>'2007'!K237</f>
        <v>0</v>
      </c>
      <c r="F237" s="60">
        <f>'2008'!K237</f>
        <v>0</v>
      </c>
      <c r="G237" s="60">
        <f>'2009'!K237</f>
        <v>0</v>
      </c>
      <c r="H237" s="60">
        <f>'2010'!K237</f>
        <v>0</v>
      </c>
      <c r="I237" s="61">
        <f>'2011'!K237</f>
        <v>0</v>
      </c>
      <c r="J237" s="61">
        <f>'2012'!K237</f>
        <v>0</v>
      </c>
      <c r="K237" s="61">
        <f>'2013'!K237</f>
        <v>0</v>
      </c>
      <c r="L237" s="61">
        <f>'2014'!K237</f>
        <v>0</v>
      </c>
      <c r="M237" s="61">
        <f>'2015'!K238</f>
        <v>0</v>
      </c>
      <c r="N237" s="61">
        <f>'2016'!K238</f>
        <v>0</v>
      </c>
      <c r="O237" s="61">
        <f>'2017'!K238</f>
        <v>0</v>
      </c>
      <c r="P237" s="61">
        <f>'2018'!K239</f>
        <v>0</v>
      </c>
      <c r="Q237" s="61">
        <f>'2019'!K238</f>
        <v>0</v>
      </c>
      <c r="R237" s="61">
        <f>'2020'!K238</f>
        <v>0</v>
      </c>
      <c r="S237" s="61">
        <f>'2021'!K238</f>
        <v>0</v>
      </c>
      <c r="T237" s="63">
        <f>'2022'!K238</f>
        <v>0</v>
      </c>
    </row>
    <row r="238" spans="1:20" x14ac:dyDescent="0.2">
      <c r="A238" s="20" t="s">
        <v>447</v>
      </c>
      <c r="B238" s="21" t="s">
        <v>46</v>
      </c>
      <c r="C238" s="60">
        <f>'2005'!K238</f>
        <v>1654592</v>
      </c>
      <c r="D238" s="60">
        <f>'2006'!K238</f>
        <v>2029889</v>
      </c>
      <c r="E238" s="60">
        <f>'2007'!K238</f>
        <v>2029350</v>
      </c>
      <c r="F238" s="60">
        <f>'2008'!K238</f>
        <v>393088</v>
      </c>
      <c r="G238" s="60">
        <f>'2009'!K238</f>
        <v>582015</v>
      </c>
      <c r="H238" s="60">
        <f>'2010'!K238</f>
        <v>490836</v>
      </c>
      <c r="I238" s="61">
        <f>'2011'!K238</f>
        <v>47274</v>
      </c>
      <c r="J238" s="61">
        <f>'2012'!K238</f>
        <v>567945</v>
      </c>
      <c r="K238" s="61">
        <f>'2013'!K238</f>
        <v>571024</v>
      </c>
      <c r="L238" s="61">
        <f>'2014'!K238</f>
        <v>2098872</v>
      </c>
      <c r="M238" s="61">
        <f>'2015'!K239</f>
        <v>2129936</v>
      </c>
      <c r="N238" s="61">
        <f>'2016'!K239</f>
        <v>2042261</v>
      </c>
      <c r="O238" s="61">
        <f>'2017'!K239</f>
        <v>1962127</v>
      </c>
      <c r="P238" s="61">
        <f>'2018'!K240</f>
        <v>1927864</v>
      </c>
      <c r="Q238" s="61">
        <f>'2019'!K239</f>
        <v>2090333</v>
      </c>
      <c r="R238" s="61">
        <f>'2020'!K239</f>
        <v>1728129</v>
      </c>
      <c r="S238" s="61">
        <f>'2021'!K239</f>
        <v>1640170</v>
      </c>
      <c r="T238" s="63">
        <f>'2022'!K239</f>
        <v>1829674</v>
      </c>
    </row>
    <row r="239" spans="1:20" x14ac:dyDescent="0.2">
      <c r="A239" s="20" t="s">
        <v>282</v>
      </c>
      <c r="B239" s="21" t="s">
        <v>46</v>
      </c>
      <c r="C239" s="60">
        <f>'2005'!K239</f>
        <v>0</v>
      </c>
      <c r="D239" s="60">
        <f>'2006'!K239</f>
        <v>0</v>
      </c>
      <c r="E239" s="60">
        <f>'2007'!K239</f>
        <v>0</v>
      </c>
      <c r="F239" s="60">
        <f>'2008'!K239</f>
        <v>0</v>
      </c>
      <c r="G239" s="60">
        <f>'2009'!K239</f>
        <v>0</v>
      </c>
      <c r="H239" s="60">
        <f>'2010'!K239</f>
        <v>0</v>
      </c>
      <c r="I239" s="61">
        <f>'2011'!K239</f>
        <v>0</v>
      </c>
      <c r="J239" s="61">
        <f>'2012'!K239</f>
        <v>0</v>
      </c>
      <c r="K239" s="61">
        <f>'2013'!K239</f>
        <v>0</v>
      </c>
      <c r="L239" s="61">
        <f>'2014'!K239</f>
        <v>0</v>
      </c>
      <c r="M239" s="61">
        <f>'2015'!K240</f>
        <v>0</v>
      </c>
      <c r="N239" s="61">
        <f>'2016'!K240</f>
        <v>0</v>
      </c>
      <c r="O239" s="61">
        <f>'2017'!K240</f>
        <v>0</v>
      </c>
      <c r="P239" s="61">
        <f>'2018'!K241</f>
        <v>0</v>
      </c>
      <c r="Q239" s="61">
        <f>'2019'!K240</f>
        <v>0</v>
      </c>
      <c r="R239" s="61">
        <f>'2020'!K240</f>
        <v>0</v>
      </c>
      <c r="S239" s="61">
        <f>'2021'!K240</f>
        <v>0</v>
      </c>
      <c r="T239" s="63">
        <f>'2022'!K240</f>
        <v>0</v>
      </c>
    </row>
    <row r="240" spans="1:20" x14ac:dyDescent="0.2">
      <c r="A240" s="20" t="s">
        <v>438</v>
      </c>
      <c r="B240" s="21" t="s">
        <v>46</v>
      </c>
      <c r="C240" s="60">
        <f>'2005'!K240</f>
        <v>0</v>
      </c>
      <c r="D240" s="60">
        <f>'2006'!K240</f>
        <v>0</v>
      </c>
      <c r="E240" s="60">
        <f>'2007'!K240</f>
        <v>0</v>
      </c>
      <c r="F240" s="60">
        <f>'2008'!K240</f>
        <v>0</v>
      </c>
      <c r="G240" s="60">
        <f>'2009'!K240</f>
        <v>0</v>
      </c>
      <c r="H240" s="60">
        <f>'2010'!K240</f>
        <v>0</v>
      </c>
      <c r="I240" s="61">
        <f>'2011'!K240</f>
        <v>0</v>
      </c>
      <c r="J240" s="61">
        <f>'2012'!K240</f>
        <v>0</v>
      </c>
      <c r="K240" s="61">
        <f>'2013'!K240</f>
        <v>0</v>
      </c>
      <c r="L240" s="61">
        <f>'2014'!K240</f>
        <v>0</v>
      </c>
      <c r="M240" s="61">
        <f>'2015'!K241</f>
        <v>0</v>
      </c>
      <c r="N240" s="61">
        <f>'2016'!K241</f>
        <v>0</v>
      </c>
      <c r="O240" s="61">
        <f>'2017'!K241</f>
        <v>0</v>
      </c>
      <c r="P240" s="61">
        <f>'2018'!K242</f>
        <v>0</v>
      </c>
      <c r="Q240" s="61">
        <f>'2019'!K241</f>
        <v>0</v>
      </c>
      <c r="R240" s="61">
        <f>'2020'!K241</f>
        <v>0</v>
      </c>
      <c r="S240" s="61">
        <f>'2021'!K241</f>
        <v>0</v>
      </c>
      <c r="T240" s="63">
        <f>'2022'!K241</f>
        <v>0</v>
      </c>
    </row>
    <row r="241" spans="1:20" x14ac:dyDescent="0.2">
      <c r="A241" s="20" t="s">
        <v>283</v>
      </c>
      <c r="B241" s="21" t="s">
        <v>47</v>
      </c>
      <c r="C241" s="60">
        <f>'2005'!K241</f>
        <v>121497</v>
      </c>
      <c r="D241" s="60">
        <f>'2006'!K241</f>
        <v>173928</v>
      </c>
      <c r="E241" s="60">
        <f>'2007'!K241</f>
        <v>152804</v>
      </c>
      <c r="F241" s="60">
        <f>'2008'!K241</f>
        <v>153303</v>
      </c>
      <c r="G241" s="60">
        <f>'2009'!K241</f>
        <v>163298</v>
      </c>
      <c r="H241" s="60">
        <f>'2010'!K241</f>
        <v>145655</v>
      </c>
      <c r="I241" s="61">
        <f>'2011'!K241</f>
        <v>129464</v>
      </c>
      <c r="J241" s="61">
        <f>'2012'!K241</f>
        <v>130610</v>
      </c>
      <c r="K241" s="61">
        <f>'2013'!K241</f>
        <v>128457</v>
      </c>
      <c r="L241" s="61">
        <f>'2014'!K241</f>
        <v>120156</v>
      </c>
      <c r="M241" s="61">
        <f>'2015'!K242</f>
        <v>133584</v>
      </c>
      <c r="N241" s="61">
        <f>'2016'!K242</f>
        <v>127118</v>
      </c>
      <c r="O241" s="61">
        <f>'2017'!K242</f>
        <v>119785</v>
      </c>
      <c r="P241" s="61">
        <f>'2018'!K243</f>
        <v>139447</v>
      </c>
      <c r="Q241" s="61">
        <f>'2019'!K242</f>
        <v>137805</v>
      </c>
      <c r="R241" s="61">
        <f>'2020'!K242</f>
        <v>132341</v>
      </c>
      <c r="S241" s="61">
        <f>'2021'!K242</f>
        <v>157824</v>
      </c>
      <c r="T241" s="63">
        <f>'2022'!K242</f>
        <v>124393</v>
      </c>
    </row>
    <row r="242" spans="1:20" x14ac:dyDescent="0.2">
      <c r="A242" s="20" t="s">
        <v>284</v>
      </c>
      <c r="B242" s="21" t="s">
        <v>47</v>
      </c>
      <c r="C242" s="60">
        <f>'2005'!K242</f>
        <v>822067</v>
      </c>
      <c r="D242" s="60">
        <f>'2006'!K242</f>
        <v>831604</v>
      </c>
      <c r="E242" s="60">
        <f>'2007'!K242</f>
        <v>2297843</v>
      </c>
      <c r="F242" s="60">
        <f>'2008'!K242</f>
        <v>2483223</v>
      </c>
      <c r="G242" s="60">
        <f>'2009'!K242</f>
        <v>2832445</v>
      </c>
      <c r="H242" s="60">
        <f>'2010'!K242</f>
        <v>3091899</v>
      </c>
      <c r="I242" s="61">
        <f>'2011'!K242</f>
        <v>1206131</v>
      </c>
      <c r="J242" s="61">
        <f>'2012'!K242</f>
        <v>1252097</v>
      </c>
      <c r="K242" s="61">
        <f>'2013'!K242</f>
        <v>1361864</v>
      </c>
      <c r="L242" s="61">
        <f>'2014'!K242</f>
        <v>1328307</v>
      </c>
      <c r="M242" s="61">
        <f>'2015'!K243</f>
        <v>1431833</v>
      </c>
      <c r="N242" s="61">
        <f>'2016'!K243</f>
        <v>1465276</v>
      </c>
      <c r="O242" s="61">
        <f>'2017'!K243</f>
        <v>1413056</v>
      </c>
      <c r="P242" s="61">
        <f>'2018'!K244</f>
        <v>1421371</v>
      </c>
      <c r="Q242" s="61">
        <f>'2019'!K243</f>
        <v>1442944</v>
      </c>
      <c r="R242" s="61">
        <f>'2020'!K243</f>
        <v>1398710</v>
      </c>
      <c r="S242" s="61">
        <f>'2021'!K243</f>
        <v>1481387</v>
      </c>
      <c r="T242" s="63">
        <f>'2022'!K243</f>
        <v>1547879</v>
      </c>
    </row>
    <row r="243" spans="1:20" x14ac:dyDescent="0.2">
      <c r="A243" s="20" t="s">
        <v>285</v>
      </c>
      <c r="B243" s="21" t="s">
        <v>47</v>
      </c>
      <c r="C243" s="60">
        <f>'2005'!K243</f>
        <v>160670</v>
      </c>
      <c r="D243" s="60">
        <f>'2006'!K243</f>
        <v>191408</v>
      </c>
      <c r="E243" s="60">
        <f>'2007'!K243</f>
        <v>201040</v>
      </c>
      <c r="F243" s="60">
        <f>'2008'!K243</f>
        <v>198340</v>
      </c>
      <c r="G243" s="60">
        <f>'2009'!K243</f>
        <v>222850</v>
      </c>
      <c r="H243" s="60">
        <f>'2010'!K243</f>
        <v>212351</v>
      </c>
      <c r="I243" s="61">
        <f>'2011'!K243</f>
        <v>204627</v>
      </c>
      <c r="J243" s="61">
        <f>'2012'!K243</f>
        <v>188739</v>
      </c>
      <c r="K243" s="61">
        <f>'2013'!K243</f>
        <v>183582</v>
      </c>
      <c r="L243" s="61">
        <f>'2014'!K243</f>
        <v>192590</v>
      </c>
      <c r="M243" s="61">
        <f>'2015'!K244</f>
        <v>194150</v>
      </c>
      <c r="N243" s="61">
        <f>'2016'!K244</f>
        <v>178552</v>
      </c>
      <c r="O243" s="61">
        <f>'2017'!K244</f>
        <v>177294</v>
      </c>
      <c r="P243" s="61">
        <f>'2018'!K245</f>
        <v>186200</v>
      </c>
      <c r="Q243" s="61">
        <f>'2019'!K244</f>
        <v>184419</v>
      </c>
      <c r="R243" s="61">
        <f>'2020'!K244</f>
        <v>179005</v>
      </c>
      <c r="S243" s="61">
        <f>'2021'!K244</f>
        <v>182420</v>
      </c>
      <c r="T243" s="63">
        <f>'2022'!K244</f>
        <v>197226</v>
      </c>
    </row>
    <row r="244" spans="1:20" x14ac:dyDescent="0.2">
      <c r="A244" s="20" t="s">
        <v>286</v>
      </c>
      <c r="B244" s="21" t="s">
        <v>48</v>
      </c>
      <c r="C244" s="60">
        <f>'2005'!K244</f>
        <v>48222</v>
      </c>
      <c r="D244" s="60">
        <f>'2006'!K244</f>
        <v>54855</v>
      </c>
      <c r="E244" s="60">
        <f>'2007'!K244</f>
        <v>55956</v>
      </c>
      <c r="F244" s="60">
        <f>'2008'!K244</f>
        <v>55843</v>
      </c>
      <c r="G244" s="60">
        <f>'2009'!K244</f>
        <v>61987</v>
      </c>
      <c r="H244" s="60">
        <f>'2010'!K244</f>
        <v>62913</v>
      </c>
      <c r="I244" s="61">
        <f>'2011'!K244</f>
        <v>61954</v>
      </c>
      <c r="J244" s="61">
        <f>'2012'!K244</f>
        <v>55763</v>
      </c>
      <c r="K244" s="61">
        <f>'2013'!K244</f>
        <v>52800</v>
      </c>
      <c r="L244" s="61">
        <f>'2014'!K244</f>
        <v>60635</v>
      </c>
      <c r="M244" s="61">
        <f>'2015'!K245</f>
        <v>64259</v>
      </c>
      <c r="N244" s="61">
        <f>'2016'!K245</f>
        <v>62549</v>
      </c>
      <c r="O244" s="61">
        <f>'2017'!K245</f>
        <v>62249</v>
      </c>
      <c r="P244" s="61">
        <f>'2018'!K246</f>
        <v>65344</v>
      </c>
      <c r="Q244" s="61">
        <f>'2019'!K245</f>
        <v>61961</v>
      </c>
      <c r="R244" s="61">
        <f>'2020'!K245</f>
        <v>58852</v>
      </c>
      <c r="S244" s="61">
        <f>'2021'!K245</f>
        <v>61249</v>
      </c>
      <c r="T244" s="63">
        <f>'2022'!K245</f>
        <v>67844</v>
      </c>
    </row>
    <row r="245" spans="1:20" x14ac:dyDescent="0.2">
      <c r="A245" s="20" t="s">
        <v>287</v>
      </c>
      <c r="B245" s="21" t="s">
        <v>48</v>
      </c>
      <c r="C245" s="60">
        <f>'2005'!K245</f>
        <v>748835</v>
      </c>
      <c r="D245" s="60">
        <f>'2006'!K245</f>
        <v>968765</v>
      </c>
      <c r="E245" s="60">
        <f>'2007'!K245</f>
        <v>1584373</v>
      </c>
      <c r="F245" s="60">
        <f>'2008'!K245</f>
        <v>983885</v>
      </c>
      <c r="G245" s="60">
        <f>'2009'!K245</f>
        <v>1105653</v>
      </c>
      <c r="H245" s="60">
        <f>'2010'!K245</f>
        <v>1472447</v>
      </c>
      <c r="I245" s="61">
        <f>'2011'!K245</f>
        <v>1693424</v>
      </c>
      <c r="J245" s="61">
        <f>'2012'!K245</f>
        <v>1582103</v>
      </c>
      <c r="K245" s="61">
        <f>'2013'!K245</f>
        <v>1511773</v>
      </c>
      <c r="L245" s="61">
        <f>'2014'!K245</f>
        <v>1711412</v>
      </c>
      <c r="M245" s="61">
        <f>'2015'!K246</f>
        <v>1806277</v>
      </c>
      <c r="N245" s="61">
        <f>'2016'!K246</f>
        <v>1795248</v>
      </c>
      <c r="O245" s="61">
        <f>'2017'!K246</f>
        <v>1690551</v>
      </c>
      <c r="P245" s="61">
        <f>'2018'!K247</f>
        <v>1838827</v>
      </c>
      <c r="Q245" s="61">
        <f>'2019'!K246</f>
        <v>1841736</v>
      </c>
      <c r="R245" s="61">
        <f>'2020'!K246</f>
        <v>1770619</v>
      </c>
      <c r="S245" s="61">
        <f>'2021'!K246</f>
        <v>1936101</v>
      </c>
      <c r="T245" s="63">
        <f>'2022'!K246</f>
        <v>2142295</v>
      </c>
    </row>
    <row r="246" spans="1:20" x14ac:dyDescent="0.2">
      <c r="A246" s="20" t="s">
        <v>288</v>
      </c>
      <c r="B246" s="21" t="s">
        <v>48</v>
      </c>
      <c r="C246" s="60">
        <f>'2005'!K246</f>
        <v>1280252</v>
      </c>
      <c r="D246" s="60">
        <f>'2006'!K246</f>
        <v>1394170</v>
      </c>
      <c r="E246" s="60">
        <f>'2007'!K246</f>
        <v>1511164</v>
      </c>
      <c r="F246" s="60">
        <f>'2008'!K246</f>
        <v>2780143</v>
      </c>
      <c r="G246" s="60">
        <f>'2009'!K246</f>
        <v>3010150</v>
      </c>
      <c r="H246" s="60">
        <f>'2010'!K246</f>
        <v>2927029</v>
      </c>
      <c r="I246" s="61">
        <f>'2011'!K246</f>
        <v>2877479</v>
      </c>
      <c r="J246" s="61">
        <f>'2012'!K246</f>
        <v>1654548</v>
      </c>
      <c r="K246" s="61">
        <f>'2013'!K246</f>
        <v>1576089</v>
      </c>
      <c r="L246" s="61">
        <f>'2014'!K246</f>
        <v>1801824</v>
      </c>
      <c r="M246" s="61">
        <f>'2015'!K247</f>
        <v>1917147</v>
      </c>
      <c r="N246" s="61">
        <f>'2016'!K247</f>
        <v>1888148</v>
      </c>
      <c r="O246" s="61">
        <f>'2017'!K247</f>
        <v>1807609</v>
      </c>
      <c r="P246" s="61">
        <f>'2018'!K248</f>
        <v>1918528</v>
      </c>
      <c r="Q246" s="61">
        <f>'2019'!K247</f>
        <v>1909107</v>
      </c>
      <c r="R246" s="61">
        <f>'2020'!K247</f>
        <v>1872393</v>
      </c>
      <c r="S246" s="61">
        <f>'2021'!K247</f>
        <v>2034776</v>
      </c>
      <c r="T246" s="63">
        <f>'2022'!K247</f>
        <v>3159650</v>
      </c>
    </row>
    <row r="247" spans="1:20" x14ac:dyDescent="0.2">
      <c r="A247" s="20" t="s">
        <v>289</v>
      </c>
      <c r="B247" s="21" t="s">
        <v>48</v>
      </c>
      <c r="C247" s="60">
        <f>'2005'!K247</f>
        <v>1590893</v>
      </c>
      <c r="D247" s="60">
        <f>'2006'!K247</f>
        <v>1849130</v>
      </c>
      <c r="E247" s="60">
        <f>'2007'!K247</f>
        <v>1899267</v>
      </c>
      <c r="F247" s="60">
        <f>'2008'!K247</f>
        <v>1933323</v>
      </c>
      <c r="G247" s="60">
        <f>'2009'!K247</f>
        <v>2111395</v>
      </c>
      <c r="H247" s="60">
        <f>'2010'!K247</f>
        <v>2156889</v>
      </c>
      <c r="I247" s="61">
        <f>'2011'!K247</f>
        <v>2137596</v>
      </c>
      <c r="J247" s="61">
        <f>'2012'!K247</f>
        <v>1881463</v>
      </c>
      <c r="K247" s="61">
        <f>'2013'!K247</f>
        <v>1768125</v>
      </c>
      <c r="L247" s="61">
        <f>'2014'!K247</f>
        <v>2012089</v>
      </c>
      <c r="M247" s="61">
        <f>'2015'!K248</f>
        <v>2173787</v>
      </c>
      <c r="N247" s="61">
        <f>'2016'!K248</f>
        <v>2212707</v>
      </c>
      <c r="O247" s="61">
        <f>'2017'!K248</f>
        <v>2045916</v>
      </c>
      <c r="P247" s="61">
        <f>'2018'!K249</f>
        <v>2149218</v>
      </c>
      <c r="Q247" s="61">
        <f>'2019'!K248</f>
        <v>2110341</v>
      </c>
      <c r="R247" s="61">
        <f>'2020'!K248</f>
        <v>2084456</v>
      </c>
      <c r="S247" s="61">
        <f>'2021'!K248</f>
        <v>2203417</v>
      </c>
      <c r="T247" s="63">
        <f>'2022'!K248</f>
        <v>2431362</v>
      </c>
    </row>
    <row r="248" spans="1:20" x14ac:dyDescent="0.2">
      <c r="A248" s="20" t="s">
        <v>290</v>
      </c>
      <c r="B248" s="21" t="s">
        <v>48</v>
      </c>
      <c r="C248" s="60">
        <f>'2005'!K248</f>
        <v>13421</v>
      </c>
      <c r="D248" s="60">
        <f>'2006'!K248</f>
        <v>14220</v>
      </c>
      <c r="E248" s="60">
        <f>'2007'!K248</f>
        <v>17991</v>
      </c>
      <c r="F248" s="60">
        <f>'2008'!K248</f>
        <v>20359</v>
      </c>
      <c r="G248" s="60">
        <f>'2009'!K248</f>
        <v>18886</v>
      </c>
      <c r="H248" s="60">
        <f>'2010'!K248</f>
        <v>23342</v>
      </c>
      <c r="I248" s="61">
        <f>'2011'!K248</f>
        <v>0</v>
      </c>
      <c r="J248" s="61">
        <f>'2012'!K248</f>
        <v>19034</v>
      </c>
      <c r="K248" s="61">
        <f>'2013'!K248</f>
        <v>18394</v>
      </c>
      <c r="L248" s="61">
        <f>'2014'!K248</f>
        <v>21228</v>
      </c>
      <c r="M248" s="61">
        <f>'2015'!K249</f>
        <v>21031</v>
      </c>
      <c r="N248" s="61">
        <f>'2016'!K249</f>
        <v>19924</v>
      </c>
      <c r="O248" s="61">
        <f>'2017'!K249</f>
        <v>17842</v>
      </c>
      <c r="P248" s="61">
        <f>'2018'!K250</f>
        <v>20364</v>
      </c>
      <c r="Q248" s="61">
        <f>'2019'!K249</f>
        <v>23623</v>
      </c>
      <c r="R248" s="61">
        <f>'2020'!K249</f>
        <v>59946</v>
      </c>
      <c r="S248" s="61">
        <f>'2021'!K249</f>
        <v>22871</v>
      </c>
      <c r="T248" s="63">
        <f>'2022'!K249</f>
        <v>28177</v>
      </c>
    </row>
    <row r="249" spans="1:20" x14ac:dyDescent="0.2">
      <c r="A249" s="20" t="s">
        <v>291</v>
      </c>
      <c r="B249" s="21" t="s">
        <v>48</v>
      </c>
      <c r="C249" s="60">
        <f>'2005'!K249</f>
        <v>203970</v>
      </c>
      <c r="D249" s="60">
        <f>'2006'!K249</f>
        <v>233859</v>
      </c>
      <c r="E249" s="60">
        <f>'2007'!K249</f>
        <v>237053</v>
      </c>
      <c r="F249" s="60">
        <f>'2008'!K249</f>
        <v>222480</v>
      </c>
      <c r="G249" s="60">
        <f>'2009'!K249</f>
        <v>245626</v>
      </c>
      <c r="H249" s="60">
        <f>'2010'!K249</f>
        <v>250140</v>
      </c>
      <c r="I249" s="61">
        <f>'2011'!K249</f>
        <v>237834</v>
      </c>
      <c r="J249" s="61">
        <f>'2012'!K249</f>
        <v>211434</v>
      </c>
      <c r="K249" s="61">
        <f>'2013'!K249</f>
        <v>198614</v>
      </c>
      <c r="L249" s="61">
        <f>'2014'!K249</f>
        <v>224189</v>
      </c>
      <c r="M249" s="61">
        <f>'2015'!K250</f>
        <v>235000</v>
      </c>
      <c r="N249" s="61">
        <f>'2016'!K250</f>
        <v>225542</v>
      </c>
      <c r="O249" s="61">
        <f>'2017'!K250</f>
        <v>206167</v>
      </c>
      <c r="P249" s="61">
        <f>'2018'!K251</f>
        <v>217481</v>
      </c>
      <c r="Q249" s="61">
        <f>'2019'!K250</f>
        <v>213733</v>
      </c>
      <c r="R249" s="61">
        <f>'2020'!K250</f>
        <v>207689</v>
      </c>
      <c r="S249" s="61">
        <f>'2021'!K250</f>
        <v>216176</v>
      </c>
      <c r="T249" s="63">
        <f>'2022'!K250</f>
        <v>247630</v>
      </c>
    </row>
    <row r="250" spans="1:20" x14ac:dyDescent="0.2">
      <c r="A250" s="20" t="s">
        <v>292</v>
      </c>
      <c r="B250" s="21" t="s">
        <v>48</v>
      </c>
      <c r="C250" s="60">
        <f>'2005'!K250</f>
        <v>979110</v>
      </c>
      <c r="D250" s="60">
        <f>'2006'!K250</f>
        <v>1099206</v>
      </c>
      <c r="E250" s="60">
        <f>'2007'!K250</f>
        <v>343137</v>
      </c>
      <c r="F250" s="60">
        <f>'2008'!K250</f>
        <v>1660862</v>
      </c>
      <c r="G250" s="60">
        <f>'2009'!K250</f>
        <v>1154581</v>
      </c>
      <c r="H250" s="60">
        <f>'2010'!K250</f>
        <v>1186573</v>
      </c>
      <c r="I250" s="61">
        <f>'2011'!K250</f>
        <v>1188580</v>
      </c>
      <c r="J250" s="61">
        <f>'2012'!K250</f>
        <v>1094890</v>
      </c>
      <c r="K250" s="61">
        <f>'2013'!K250</f>
        <v>1049473</v>
      </c>
      <c r="L250" s="61">
        <f>'2014'!K250</f>
        <v>1190617</v>
      </c>
      <c r="M250" s="61">
        <f>'2015'!K251</f>
        <v>1258009</v>
      </c>
      <c r="N250" s="61">
        <f>'2016'!K251</f>
        <v>1274072</v>
      </c>
      <c r="O250" s="61">
        <f>'2017'!K251</f>
        <v>1808959</v>
      </c>
      <c r="P250" s="61">
        <f>'2018'!K252</f>
        <v>1882628</v>
      </c>
      <c r="Q250" s="61">
        <f>'2019'!K251</f>
        <v>1453659</v>
      </c>
      <c r="R250" s="61">
        <f>'2020'!K251</f>
        <v>1445297</v>
      </c>
      <c r="S250" s="61">
        <f>'2021'!K251</f>
        <v>1491441</v>
      </c>
      <c r="T250" s="63">
        <f>'2022'!K251</f>
        <v>1633793</v>
      </c>
    </row>
    <row r="251" spans="1:20" x14ac:dyDescent="0.2">
      <c r="A251" s="20" t="s">
        <v>293</v>
      </c>
      <c r="B251" s="21" t="s">
        <v>48</v>
      </c>
      <c r="C251" s="60">
        <f>'2005'!K251</f>
        <v>36877</v>
      </c>
      <c r="D251" s="60">
        <f>'2006'!K251</f>
        <v>47156</v>
      </c>
      <c r="E251" s="60">
        <f>'2007'!K251</f>
        <v>46423</v>
      </c>
      <c r="F251" s="60">
        <f>'2008'!K251</f>
        <v>43757</v>
      </c>
      <c r="G251" s="60">
        <f>'2009'!K251</f>
        <v>48182</v>
      </c>
      <c r="H251" s="60">
        <f>'2010'!K251</f>
        <v>49864</v>
      </c>
      <c r="I251" s="61">
        <f>'2011'!K251</f>
        <v>48670</v>
      </c>
      <c r="J251" s="61">
        <f>'2012'!K251</f>
        <v>43997</v>
      </c>
      <c r="K251" s="61">
        <f>'2013'!K251</f>
        <v>43068</v>
      </c>
      <c r="L251" s="61">
        <f>'2014'!K251</f>
        <v>47940</v>
      </c>
      <c r="M251" s="61">
        <f>'2015'!K252</f>
        <v>0</v>
      </c>
      <c r="N251" s="61">
        <f>'2016'!K252</f>
        <v>61152</v>
      </c>
      <c r="O251" s="61">
        <f>'2017'!K252</f>
        <v>51388</v>
      </c>
      <c r="P251" s="61">
        <f>'2018'!K253</f>
        <v>53771</v>
      </c>
      <c r="Q251" s="61">
        <f>'2019'!K252</f>
        <v>52179</v>
      </c>
      <c r="R251" s="61">
        <f>'2020'!K252</f>
        <v>53680</v>
      </c>
      <c r="S251" s="61">
        <f>'2021'!K252</f>
        <v>57426</v>
      </c>
      <c r="T251" s="63">
        <f>'2022'!K252</f>
        <v>65068</v>
      </c>
    </row>
    <row r="252" spans="1:20" x14ac:dyDescent="0.2">
      <c r="A252" s="20" t="s">
        <v>294</v>
      </c>
      <c r="B252" s="21" t="s">
        <v>48</v>
      </c>
      <c r="C252" s="60">
        <f>'2005'!K252</f>
        <v>332622</v>
      </c>
      <c r="D252" s="60">
        <f>'2006'!K252</f>
        <v>335767</v>
      </c>
      <c r="E252" s="60">
        <f>'2007'!K252</f>
        <v>480629</v>
      </c>
      <c r="F252" s="60">
        <f>'2008'!K252</f>
        <v>379653</v>
      </c>
      <c r="G252" s="60">
        <f>'2009'!K252</f>
        <v>404466</v>
      </c>
      <c r="H252" s="60">
        <f>'2010'!K252</f>
        <v>415667</v>
      </c>
      <c r="I252" s="61">
        <f>'2011'!K252</f>
        <v>372018</v>
      </c>
      <c r="J252" s="61">
        <f>'2012'!K252</f>
        <v>328217</v>
      </c>
      <c r="K252" s="61">
        <f>'2013'!K252</f>
        <v>316166</v>
      </c>
      <c r="L252" s="61">
        <f>'2014'!K252</f>
        <v>354983</v>
      </c>
      <c r="M252" s="61">
        <f>'2015'!K253</f>
        <v>367275</v>
      </c>
      <c r="N252" s="61">
        <f>'2016'!K253</f>
        <v>328228</v>
      </c>
      <c r="O252" s="61">
        <f>'2017'!K253</f>
        <v>317524</v>
      </c>
      <c r="P252" s="61">
        <f>'2018'!K254</f>
        <v>348277</v>
      </c>
      <c r="Q252" s="61">
        <f>'2019'!K253</f>
        <v>354790</v>
      </c>
      <c r="R252" s="61">
        <f>'2020'!K253</f>
        <v>354908</v>
      </c>
      <c r="S252" s="61">
        <f>'2021'!K253</f>
        <v>411910</v>
      </c>
      <c r="T252" s="63">
        <f>'2022'!K253</f>
        <v>458573</v>
      </c>
    </row>
    <row r="253" spans="1:20" x14ac:dyDescent="0.2">
      <c r="A253" s="20" t="s">
        <v>3</v>
      </c>
      <c r="B253" s="21" t="s">
        <v>3</v>
      </c>
      <c r="C253" s="60">
        <f>'2005'!K253</f>
        <v>396548</v>
      </c>
      <c r="D253" s="60">
        <f>'2006'!K253</f>
        <v>492638</v>
      </c>
      <c r="E253" s="60">
        <f>'2007'!K253</f>
        <v>571394</v>
      </c>
      <c r="F253" s="60">
        <f>'2008'!K253</f>
        <v>545528</v>
      </c>
      <c r="G253" s="60">
        <f>'2009'!K253</f>
        <v>582859</v>
      </c>
      <c r="H253" s="60">
        <f>'2010'!K253</f>
        <v>543080</v>
      </c>
      <c r="I253" s="61">
        <f>'2011'!K253</f>
        <v>534576</v>
      </c>
      <c r="J253" s="61">
        <f>'2012'!K253</f>
        <v>491438</v>
      </c>
      <c r="K253" s="61">
        <f>'2013'!K253</f>
        <v>476697</v>
      </c>
      <c r="L253" s="61">
        <f>'2014'!K253</f>
        <v>515186</v>
      </c>
      <c r="M253" s="61">
        <f>'2015'!K254</f>
        <v>527604</v>
      </c>
      <c r="N253" s="61">
        <f>'2016'!K254</f>
        <v>532036</v>
      </c>
      <c r="O253" s="61">
        <f>'2017'!K254</f>
        <v>548286</v>
      </c>
      <c r="P253" s="61">
        <f>'2018'!K255</f>
        <v>553565</v>
      </c>
      <c r="Q253" s="61">
        <f>'2019'!K254</f>
        <v>568062</v>
      </c>
      <c r="R253" s="61">
        <f>'2020'!K254</f>
        <v>540181</v>
      </c>
      <c r="S253" s="61">
        <f>'2021'!K254</f>
        <v>573929</v>
      </c>
      <c r="T253" s="63">
        <f>'2022'!K254</f>
        <v>650583</v>
      </c>
    </row>
    <row r="254" spans="1:20" x14ac:dyDescent="0.2">
      <c r="A254" s="20" t="s">
        <v>295</v>
      </c>
      <c r="B254" s="21" t="s">
        <v>49</v>
      </c>
      <c r="C254" s="60">
        <f>'2005'!K254</f>
        <v>2714299</v>
      </c>
      <c r="D254" s="60">
        <f>'2006'!K254</f>
        <v>3341368</v>
      </c>
      <c r="E254" s="60">
        <f>'2007'!K254</f>
        <v>3397979</v>
      </c>
      <c r="F254" s="60">
        <f>'2008'!K254</f>
        <v>3403802</v>
      </c>
      <c r="G254" s="60">
        <f>'2009'!K254</f>
        <v>3654391</v>
      </c>
      <c r="H254" s="60">
        <f>'2010'!K254</f>
        <v>3992303</v>
      </c>
      <c r="I254" s="61">
        <f>'2011'!K254</f>
        <v>3831786</v>
      </c>
      <c r="J254" s="61">
        <f>'2012'!K254</f>
        <v>3668207</v>
      </c>
      <c r="K254" s="61">
        <f>'2013'!K254</f>
        <v>3583881</v>
      </c>
      <c r="L254" s="61">
        <f>'2014'!K254</f>
        <v>3862757</v>
      </c>
      <c r="M254" s="61">
        <f>'2015'!K255</f>
        <v>4009057</v>
      </c>
      <c r="N254" s="61">
        <f>'2016'!K255</f>
        <v>2993239</v>
      </c>
      <c r="O254" s="61">
        <f>'2017'!K255</f>
        <v>3331143</v>
      </c>
      <c r="P254" s="61">
        <f>'2018'!K256</f>
        <v>4034179</v>
      </c>
      <c r="Q254" s="61">
        <f>'2019'!K255</f>
        <v>3899207</v>
      </c>
      <c r="R254" s="61">
        <f>'2020'!K255</f>
        <v>3835713</v>
      </c>
      <c r="S254" s="61">
        <f>'2021'!K255</f>
        <v>3976041</v>
      </c>
      <c r="T254" s="63">
        <f>'2022'!K255</f>
        <v>4474505.43</v>
      </c>
    </row>
    <row r="255" spans="1:20" x14ac:dyDescent="0.2">
      <c r="A255" s="20" t="s">
        <v>448</v>
      </c>
      <c r="B255" s="21" t="s">
        <v>49</v>
      </c>
      <c r="C255" s="60">
        <f>'2005'!K255</f>
        <v>0</v>
      </c>
      <c r="D255" s="60">
        <f>'2006'!K255</f>
        <v>0</v>
      </c>
      <c r="E255" s="60">
        <f>'2007'!K255</f>
        <v>0</v>
      </c>
      <c r="F255" s="60">
        <f>'2008'!K255</f>
        <v>0</v>
      </c>
      <c r="G255" s="60">
        <f>'2009'!K255</f>
        <v>0</v>
      </c>
      <c r="H255" s="60">
        <f>'2010'!K255</f>
        <v>0</v>
      </c>
      <c r="I255" s="61">
        <f>'2011'!K255</f>
        <v>0</v>
      </c>
      <c r="J255" s="61">
        <f>'2012'!K255</f>
        <v>0</v>
      </c>
      <c r="K255" s="61">
        <f>'2013'!K255</f>
        <v>0</v>
      </c>
      <c r="L255" s="61">
        <f>'2014'!K255</f>
        <v>0</v>
      </c>
      <c r="M255" s="61">
        <f>'2015'!K256</f>
        <v>0</v>
      </c>
      <c r="N255" s="61">
        <f>'2016'!K256</f>
        <v>0</v>
      </c>
      <c r="O255" s="61">
        <f>'2017'!K256</f>
        <v>0</v>
      </c>
      <c r="P255" s="61">
        <f>'2018'!K257</f>
        <v>0</v>
      </c>
      <c r="Q255" s="61">
        <f>'2019'!K256</f>
        <v>0</v>
      </c>
      <c r="R255" s="61">
        <f>'2020'!K256</f>
        <v>0</v>
      </c>
      <c r="S255" s="61">
        <f>'2021'!K256</f>
        <v>0</v>
      </c>
      <c r="T255" s="63">
        <f>'2022'!K256</f>
        <v>0</v>
      </c>
    </row>
    <row r="256" spans="1:20" x14ac:dyDescent="0.2">
      <c r="A256" s="20" t="s">
        <v>296</v>
      </c>
      <c r="B256" s="21" t="s">
        <v>49</v>
      </c>
      <c r="C256" s="60">
        <f>'2005'!K256</f>
        <v>247997</v>
      </c>
      <c r="D256" s="60">
        <f>'2006'!K256</f>
        <v>255907</v>
      </c>
      <c r="E256" s="60">
        <f>'2007'!K256</f>
        <v>274661</v>
      </c>
      <c r="F256" s="60">
        <f>'2008'!K256</f>
        <v>272580</v>
      </c>
      <c r="G256" s="60">
        <f>'2009'!K256</f>
        <v>314096</v>
      </c>
      <c r="H256" s="60">
        <f>'2010'!K256</f>
        <v>290256</v>
      </c>
      <c r="I256" s="61">
        <f>'2011'!K256</f>
        <v>269512</v>
      </c>
      <c r="J256" s="61">
        <f>'2012'!K256</f>
        <v>271784</v>
      </c>
      <c r="K256" s="61">
        <f>'2013'!K256</f>
        <v>285072</v>
      </c>
      <c r="L256" s="61">
        <f>'2014'!K256</f>
        <v>270995</v>
      </c>
      <c r="M256" s="61">
        <f>'2015'!K257</f>
        <v>274827</v>
      </c>
      <c r="N256" s="61">
        <f>'2016'!K257</f>
        <v>252010</v>
      </c>
      <c r="O256" s="61">
        <f>'2017'!K257</f>
        <v>235996</v>
      </c>
      <c r="P256" s="61">
        <f>'2018'!K258</f>
        <v>245180</v>
      </c>
      <c r="Q256" s="61">
        <f>'2019'!K257</f>
        <v>28076</v>
      </c>
      <c r="R256" s="61">
        <f>'2020'!K257</f>
        <v>57577</v>
      </c>
      <c r="S256" s="61">
        <f>'2021'!K257</f>
        <v>339646</v>
      </c>
      <c r="T256" s="63">
        <f>'2022'!K257</f>
        <v>376785</v>
      </c>
    </row>
    <row r="257" spans="1:20" x14ac:dyDescent="0.2">
      <c r="A257" s="20" t="s">
        <v>297</v>
      </c>
      <c r="B257" s="21" t="s">
        <v>49</v>
      </c>
      <c r="C257" s="60">
        <f>'2005'!K257</f>
        <v>218583</v>
      </c>
      <c r="D257" s="60">
        <f>'2006'!K257</f>
        <v>286543</v>
      </c>
      <c r="E257" s="60">
        <f>'2007'!K257</f>
        <v>317429</v>
      </c>
      <c r="F257" s="60">
        <f>'2008'!K257</f>
        <v>347029</v>
      </c>
      <c r="G257" s="60">
        <f>'2009'!K257</f>
        <v>404974</v>
      </c>
      <c r="H257" s="60">
        <f>'2010'!K257</f>
        <v>412989</v>
      </c>
      <c r="I257" s="61">
        <f>'2011'!K257</f>
        <v>400481</v>
      </c>
      <c r="J257" s="61">
        <f>'2012'!K257</f>
        <v>389941</v>
      </c>
      <c r="K257" s="61">
        <f>'2013'!K257</f>
        <v>373087</v>
      </c>
      <c r="L257" s="61">
        <f>'2014'!K257</f>
        <v>388149</v>
      </c>
      <c r="M257" s="61">
        <f>'2015'!K258</f>
        <v>378158</v>
      </c>
      <c r="N257" s="61">
        <f>'2016'!K258</f>
        <v>342939</v>
      </c>
      <c r="O257" s="61">
        <f>'2017'!K258</f>
        <v>343634</v>
      </c>
      <c r="P257" s="61">
        <f>'2018'!K259</f>
        <v>365305</v>
      </c>
      <c r="Q257" s="61">
        <f>'2019'!K258</f>
        <v>377307</v>
      </c>
      <c r="R257" s="61">
        <f>'2020'!K258</f>
        <v>362593</v>
      </c>
      <c r="S257" s="61">
        <f>'2021'!K258</f>
        <v>368499</v>
      </c>
      <c r="T257" s="63">
        <f>'2022'!K258</f>
        <v>385668</v>
      </c>
    </row>
    <row r="258" spans="1:20" x14ac:dyDescent="0.2">
      <c r="A258" s="20" t="s">
        <v>298</v>
      </c>
      <c r="B258" s="21" t="s">
        <v>49</v>
      </c>
      <c r="C258" s="60">
        <f>'2005'!K258</f>
        <v>36421</v>
      </c>
      <c r="D258" s="60">
        <f>'2006'!K258</f>
        <v>260234</v>
      </c>
      <c r="E258" s="60">
        <f>'2007'!K258</f>
        <v>230453</v>
      </c>
      <c r="F258" s="60">
        <f>'2008'!K258</f>
        <v>236988</v>
      </c>
      <c r="G258" s="60">
        <f>'2009'!K258</f>
        <v>264720</v>
      </c>
      <c r="H258" s="60">
        <f>'2010'!K258</f>
        <v>274242</v>
      </c>
      <c r="I258" s="61">
        <f>'2011'!K258</f>
        <v>256656</v>
      </c>
      <c r="J258" s="61">
        <f>'2012'!K258</f>
        <v>251898</v>
      </c>
      <c r="K258" s="61">
        <f>'2013'!K258</f>
        <v>235641</v>
      </c>
      <c r="L258" s="61">
        <f>'2014'!K258</f>
        <v>260939</v>
      </c>
      <c r="M258" s="61">
        <f>'2015'!K259</f>
        <v>262726</v>
      </c>
      <c r="N258" s="61">
        <f>'2016'!K259</f>
        <v>249396</v>
      </c>
      <c r="O258" s="61">
        <f>'2017'!K259</f>
        <v>239814</v>
      </c>
      <c r="P258" s="61">
        <f>'2018'!K260</f>
        <v>248312</v>
      </c>
      <c r="Q258" s="61">
        <f>'2019'!K259</f>
        <v>264715</v>
      </c>
      <c r="R258" s="61">
        <f>'2020'!K259</f>
        <v>259751</v>
      </c>
      <c r="S258" s="61">
        <f>'2021'!K259</f>
        <v>262481</v>
      </c>
      <c r="T258" s="63">
        <f>'2022'!K259</f>
        <v>286861</v>
      </c>
    </row>
    <row r="259" spans="1:20" x14ac:dyDescent="0.2">
      <c r="A259" s="20" t="s">
        <v>299</v>
      </c>
      <c r="B259" s="21" t="s">
        <v>49</v>
      </c>
      <c r="C259" s="60">
        <f>'2005'!K259</f>
        <v>0</v>
      </c>
      <c r="D259" s="60">
        <f>'2006'!K259</f>
        <v>0</v>
      </c>
      <c r="E259" s="60">
        <f>'2007'!K259</f>
        <v>0</v>
      </c>
      <c r="F259" s="60">
        <f>'2008'!K259</f>
        <v>0</v>
      </c>
      <c r="G259" s="60">
        <f>'2009'!K259</f>
        <v>0</v>
      </c>
      <c r="H259" s="60">
        <f>'2010'!K259</f>
        <v>0</v>
      </c>
      <c r="I259" s="61">
        <f>'2011'!K259</f>
        <v>0</v>
      </c>
      <c r="J259" s="61">
        <f>'2012'!K259</f>
        <v>0</v>
      </c>
      <c r="K259" s="61">
        <f>'2013'!K259</f>
        <v>0</v>
      </c>
      <c r="L259" s="61">
        <f>'2014'!K259</f>
        <v>0</v>
      </c>
      <c r="M259" s="61">
        <f>'2015'!K260</f>
        <v>0</v>
      </c>
      <c r="N259" s="61">
        <f>'2016'!K260</f>
        <v>0</v>
      </c>
      <c r="O259" s="61">
        <f>'2017'!K260</f>
        <v>0</v>
      </c>
      <c r="P259" s="61">
        <f>'2018'!K261</f>
        <v>0</v>
      </c>
      <c r="Q259" s="61">
        <f>'2019'!K260</f>
        <v>0</v>
      </c>
      <c r="R259" s="61">
        <f>'2020'!K260</f>
        <v>0</v>
      </c>
      <c r="S259" s="61">
        <f>'2021'!K260</f>
        <v>0</v>
      </c>
      <c r="T259" s="63">
        <f>'2022'!K260</f>
        <v>0</v>
      </c>
    </row>
    <row r="260" spans="1:20" x14ac:dyDescent="0.2">
      <c r="A260" s="20" t="s">
        <v>300</v>
      </c>
      <c r="B260" s="21" t="s">
        <v>49</v>
      </c>
      <c r="C260" s="60">
        <f>'2005'!K260</f>
        <v>1659997</v>
      </c>
      <c r="D260" s="60">
        <f>'2006'!K260</f>
        <v>2063154</v>
      </c>
      <c r="E260" s="60">
        <f>'2007'!K260</f>
        <v>2153048</v>
      </c>
      <c r="F260" s="60">
        <f>'2008'!K260</f>
        <v>2031293</v>
      </c>
      <c r="G260" s="60">
        <f>'2009'!K260</f>
        <v>2261798</v>
      </c>
      <c r="H260" s="60">
        <f>'2010'!K260</f>
        <v>2348738</v>
      </c>
      <c r="I260" s="61">
        <f>'2011'!K260</f>
        <v>2193013</v>
      </c>
      <c r="J260" s="61">
        <f>'2012'!K260</f>
        <v>2093879</v>
      </c>
      <c r="K260" s="61">
        <f>'2013'!K260</f>
        <v>1969974</v>
      </c>
      <c r="L260" s="61">
        <f>'2014'!K260</f>
        <v>2015083</v>
      </c>
      <c r="M260" s="61">
        <f>'2015'!K261</f>
        <v>2074718</v>
      </c>
      <c r="N260" s="61">
        <f>'2016'!K261</f>
        <v>2024449</v>
      </c>
      <c r="O260" s="61">
        <f>'2017'!K261</f>
        <v>1953494</v>
      </c>
      <c r="P260" s="61">
        <f>'2018'!K262</f>
        <v>2082488</v>
      </c>
      <c r="Q260" s="61">
        <f>'2019'!K261</f>
        <v>2273771</v>
      </c>
      <c r="R260" s="61">
        <f>'2020'!K261</f>
        <v>2209326</v>
      </c>
      <c r="S260" s="61">
        <f>'2021'!K261</f>
        <v>2189922</v>
      </c>
      <c r="T260" s="63">
        <f>'2022'!K261</f>
        <v>2358740</v>
      </c>
    </row>
    <row r="261" spans="1:20" x14ac:dyDescent="0.2">
      <c r="A261" s="20" t="s">
        <v>301</v>
      </c>
      <c r="B261" s="21" t="s">
        <v>49</v>
      </c>
      <c r="C261" s="60">
        <f>'2005'!K261</f>
        <v>177327</v>
      </c>
      <c r="D261" s="60">
        <f>'2006'!K261</f>
        <v>0</v>
      </c>
      <c r="E261" s="60">
        <f>'2007'!K261</f>
        <v>125027</v>
      </c>
      <c r="F261" s="60">
        <f>'2008'!K261</f>
        <v>117245</v>
      </c>
      <c r="G261" s="60">
        <f>'2009'!K261</f>
        <v>127515</v>
      </c>
      <c r="H261" s="60">
        <f>'2010'!K261</f>
        <v>149253</v>
      </c>
      <c r="I261" s="61">
        <f>'2011'!K261</f>
        <v>138388</v>
      </c>
      <c r="J261" s="61">
        <f>'2012'!K261</f>
        <v>114914</v>
      </c>
      <c r="K261" s="61">
        <f>'2013'!K261</f>
        <v>121630</v>
      </c>
      <c r="L261" s="61">
        <f>'2014'!K261</f>
        <v>148908</v>
      </c>
      <c r="M261" s="61">
        <f>'2015'!K262</f>
        <v>124396</v>
      </c>
      <c r="N261" s="61">
        <f>'2016'!K262</f>
        <v>115934</v>
      </c>
      <c r="O261" s="61">
        <f>'2017'!K262</f>
        <v>113277</v>
      </c>
      <c r="P261" s="61">
        <f>'2018'!K263</f>
        <v>160612</v>
      </c>
      <c r="Q261" s="61">
        <f>'2019'!K262</f>
        <v>181183</v>
      </c>
      <c r="R261" s="61">
        <f>'2020'!K262</f>
        <v>196033</v>
      </c>
      <c r="S261" s="61">
        <f>'2021'!K262</f>
        <v>248519</v>
      </c>
      <c r="T261" s="63">
        <f>'2022'!K262</f>
        <v>264848</v>
      </c>
    </row>
    <row r="262" spans="1:20" x14ac:dyDescent="0.2">
      <c r="A262" s="20" t="s">
        <v>302</v>
      </c>
      <c r="B262" s="21" t="s">
        <v>49</v>
      </c>
      <c r="C262" s="60">
        <f>'2005'!K262</f>
        <v>2083755</v>
      </c>
      <c r="D262" s="60">
        <f>'2006'!K262</f>
        <v>2415080</v>
      </c>
      <c r="E262" s="60">
        <f>'2007'!K262</f>
        <v>2419179</v>
      </c>
      <c r="F262" s="60">
        <f>'2008'!K262</f>
        <v>2563103</v>
      </c>
      <c r="G262" s="60">
        <f>'2009'!K262</f>
        <v>2576792</v>
      </c>
      <c r="H262" s="60">
        <f>'2010'!K262</f>
        <v>2643596</v>
      </c>
      <c r="I262" s="61">
        <f>'2011'!K262</f>
        <v>2481838</v>
      </c>
      <c r="J262" s="61">
        <f>'2012'!K262</f>
        <v>2372389</v>
      </c>
      <c r="K262" s="61">
        <f>'2013'!K262</f>
        <v>2272719</v>
      </c>
      <c r="L262" s="61">
        <f>'2014'!K262</f>
        <v>2461250</v>
      </c>
      <c r="M262" s="61">
        <f>'2015'!K263</f>
        <v>2581951</v>
      </c>
      <c r="N262" s="61">
        <f>'2016'!K263</f>
        <v>2457176</v>
      </c>
      <c r="O262" s="61">
        <f>'2017'!K263</f>
        <v>2440059</v>
      </c>
      <c r="P262" s="61">
        <f>'2018'!K264</f>
        <v>2675962</v>
      </c>
      <c r="Q262" s="61">
        <f>'2019'!K263</f>
        <v>2936228</v>
      </c>
      <c r="R262" s="61">
        <f>'2020'!K263</f>
        <v>3133715</v>
      </c>
      <c r="S262" s="61">
        <f>'2021'!K263</f>
        <v>3090241</v>
      </c>
      <c r="T262" s="63">
        <f>'2022'!K263</f>
        <v>3529180</v>
      </c>
    </row>
    <row r="263" spans="1:20" x14ac:dyDescent="0.2">
      <c r="A263" s="20" t="s">
        <v>449</v>
      </c>
      <c r="B263" s="21" t="s">
        <v>49</v>
      </c>
      <c r="C263" s="60">
        <f>'2005'!K263</f>
        <v>25691696</v>
      </c>
      <c r="D263" s="60">
        <f>'2006'!K263</f>
        <v>29582094</v>
      </c>
      <c r="E263" s="60">
        <f>'2007'!K263</f>
        <v>30382885</v>
      </c>
      <c r="F263" s="60">
        <f>'2008'!K263</f>
        <v>31577257</v>
      </c>
      <c r="G263" s="60">
        <f>'2009'!K263</f>
        <v>33089528</v>
      </c>
      <c r="H263" s="60">
        <f>'2010'!K263</f>
        <v>34406326</v>
      </c>
      <c r="I263" s="61">
        <f>'2011'!K263</f>
        <v>48182504</v>
      </c>
      <c r="J263" s="61">
        <f>'2012'!K263</f>
        <v>47367412</v>
      </c>
      <c r="K263" s="61">
        <f>'2013'!K263</f>
        <v>31882759</v>
      </c>
      <c r="L263" s="61">
        <f>'2014'!K263</f>
        <v>30032553</v>
      </c>
      <c r="M263" s="61">
        <f>'2015'!K264</f>
        <v>31077307</v>
      </c>
      <c r="N263" s="61">
        <f>'2016'!K264</f>
        <v>31932013</v>
      </c>
      <c r="O263" s="61">
        <f>'2017'!K264</f>
        <v>31611656</v>
      </c>
      <c r="P263" s="61">
        <f>'2018'!K265</f>
        <v>33192845</v>
      </c>
      <c r="Q263" s="61">
        <f>'2019'!K264</f>
        <v>33126546</v>
      </c>
      <c r="R263" s="61">
        <f>'2020'!K264</f>
        <v>33428566</v>
      </c>
      <c r="S263" s="61">
        <f>'2021'!K264</f>
        <v>33054581</v>
      </c>
      <c r="T263" s="63">
        <f>'2022'!K264</f>
        <v>34455644</v>
      </c>
    </row>
    <row r="264" spans="1:20" x14ac:dyDescent="0.2">
      <c r="A264" s="20" t="s">
        <v>303</v>
      </c>
      <c r="B264" s="21" t="s">
        <v>49</v>
      </c>
      <c r="C264" s="60">
        <f>'2005'!K264</f>
        <v>173996</v>
      </c>
      <c r="D264" s="60">
        <f>'2006'!K264</f>
        <v>213349</v>
      </c>
      <c r="E264" s="60">
        <f>'2007'!K264</f>
        <v>224097</v>
      </c>
      <c r="F264" s="60">
        <f>'2008'!K264</f>
        <v>224647</v>
      </c>
      <c r="G264" s="60">
        <f>'2009'!K264</f>
        <v>257208</v>
      </c>
      <c r="H264" s="60">
        <f>'2010'!K264</f>
        <v>280117</v>
      </c>
      <c r="I264" s="61">
        <f>'2011'!K264</f>
        <v>261447</v>
      </c>
      <c r="J264" s="61">
        <f>'2012'!K264</f>
        <v>247052</v>
      </c>
      <c r="K264" s="61">
        <f>'2013'!K264</f>
        <v>185267</v>
      </c>
      <c r="L264" s="61">
        <f>'2014'!K264</f>
        <v>338868</v>
      </c>
      <c r="M264" s="61">
        <f>'2015'!K265</f>
        <v>263420</v>
      </c>
      <c r="N264" s="61">
        <f>'2016'!K265</f>
        <v>244976</v>
      </c>
      <c r="O264" s="61">
        <f>'2017'!K265</f>
        <v>236175</v>
      </c>
      <c r="P264" s="61">
        <f>'2018'!K266</f>
        <v>246394</v>
      </c>
      <c r="Q264" s="61">
        <f>'2019'!K265</f>
        <v>266262</v>
      </c>
      <c r="R264" s="61">
        <f>'2020'!K265</f>
        <v>273520</v>
      </c>
      <c r="S264" s="61">
        <f>'2021'!K265</f>
        <v>301858</v>
      </c>
      <c r="T264" s="63">
        <f>'2022'!K265</f>
        <v>332243</v>
      </c>
    </row>
    <row r="265" spans="1:20" x14ac:dyDescent="0.2">
      <c r="A265" s="20" t="s">
        <v>304</v>
      </c>
      <c r="B265" s="21" t="s">
        <v>49</v>
      </c>
      <c r="C265" s="60">
        <f>'2005'!K265</f>
        <v>1191852</v>
      </c>
      <c r="D265" s="60">
        <f>'2006'!K265</f>
        <v>1563590</v>
      </c>
      <c r="E265" s="60">
        <f>'2007'!K265</f>
        <v>1773927</v>
      </c>
      <c r="F265" s="60">
        <f>'2008'!K265</f>
        <v>1906941</v>
      </c>
      <c r="G265" s="60">
        <f>'2009'!K265</f>
        <v>2242640</v>
      </c>
      <c r="H265" s="60">
        <f>'2010'!K265</f>
        <v>2445559</v>
      </c>
      <c r="I265" s="61">
        <f>'2011'!K265</f>
        <v>2280401</v>
      </c>
      <c r="J265" s="61">
        <f>'2012'!K265</f>
        <v>2219912</v>
      </c>
      <c r="K265" s="61">
        <f>'2013'!K265</f>
        <v>2066681</v>
      </c>
      <c r="L265" s="61">
        <f>'2014'!K265</f>
        <v>2399459</v>
      </c>
      <c r="M265" s="61">
        <f>'2015'!K266</f>
        <v>2457976</v>
      </c>
      <c r="N265" s="61">
        <f>'2016'!K266</f>
        <v>2382018</v>
      </c>
      <c r="O265" s="61">
        <f>'2017'!K266</f>
        <v>2436442</v>
      </c>
      <c r="P265" s="61">
        <f>'2018'!K267</f>
        <v>2694094</v>
      </c>
      <c r="Q265" s="61">
        <f>'2019'!K266</f>
        <v>3013656</v>
      </c>
      <c r="R265" s="61">
        <f>'2020'!K266</f>
        <v>2957513</v>
      </c>
      <c r="S265" s="61">
        <f>'2021'!K266</f>
        <v>3038477</v>
      </c>
      <c r="T265" s="63">
        <f>'2022'!K266</f>
        <v>3569637</v>
      </c>
    </row>
    <row r="266" spans="1:20" x14ac:dyDescent="0.2">
      <c r="A266" s="20" t="s">
        <v>305</v>
      </c>
      <c r="B266" s="21" t="s">
        <v>49</v>
      </c>
      <c r="C266" s="60">
        <f>'2005'!K266</f>
        <v>2324108</v>
      </c>
      <c r="D266" s="60">
        <f>'2006'!K266</f>
        <v>928709</v>
      </c>
      <c r="E266" s="60">
        <f>'2007'!K266</f>
        <v>924327</v>
      </c>
      <c r="F266" s="60">
        <f>'2008'!K266</f>
        <v>946322</v>
      </c>
      <c r="G266" s="60">
        <f>'2009'!K266</f>
        <v>1014864</v>
      </c>
      <c r="H266" s="60">
        <f>'2010'!K266</f>
        <v>1044071</v>
      </c>
      <c r="I266" s="61">
        <f>'2011'!K266</f>
        <v>1103636</v>
      </c>
      <c r="J266" s="61">
        <f>'2012'!K266</f>
        <v>1080258</v>
      </c>
      <c r="K266" s="61">
        <f>'2013'!K266</f>
        <v>1082857</v>
      </c>
      <c r="L266" s="61">
        <f>'2014'!K266</f>
        <v>1146843</v>
      </c>
      <c r="M266" s="61">
        <f>'2015'!K267</f>
        <v>1216596</v>
      </c>
      <c r="N266" s="61">
        <f>'2016'!K267</f>
        <v>1267143</v>
      </c>
      <c r="O266" s="61">
        <f>'2017'!K267</f>
        <v>870957</v>
      </c>
      <c r="P266" s="61">
        <f>'2018'!K268</f>
        <v>880400</v>
      </c>
      <c r="Q266" s="61">
        <f>'2019'!K267</f>
        <v>935492</v>
      </c>
      <c r="R266" s="61">
        <f>'2020'!K267</f>
        <v>862173</v>
      </c>
      <c r="S266" s="61">
        <f>'2021'!K267</f>
        <v>823954</v>
      </c>
      <c r="T266" s="63">
        <f>'2022'!K267</f>
        <v>845243</v>
      </c>
    </row>
    <row r="267" spans="1:20" x14ac:dyDescent="0.2">
      <c r="A267" s="20" t="s">
        <v>450</v>
      </c>
      <c r="B267" s="21" t="s">
        <v>50</v>
      </c>
      <c r="C267" s="60">
        <f>'2005'!K267</f>
        <v>89000</v>
      </c>
      <c r="D267" s="60">
        <f>'2006'!K267</f>
        <v>2774000</v>
      </c>
      <c r="E267" s="60">
        <f>'2007'!K267</f>
        <v>3361469</v>
      </c>
      <c r="F267" s="60">
        <f>'2008'!K267</f>
        <v>714000</v>
      </c>
      <c r="G267" s="60">
        <f>'2009'!K267</f>
        <v>750000</v>
      </c>
      <c r="H267" s="60">
        <f>'2010'!K267</f>
        <v>755000</v>
      </c>
      <c r="I267" s="61">
        <f>'2011'!K267</f>
        <v>724000</v>
      </c>
      <c r="J267" s="61">
        <f>'2012'!K267</f>
        <v>694000</v>
      </c>
      <c r="K267" s="61">
        <f>'2013'!K267</f>
        <v>729000</v>
      </c>
      <c r="L267" s="61">
        <f>'2014'!K267</f>
        <v>801000</v>
      </c>
      <c r="M267" s="61">
        <f>'2015'!K268</f>
        <v>845000</v>
      </c>
      <c r="N267" s="61">
        <f>'2016'!K268</f>
        <v>843556</v>
      </c>
      <c r="O267" s="61">
        <f>'2017'!K268</f>
        <v>886550</v>
      </c>
      <c r="P267" s="61">
        <f>'2018'!K269</f>
        <v>979283</v>
      </c>
      <c r="Q267" s="61">
        <f>'2019'!K268</f>
        <v>1017342</v>
      </c>
      <c r="R267" s="61">
        <f>'2020'!K268</f>
        <v>1098820</v>
      </c>
      <c r="S267" s="61">
        <f>'2021'!K268</f>
        <v>1040024</v>
      </c>
      <c r="T267" s="63">
        <f>'2022'!K268</f>
        <v>0</v>
      </c>
    </row>
    <row r="268" spans="1:20" x14ac:dyDescent="0.2">
      <c r="A268" s="20" t="s">
        <v>467</v>
      </c>
      <c r="B268" s="21" t="s">
        <v>50</v>
      </c>
      <c r="C268" s="60">
        <f>'2005'!K268</f>
        <v>0</v>
      </c>
      <c r="D268" s="60">
        <f>'2006'!K268</f>
        <v>1510</v>
      </c>
      <c r="E268" s="60">
        <f>'2007'!K268</f>
        <v>1368</v>
      </c>
      <c r="F268" s="60">
        <f>'2008'!K268</f>
        <v>0</v>
      </c>
      <c r="G268" s="60">
        <f>'2009'!K268</f>
        <v>4333</v>
      </c>
      <c r="H268" s="60">
        <f>'2010'!K268</f>
        <v>0</v>
      </c>
      <c r="I268" s="61">
        <f>'2011'!K268</f>
        <v>1400</v>
      </c>
      <c r="J268" s="61">
        <f>'2012'!K268</f>
        <v>0</v>
      </c>
      <c r="K268" s="61">
        <f>'2013'!K268</f>
        <v>1328</v>
      </c>
      <c r="L268" s="61">
        <f>'2014'!K268</f>
        <v>0</v>
      </c>
      <c r="M268" s="61">
        <f>'2015'!K269</f>
        <v>0</v>
      </c>
      <c r="N268" s="61">
        <f>'2016'!K269</f>
        <v>1082</v>
      </c>
      <c r="O268" s="61">
        <f>'2017'!K269</f>
        <v>1874</v>
      </c>
      <c r="P268" s="61">
        <f>'2018'!K270</f>
        <v>1129</v>
      </c>
      <c r="Q268" s="61">
        <f>'2019'!K269</f>
        <v>776</v>
      </c>
      <c r="R268" s="61">
        <f>'2020'!K269</f>
        <v>549</v>
      </c>
      <c r="S268" s="61">
        <f>'2021'!K269</f>
        <v>281</v>
      </c>
      <c r="T268" s="63">
        <f>'2022'!K269</f>
        <v>20437</v>
      </c>
    </row>
    <row r="269" spans="1:20" x14ac:dyDescent="0.2">
      <c r="A269" s="20" t="s">
        <v>306</v>
      </c>
      <c r="B269" s="21" t="s">
        <v>4</v>
      </c>
      <c r="C269" s="60">
        <f>'2005'!K269</f>
        <v>289278</v>
      </c>
      <c r="D269" s="60">
        <f>'2006'!K269</f>
        <v>336250</v>
      </c>
      <c r="E269" s="60">
        <f>'2007'!K269</f>
        <v>354635</v>
      </c>
      <c r="F269" s="60">
        <f>'2008'!K269</f>
        <v>346064</v>
      </c>
      <c r="G269" s="60">
        <f>'2009'!K269</f>
        <v>355756</v>
      </c>
      <c r="H269" s="60">
        <f>'2010'!K269</f>
        <v>323107</v>
      </c>
      <c r="I269" s="61">
        <f>'2011'!K269</f>
        <v>304194</v>
      </c>
      <c r="J269" s="61">
        <f>'2012'!K269</f>
        <v>305053</v>
      </c>
      <c r="K269" s="61">
        <f>'2013'!K269</f>
        <v>288363</v>
      </c>
      <c r="L269" s="61">
        <f>'2014'!K269</f>
        <v>305629</v>
      </c>
      <c r="M269" s="61">
        <f>'2015'!K270</f>
        <v>314557</v>
      </c>
      <c r="N269" s="61">
        <f>'2016'!K270</f>
        <v>311503</v>
      </c>
      <c r="O269" s="61">
        <f>'2017'!K270</f>
        <v>314454</v>
      </c>
      <c r="P269" s="61">
        <f>'2018'!K271</f>
        <v>308419</v>
      </c>
      <c r="Q269" s="61">
        <f>'2019'!K270</f>
        <v>306200</v>
      </c>
      <c r="R269" s="61">
        <f>'2020'!K270</f>
        <v>295135</v>
      </c>
      <c r="S269" s="61">
        <f>'2021'!K270</f>
        <v>348267</v>
      </c>
      <c r="T269" s="63">
        <f>'2022'!K270</f>
        <v>397122</v>
      </c>
    </row>
    <row r="270" spans="1:20" x14ac:dyDescent="0.2">
      <c r="A270" s="20" t="s">
        <v>307</v>
      </c>
      <c r="B270" s="21" t="s">
        <v>4</v>
      </c>
      <c r="C270" s="60">
        <f>'2005'!K270</f>
        <v>628762</v>
      </c>
      <c r="D270" s="60">
        <f>'2006'!K270</f>
        <v>733764</v>
      </c>
      <c r="E270" s="60">
        <f>'2007'!K270</f>
        <v>804532</v>
      </c>
      <c r="F270" s="60">
        <f>'2008'!K270</f>
        <v>827035</v>
      </c>
      <c r="G270" s="60">
        <f>'2009'!K270</f>
        <v>835557</v>
      </c>
      <c r="H270" s="60">
        <f>'2010'!K270</f>
        <v>1363537</v>
      </c>
      <c r="I270" s="61">
        <f>'2011'!K270</f>
        <v>1335349</v>
      </c>
      <c r="J270" s="61">
        <f>'2012'!K270</f>
        <v>1129841</v>
      </c>
      <c r="K270" s="61">
        <f>'2013'!K270</f>
        <v>1421334</v>
      </c>
      <c r="L270" s="61">
        <f>'2014'!K270</f>
        <v>1262331</v>
      </c>
      <c r="M270" s="61">
        <f>'2015'!K271</f>
        <v>1412101</v>
      </c>
      <c r="N270" s="61">
        <f>'2016'!K271</f>
        <v>1346858</v>
      </c>
      <c r="O270" s="61">
        <f>'2017'!K271</f>
        <v>1364544</v>
      </c>
      <c r="P270" s="61">
        <f>'2018'!K272</f>
        <v>1383017</v>
      </c>
      <c r="Q270" s="61">
        <f>'2019'!K271</f>
        <v>1400681</v>
      </c>
      <c r="R270" s="61">
        <f>'2020'!K271</f>
        <v>1364578</v>
      </c>
      <c r="S270" s="61">
        <f>'2021'!K271</f>
        <v>1409878</v>
      </c>
      <c r="T270" s="63">
        <f>'2022'!K271</f>
        <v>1476257</v>
      </c>
    </row>
    <row r="271" spans="1:20" x14ac:dyDescent="0.2">
      <c r="A271" s="20" t="s">
        <v>308</v>
      </c>
      <c r="B271" s="21" t="s">
        <v>4</v>
      </c>
      <c r="C271" s="60">
        <f>'2005'!K271</f>
        <v>9829011</v>
      </c>
      <c r="D271" s="60">
        <f>'2006'!K271</f>
        <v>13135781</v>
      </c>
      <c r="E271" s="60">
        <f>'2007'!K271</f>
        <v>14055953</v>
      </c>
      <c r="F271" s="60">
        <f>'2008'!K271</f>
        <v>13803494</v>
      </c>
      <c r="G271" s="60">
        <f>'2009'!K271</f>
        <v>13881016</v>
      </c>
      <c r="H271" s="60">
        <f>'2010'!K271</f>
        <v>12405588</v>
      </c>
      <c r="I271" s="61">
        <f>'2011'!K271</f>
        <v>12481744</v>
      </c>
      <c r="J271" s="61">
        <f>'2012'!K271</f>
        <v>12136931</v>
      </c>
      <c r="K271" s="61">
        <f>'2013'!K271</f>
        <v>11976839</v>
      </c>
      <c r="L271" s="61">
        <f>'2014'!K271</f>
        <v>12867049</v>
      </c>
      <c r="M271" s="61">
        <f>'2015'!K272</f>
        <v>12892243</v>
      </c>
      <c r="N271" s="61">
        <f>'2016'!K272</f>
        <v>12536333</v>
      </c>
      <c r="O271" s="61">
        <f>'2017'!K272</f>
        <v>12825863</v>
      </c>
      <c r="P271" s="61">
        <f>'2018'!K273</f>
        <v>13214624</v>
      </c>
      <c r="Q271" s="61">
        <f>'2019'!K272</f>
        <v>13349751</v>
      </c>
      <c r="R271" s="61">
        <f>'2020'!K272</f>
        <v>12881638</v>
      </c>
      <c r="S271" s="61">
        <f>'2021'!K272</f>
        <v>13242679</v>
      </c>
      <c r="T271" s="63">
        <f>'2022'!K272</f>
        <v>15208774</v>
      </c>
    </row>
    <row r="272" spans="1:20" x14ac:dyDescent="0.2">
      <c r="A272" s="20" t="s">
        <v>309</v>
      </c>
      <c r="B272" s="21" t="s">
        <v>4</v>
      </c>
      <c r="C272" s="60">
        <f>'2005'!K272</f>
        <v>3625268</v>
      </c>
      <c r="D272" s="60">
        <f>'2006'!K272</f>
        <v>4620902</v>
      </c>
      <c r="E272" s="60">
        <f>'2007'!K272</f>
        <v>4830773</v>
      </c>
      <c r="F272" s="60">
        <f>'2008'!K272</f>
        <v>4821409</v>
      </c>
      <c r="G272" s="60">
        <f>'2009'!K272</f>
        <v>4846785</v>
      </c>
      <c r="H272" s="60">
        <f>'2010'!K272</f>
        <v>4410218</v>
      </c>
      <c r="I272" s="61">
        <f>'2011'!K272</f>
        <v>4342303</v>
      </c>
      <c r="J272" s="61">
        <f>'2012'!K272</f>
        <v>4082935</v>
      </c>
      <c r="K272" s="61">
        <f>'2013'!K272</f>
        <v>4092106</v>
      </c>
      <c r="L272" s="61">
        <f>'2014'!K272</f>
        <v>4446483</v>
      </c>
      <c r="M272" s="61">
        <f>'2015'!K273</f>
        <v>4498568</v>
      </c>
      <c r="N272" s="61">
        <f>'2016'!K273</f>
        <v>4434061</v>
      </c>
      <c r="O272" s="61">
        <f>'2017'!K273</f>
        <v>4549737</v>
      </c>
      <c r="P272" s="61">
        <f>'2018'!K274</f>
        <v>4715685</v>
      </c>
      <c r="Q272" s="61">
        <f>'2019'!K273</f>
        <v>4571640</v>
      </c>
      <c r="R272" s="61">
        <f>'2020'!K273</f>
        <v>4380019</v>
      </c>
      <c r="S272" s="61">
        <f>'2021'!K273</f>
        <v>4688828</v>
      </c>
      <c r="T272" s="63">
        <f>'2022'!K273</f>
        <v>5350883</v>
      </c>
    </row>
    <row r="273" spans="1:20" x14ac:dyDescent="0.2">
      <c r="A273" s="69" t="s">
        <v>505</v>
      </c>
      <c r="B273" s="21" t="s">
        <v>4</v>
      </c>
      <c r="C273" s="60">
        <f>'2005'!K273</f>
        <v>0</v>
      </c>
      <c r="D273" s="60">
        <f>'2006'!K273</f>
        <v>0</v>
      </c>
      <c r="E273" s="60">
        <f>'2007'!K273</f>
        <v>0</v>
      </c>
      <c r="F273" s="60">
        <f>'2008'!K273</f>
        <v>0</v>
      </c>
      <c r="G273" s="60">
        <f>'2009'!K273</f>
        <v>69</v>
      </c>
      <c r="H273" s="60">
        <f>'2010'!K273</f>
        <v>0</v>
      </c>
      <c r="I273" s="61">
        <f>'2011'!K273</f>
        <v>939</v>
      </c>
      <c r="J273" s="61">
        <f>'2012'!K273</f>
        <v>4249</v>
      </c>
      <c r="K273" s="61">
        <f>'2013'!K273</f>
        <v>0</v>
      </c>
      <c r="L273" s="61">
        <f>'2014'!K273</f>
        <v>0</v>
      </c>
      <c r="M273" s="61">
        <f>'2015'!K274</f>
        <v>0</v>
      </c>
      <c r="N273" s="61">
        <f>'2016'!K274</f>
        <v>0</v>
      </c>
      <c r="O273" s="61">
        <f>'2017'!K274</f>
        <v>0</v>
      </c>
      <c r="P273" s="61">
        <f>'2018'!K275</f>
        <v>0</v>
      </c>
      <c r="Q273" s="61">
        <f>'2019'!K274</f>
        <v>0</v>
      </c>
      <c r="R273" s="61">
        <f>'2020'!K274</f>
        <v>0</v>
      </c>
      <c r="S273" s="61">
        <f>'2021'!K274</f>
        <v>0</v>
      </c>
      <c r="T273" s="63">
        <f>'2022'!K274</f>
        <v>0</v>
      </c>
    </row>
    <row r="274" spans="1:20" x14ac:dyDescent="0.2">
      <c r="A274" s="20" t="s">
        <v>310</v>
      </c>
      <c r="B274" s="21" t="s">
        <v>4</v>
      </c>
      <c r="C274" s="60">
        <f>'2005'!K274</f>
        <v>0</v>
      </c>
      <c r="D274" s="60">
        <f>'2006'!K274</f>
        <v>5964</v>
      </c>
      <c r="E274" s="60">
        <f>'2007'!K274</f>
        <v>6210</v>
      </c>
      <c r="F274" s="60">
        <f>'2008'!K274</f>
        <v>6067</v>
      </c>
      <c r="G274" s="60">
        <f>'2009'!K274</f>
        <v>5591</v>
      </c>
      <c r="H274" s="60">
        <f>'2010'!K274</f>
        <v>5647</v>
      </c>
      <c r="I274" s="61">
        <f>'2011'!K274</f>
        <v>5496</v>
      </c>
      <c r="J274" s="61">
        <f>'2012'!K274</f>
        <v>4426</v>
      </c>
      <c r="K274" s="61">
        <f>'2013'!K274</f>
        <v>4663</v>
      </c>
      <c r="L274" s="61">
        <f>'2014'!K274</f>
        <v>5013</v>
      </c>
      <c r="M274" s="61">
        <f>'2015'!K275</f>
        <v>5289</v>
      </c>
      <c r="N274" s="61">
        <f>'2016'!K275</f>
        <v>5333</v>
      </c>
      <c r="O274" s="61">
        <f>'2017'!K275</f>
        <v>5233</v>
      </c>
      <c r="P274" s="61">
        <f>'2018'!K276</f>
        <v>4944</v>
      </c>
      <c r="Q274" s="61">
        <f>'2019'!K275</f>
        <v>6506</v>
      </c>
      <c r="R274" s="61">
        <f>'2020'!K275</f>
        <v>6277</v>
      </c>
      <c r="S274" s="61">
        <f>'2021'!K275</f>
        <v>6453</v>
      </c>
      <c r="T274" s="63">
        <f>'2022'!K275</f>
        <v>7101</v>
      </c>
    </row>
    <row r="275" spans="1:20" x14ac:dyDescent="0.2">
      <c r="A275" s="20" t="s">
        <v>311</v>
      </c>
      <c r="B275" s="21" t="s">
        <v>4</v>
      </c>
      <c r="C275" s="60">
        <f>'2005'!K275</f>
        <v>3989989</v>
      </c>
      <c r="D275" s="60">
        <f>'2006'!K275</f>
        <v>4879167</v>
      </c>
      <c r="E275" s="60">
        <f>'2007'!K275</f>
        <v>5257560</v>
      </c>
      <c r="F275" s="60">
        <f>'2008'!K275</f>
        <v>5247442</v>
      </c>
      <c r="G275" s="60">
        <f>'2009'!K275</f>
        <v>5333561</v>
      </c>
      <c r="H275" s="60">
        <f>'2010'!K275</f>
        <v>4986588</v>
      </c>
      <c r="I275" s="61">
        <f>'2011'!K275</f>
        <v>4929466</v>
      </c>
      <c r="J275" s="61">
        <f>'2012'!K275</f>
        <v>4838979</v>
      </c>
      <c r="K275" s="61">
        <f>'2013'!K275</f>
        <v>4705113</v>
      </c>
      <c r="L275" s="61">
        <f>'2014'!K275</f>
        <v>5196256</v>
      </c>
      <c r="M275" s="61">
        <f>'2015'!K276</f>
        <v>5336175</v>
      </c>
      <c r="N275" s="61">
        <f>'2016'!K276</f>
        <v>5198717</v>
      </c>
      <c r="O275" s="61">
        <f>'2017'!K276</f>
        <v>5277406</v>
      </c>
      <c r="P275" s="61">
        <f>'2018'!K277</f>
        <v>5309810</v>
      </c>
      <c r="Q275" s="61">
        <f>'2019'!K276</f>
        <v>5398428</v>
      </c>
      <c r="R275" s="61">
        <f>'2020'!K276</f>
        <v>5174763</v>
      </c>
      <c r="S275" s="61">
        <f>'2021'!K276</f>
        <v>6445607</v>
      </c>
      <c r="T275" s="63">
        <f>'2022'!K276</f>
        <v>6278339</v>
      </c>
    </row>
    <row r="276" spans="1:20" x14ac:dyDescent="0.2">
      <c r="A276" s="20" t="s">
        <v>312</v>
      </c>
      <c r="B276" s="21" t="s">
        <v>4</v>
      </c>
      <c r="C276" s="60">
        <f>'2005'!K276</f>
        <v>13783</v>
      </c>
      <c r="D276" s="60">
        <f>'2006'!K276</f>
        <v>12375</v>
      </c>
      <c r="E276" s="60">
        <f>'2007'!K276</f>
        <v>15473</v>
      </c>
      <c r="F276" s="60">
        <f>'2008'!K276</f>
        <v>13878</v>
      </c>
      <c r="G276" s="60">
        <f>'2009'!K276</f>
        <v>14659</v>
      </c>
      <c r="H276" s="60">
        <f>'2010'!K276</f>
        <v>14937</v>
      </c>
      <c r="I276" s="61">
        <f>'2011'!K276</f>
        <v>13618</v>
      </c>
      <c r="J276" s="61">
        <f>'2012'!K276</f>
        <v>13180</v>
      </c>
      <c r="K276" s="61">
        <f>'2013'!K276</f>
        <v>13066</v>
      </c>
      <c r="L276" s="61">
        <f>'2014'!K276</f>
        <v>17879</v>
      </c>
      <c r="M276" s="61">
        <f>'2015'!K277</f>
        <v>18313</v>
      </c>
      <c r="N276" s="61">
        <f>'2016'!K277</f>
        <v>18777</v>
      </c>
      <c r="O276" s="61">
        <f>'2017'!K277</f>
        <v>19749</v>
      </c>
      <c r="P276" s="61">
        <f>'2018'!K278</f>
        <v>18637</v>
      </c>
      <c r="Q276" s="61">
        <f>'2019'!K277</f>
        <v>18765</v>
      </c>
      <c r="R276" s="61">
        <f>'2020'!K277</f>
        <v>17748</v>
      </c>
      <c r="S276" s="61">
        <f>'2021'!K277</f>
        <v>20271</v>
      </c>
      <c r="T276" s="63">
        <f>'2022'!K277</f>
        <v>23080</v>
      </c>
    </row>
    <row r="277" spans="1:20" x14ac:dyDescent="0.2">
      <c r="A277" s="20" t="s">
        <v>313</v>
      </c>
      <c r="B277" s="21" t="s">
        <v>4</v>
      </c>
      <c r="C277" s="60">
        <f>'2005'!K277</f>
        <v>55189</v>
      </c>
      <c r="D277" s="60">
        <f>'2006'!K277</f>
        <v>61306</v>
      </c>
      <c r="E277" s="60">
        <f>'2007'!K277</f>
        <v>98450</v>
      </c>
      <c r="F277" s="60">
        <f>'2008'!K277</f>
        <v>56746</v>
      </c>
      <c r="G277" s="60">
        <f>'2009'!K277</f>
        <v>78831</v>
      </c>
      <c r="H277" s="60">
        <f>'2010'!K277</f>
        <v>44763</v>
      </c>
      <c r="I277" s="61">
        <f>'2011'!K277</f>
        <v>70801</v>
      </c>
      <c r="J277" s="61">
        <f>'2012'!K277</f>
        <v>68434</v>
      </c>
      <c r="K277" s="61">
        <f>'2013'!K277</f>
        <v>64457</v>
      </c>
      <c r="L277" s="61">
        <f>'2014'!K277</f>
        <v>64956</v>
      </c>
      <c r="M277" s="61">
        <f>'2015'!K278</f>
        <v>70105</v>
      </c>
      <c r="N277" s="61">
        <f>'2016'!K278</f>
        <v>70967</v>
      </c>
      <c r="O277" s="61">
        <f>'2017'!K278</f>
        <v>82604</v>
      </c>
      <c r="P277" s="61">
        <f>'2018'!K279</f>
        <v>75391</v>
      </c>
      <c r="Q277" s="61">
        <f>'2019'!K278</f>
        <v>57628</v>
      </c>
      <c r="R277" s="61">
        <f>'2020'!K278</f>
        <v>76482</v>
      </c>
      <c r="S277" s="61">
        <f>'2021'!K278</f>
        <v>77186</v>
      </c>
      <c r="T277" s="63">
        <f>'2022'!K278</f>
        <v>98127</v>
      </c>
    </row>
    <row r="278" spans="1:20" x14ac:dyDescent="0.2">
      <c r="A278" s="20" t="s">
        <v>314</v>
      </c>
      <c r="B278" s="21" t="s">
        <v>4</v>
      </c>
      <c r="C278" s="60">
        <f>'2005'!K278</f>
        <v>1341265</v>
      </c>
      <c r="D278" s="60">
        <f>'2006'!K278</f>
        <v>1909999</v>
      </c>
      <c r="E278" s="60">
        <f>'2007'!K278</f>
        <v>1913269</v>
      </c>
      <c r="F278" s="60">
        <f>'2008'!K278</f>
        <v>1904346</v>
      </c>
      <c r="G278" s="60">
        <f>'2009'!K278</f>
        <v>1919487</v>
      </c>
      <c r="H278" s="60">
        <f>'2010'!K278</f>
        <v>1765242</v>
      </c>
      <c r="I278" s="61">
        <f>'2011'!K278</f>
        <v>1726134</v>
      </c>
      <c r="J278" s="61">
        <f>'2012'!K278</f>
        <v>1672265</v>
      </c>
      <c r="K278" s="61">
        <f>'2013'!K278</f>
        <v>1655465</v>
      </c>
      <c r="L278" s="61">
        <f>'2014'!K278</f>
        <v>1796500</v>
      </c>
      <c r="M278" s="61">
        <f>'2015'!K279</f>
        <v>1827188</v>
      </c>
      <c r="N278" s="61">
        <f>'2016'!K279</f>
        <v>1808816</v>
      </c>
      <c r="O278" s="61">
        <f>'2017'!K279</f>
        <v>1885113</v>
      </c>
      <c r="P278" s="61">
        <f>'2018'!K280</f>
        <v>1866476</v>
      </c>
      <c r="Q278" s="61">
        <f>'2019'!K279</f>
        <v>1928716</v>
      </c>
      <c r="R278" s="61">
        <f>'2020'!K279</f>
        <v>1932674</v>
      </c>
      <c r="S278" s="61">
        <f>'2021'!K279</f>
        <v>1983268</v>
      </c>
      <c r="T278" s="63">
        <f>'2022'!K279</f>
        <v>2269293</v>
      </c>
    </row>
    <row r="279" spans="1:20" x14ac:dyDescent="0.2">
      <c r="A279" s="20" t="s">
        <v>451</v>
      </c>
      <c r="B279" s="21" t="s">
        <v>4</v>
      </c>
      <c r="C279" s="60">
        <f>'2005'!K279</f>
        <v>106142</v>
      </c>
      <c r="D279" s="60">
        <f>'2006'!K279</f>
        <v>119467</v>
      </c>
      <c r="E279" s="60">
        <f>'2007'!K279</f>
        <v>132533</v>
      </c>
      <c r="F279" s="60">
        <f>'2008'!K279</f>
        <v>131652</v>
      </c>
      <c r="G279" s="60">
        <f>'2009'!K279</f>
        <v>132705</v>
      </c>
      <c r="H279" s="60">
        <f>'2010'!K279</f>
        <v>118277</v>
      </c>
      <c r="I279" s="61">
        <f>'2011'!K279</f>
        <v>118374</v>
      </c>
      <c r="J279" s="61">
        <f>'2012'!K279</f>
        <v>124499</v>
      </c>
      <c r="K279" s="61">
        <f>'2013'!K279</f>
        <v>125893</v>
      </c>
      <c r="L279" s="61">
        <f>'2014'!K279</f>
        <v>139567</v>
      </c>
      <c r="M279" s="61">
        <f>'2015'!K280</f>
        <v>154349</v>
      </c>
      <c r="N279" s="61">
        <f>'2016'!K280</f>
        <v>142398</v>
      </c>
      <c r="O279" s="61">
        <f>'2017'!K280</f>
        <v>154795</v>
      </c>
      <c r="P279" s="61">
        <f>'2018'!K281</f>
        <v>150206</v>
      </c>
      <c r="Q279" s="61">
        <f>'2019'!K280</f>
        <v>147907</v>
      </c>
      <c r="R279" s="61">
        <f>'2020'!K280</f>
        <v>148073</v>
      </c>
      <c r="S279" s="61">
        <f>'2021'!K280</f>
        <v>154978</v>
      </c>
      <c r="T279" s="63">
        <f>'2022'!K280</f>
        <v>171233</v>
      </c>
    </row>
    <row r="280" spans="1:20" x14ac:dyDescent="0.2">
      <c r="A280" s="20" t="s">
        <v>315</v>
      </c>
      <c r="B280" s="21" t="s">
        <v>4</v>
      </c>
      <c r="C280" s="60">
        <f>'2005'!K280</f>
        <v>61748</v>
      </c>
      <c r="D280" s="60">
        <f>'2006'!K280</f>
        <v>112563</v>
      </c>
      <c r="E280" s="60">
        <f>'2007'!K280</f>
        <v>115992</v>
      </c>
      <c r="F280" s="60">
        <f>'2008'!K280</f>
        <v>85056</v>
      </c>
      <c r="G280" s="60">
        <f>'2009'!K280</f>
        <v>82133</v>
      </c>
      <c r="H280" s="60">
        <f>'2010'!K280</f>
        <v>77986</v>
      </c>
      <c r="I280" s="61">
        <f>'2011'!K280</f>
        <v>76763</v>
      </c>
      <c r="J280" s="61">
        <f>'2012'!K280</f>
        <v>74874</v>
      </c>
      <c r="K280" s="61">
        <f>'2013'!K280</f>
        <v>73493</v>
      </c>
      <c r="L280" s="61">
        <f>'2014'!K280</f>
        <v>80149</v>
      </c>
      <c r="M280" s="61">
        <f>'2015'!K281</f>
        <v>83312</v>
      </c>
      <c r="N280" s="61">
        <f>'2016'!K281</f>
        <v>91237</v>
      </c>
      <c r="O280" s="61">
        <f>'2017'!K281</f>
        <v>90140</v>
      </c>
      <c r="P280" s="61">
        <f>'2018'!K282</f>
        <v>90538</v>
      </c>
      <c r="Q280" s="61">
        <f>'2019'!K281</f>
        <v>94559</v>
      </c>
      <c r="R280" s="61">
        <f>'2020'!K281</f>
        <v>90188</v>
      </c>
      <c r="S280" s="61">
        <f>'2021'!K281</f>
        <v>92240</v>
      </c>
      <c r="T280" s="63">
        <f>'2022'!K281</f>
        <v>105928</v>
      </c>
    </row>
    <row r="281" spans="1:20" x14ac:dyDescent="0.2">
      <c r="A281" s="20" t="s">
        <v>316</v>
      </c>
      <c r="B281" s="21" t="s">
        <v>4</v>
      </c>
      <c r="C281" s="60">
        <f>'2005'!K281</f>
        <v>641671</v>
      </c>
      <c r="D281" s="60">
        <f>'2006'!K281</f>
        <v>457849</v>
      </c>
      <c r="E281" s="60">
        <f>'2007'!K281</f>
        <v>472571</v>
      </c>
      <c r="F281" s="60">
        <f>'2008'!K281</f>
        <v>502162</v>
      </c>
      <c r="G281" s="60">
        <f>'2009'!K281</f>
        <v>489055</v>
      </c>
      <c r="H281" s="60">
        <f>'2010'!K281</f>
        <v>0</v>
      </c>
      <c r="I281" s="61">
        <f>'2011'!K281</f>
        <v>0</v>
      </c>
      <c r="J281" s="61">
        <f>'2012'!K281</f>
        <v>411434</v>
      </c>
      <c r="K281" s="61">
        <f>'2013'!K281</f>
        <v>409721</v>
      </c>
      <c r="L281" s="61">
        <f>'2014'!K281</f>
        <v>439624</v>
      </c>
      <c r="M281" s="61">
        <f>'2015'!K282</f>
        <v>0</v>
      </c>
      <c r="N281" s="61">
        <f>'2016'!K282</f>
        <v>0</v>
      </c>
      <c r="O281" s="61">
        <f>'2017'!K282</f>
        <v>0</v>
      </c>
      <c r="P281" s="61">
        <f>'2018'!K283</f>
        <v>0</v>
      </c>
      <c r="Q281" s="61">
        <f>'2019'!K282</f>
        <v>0</v>
      </c>
      <c r="R281" s="61">
        <f>'2020'!K282</f>
        <v>0</v>
      </c>
      <c r="S281" s="61">
        <f>'2021'!K282</f>
        <v>0</v>
      </c>
      <c r="T281" s="63">
        <f>'2022'!K282</f>
        <v>536327</v>
      </c>
    </row>
    <row r="282" spans="1:20" x14ac:dyDescent="0.2">
      <c r="A282" s="20" t="s">
        <v>317</v>
      </c>
      <c r="B282" s="21" t="s">
        <v>4</v>
      </c>
      <c r="C282" s="60">
        <f>'2005'!K282</f>
        <v>34012</v>
      </c>
      <c r="D282" s="60">
        <f>'2006'!K282</f>
        <v>108450</v>
      </c>
      <c r="E282" s="60">
        <f>'2007'!K282</f>
        <v>44585</v>
      </c>
      <c r="F282" s="60">
        <f>'2008'!K282</f>
        <v>44084</v>
      </c>
      <c r="G282" s="60">
        <f>'2009'!K282</f>
        <v>48072</v>
      </c>
      <c r="H282" s="60">
        <f>'2010'!K282</f>
        <v>48945</v>
      </c>
      <c r="I282" s="61">
        <f>'2011'!K282</f>
        <v>41048</v>
      </c>
      <c r="J282" s="61">
        <f>'2012'!K282</f>
        <v>47628</v>
      </c>
      <c r="K282" s="61">
        <f>'2013'!K282</f>
        <v>50506</v>
      </c>
      <c r="L282" s="61">
        <f>'2014'!K282</f>
        <v>52903</v>
      </c>
      <c r="M282" s="61">
        <f>'2015'!K283</f>
        <v>57328</v>
      </c>
      <c r="N282" s="61">
        <f>'2016'!K283</f>
        <v>53884</v>
      </c>
      <c r="O282" s="61">
        <f>'2017'!K283</f>
        <v>58733</v>
      </c>
      <c r="P282" s="61">
        <f>'2018'!K284</f>
        <v>59679</v>
      </c>
      <c r="Q282" s="61">
        <f>'2019'!K283</f>
        <v>57967</v>
      </c>
      <c r="R282" s="61">
        <f>'2020'!K283</f>
        <v>57199</v>
      </c>
      <c r="S282" s="61">
        <f>'2021'!K283</f>
        <v>57461</v>
      </c>
      <c r="T282" s="63">
        <f>'2022'!K283</f>
        <v>64327</v>
      </c>
    </row>
    <row r="283" spans="1:20" x14ac:dyDescent="0.2">
      <c r="A283" s="20" t="s">
        <v>318</v>
      </c>
      <c r="B283" s="21" t="s">
        <v>4</v>
      </c>
      <c r="C283" s="60">
        <f>'2005'!K283</f>
        <v>6444</v>
      </c>
      <c r="D283" s="60">
        <f>'2006'!K283</f>
        <v>8433</v>
      </c>
      <c r="E283" s="60">
        <f>'2007'!K283</f>
        <v>9744</v>
      </c>
      <c r="F283" s="60">
        <f>'2008'!K283</f>
        <v>13294</v>
      </c>
      <c r="G283" s="60">
        <f>'2009'!K283</f>
        <v>13596</v>
      </c>
      <c r="H283" s="60">
        <f>'2010'!K283</f>
        <v>57452</v>
      </c>
      <c r="I283" s="61">
        <f>'2011'!K283</f>
        <v>56331</v>
      </c>
      <c r="J283" s="61">
        <f>'2012'!K283</f>
        <v>59072</v>
      </c>
      <c r="K283" s="61">
        <f>'2013'!K283</f>
        <v>53049</v>
      </c>
      <c r="L283" s="61">
        <f>'2014'!K283</f>
        <v>61911</v>
      </c>
      <c r="M283" s="61">
        <f>'2015'!K284</f>
        <v>70185</v>
      </c>
      <c r="N283" s="61">
        <f>'2016'!K284</f>
        <v>65460</v>
      </c>
      <c r="O283" s="61">
        <f>'2017'!K284</f>
        <v>64644</v>
      </c>
      <c r="P283" s="61">
        <f>'2018'!K285</f>
        <v>65601</v>
      </c>
      <c r="Q283" s="61">
        <f>'2019'!K284</f>
        <v>69149</v>
      </c>
      <c r="R283" s="61">
        <f>'2020'!K284</f>
        <v>71748</v>
      </c>
      <c r="S283" s="61">
        <f>'2021'!K284</f>
        <v>79434</v>
      </c>
      <c r="T283" s="63">
        <f>'2022'!K284</f>
        <v>89247</v>
      </c>
    </row>
    <row r="284" spans="1:20" x14ac:dyDescent="0.2">
      <c r="A284" s="20" t="s">
        <v>319</v>
      </c>
      <c r="B284" s="21" t="s">
        <v>4</v>
      </c>
      <c r="C284" s="60">
        <f>'2005'!K284</f>
        <v>3388475</v>
      </c>
      <c r="D284" s="60">
        <f>'2006'!K284</f>
        <v>4102952</v>
      </c>
      <c r="E284" s="60">
        <f>'2007'!K284</f>
        <v>4444686</v>
      </c>
      <c r="F284" s="60">
        <f>'2008'!K284</f>
        <v>4776445</v>
      </c>
      <c r="G284" s="60">
        <f>'2009'!K284</f>
        <v>4715332</v>
      </c>
      <c r="H284" s="60">
        <f>'2010'!K284</f>
        <v>4479142</v>
      </c>
      <c r="I284" s="61">
        <f>'2011'!K284</f>
        <v>4348334</v>
      </c>
      <c r="J284" s="61">
        <f>'2012'!K284</f>
        <v>4273932</v>
      </c>
      <c r="K284" s="61">
        <f>'2013'!K284</f>
        <v>4182628</v>
      </c>
      <c r="L284" s="61">
        <f>'2014'!K284</f>
        <v>4529052</v>
      </c>
      <c r="M284" s="61">
        <f>'2015'!K285</f>
        <v>4708567</v>
      </c>
      <c r="N284" s="61">
        <f>'2016'!K285</f>
        <v>4666753</v>
      </c>
      <c r="O284" s="61">
        <f>'2017'!K285</f>
        <v>4555475</v>
      </c>
      <c r="P284" s="61">
        <f>'2018'!K286</f>
        <v>4780075</v>
      </c>
      <c r="Q284" s="61">
        <f>'2019'!K285</f>
        <v>4796053</v>
      </c>
      <c r="R284" s="61">
        <f>'2020'!K285</f>
        <v>4685329</v>
      </c>
      <c r="S284" s="61">
        <f>'2021'!K285</f>
        <v>4833111</v>
      </c>
      <c r="T284" s="63">
        <f>'2022'!K285</f>
        <v>5538675</v>
      </c>
    </row>
    <row r="285" spans="1:20" x14ac:dyDescent="0.2">
      <c r="A285" s="20" t="s">
        <v>320</v>
      </c>
      <c r="B285" s="21" t="s">
        <v>4</v>
      </c>
      <c r="C285" s="60">
        <f>'2005'!K285</f>
        <v>36656</v>
      </c>
      <c r="D285" s="60">
        <f>'2006'!K285</f>
        <v>37862</v>
      </c>
      <c r="E285" s="60">
        <f>'2007'!K285</f>
        <v>37074</v>
      </c>
      <c r="F285" s="60">
        <f>'2008'!K285</f>
        <v>37068</v>
      </c>
      <c r="G285" s="60">
        <f>'2009'!K285</f>
        <v>36927</v>
      </c>
      <c r="H285" s="60">
        <f>'2010'!K285</f>
        <v>36462</v>
      </c>
      <c r="I285" s="61">
        <f>'2011'!K285</f>
        <v>34901</v>
      </c>
      <c r="J285" s="61">
        <f>'2012'!K285</f>
        <v>29798</v>
      </c>
      <c r="K285" s="61">
        <f>'2013'!K285</f>
        <v>36177</v>
      </c>
      <c r="L285" s="61">
        <f>'2014'!K285</f>
        <v>36672</v>
      </c>
      <c r="M285" s="61">
        <f>'2015'!K286</f>
        <v>36499</v>
      </c>
      <c r="N285" s="61">
        <f>'2016'!K286</f>
        <v>36787</v>
      </c>
      <c r="O285" s="61">
        <f>'2017'!K286</f>
        <v>36077</v>
      </c>
      <c r="P285" s="61">
        <f>'2018'!K287</f>
        <v>37184</v>
      </c>
      <c r="Q285" s="61">
        <f>'2019'!K286</f>
        <v>38572</v>
      </c>
      <c r="R285" s="61">
        <f>'2020'!K286</f>
        <v>38272</v>
      </c>
      <c r="S285" s="61">
        <f>'2021'!K286</f>
        <v>39548</v>
      </c>
      <c r="T285" s="63">
        <f>'2022'!K286</f>
        <v>45833</v>
      </c>
    </row>
    <row r="286" spans="1:20" x14ac:dyDescent="0.2">
      <c r="A286" s="20" t="s">
        <v>321</v>
      </c>
      <c r="B286" s="21" t="s">
        <v>4</v>
      </c>
      <c r="C286" s="60">
        <f>'2005'!K286</f>
        <v>168090</v>
      </c>
      <c r="D286" s="60">
        <f>'2006'!K286</f>
        <v>200884</v>
      </c>
      <c r="E286" s="60">
        <f>'2007'!K286</f>
        <v>204149</v>
      </c>
      <c r="F286" s="60">
        <f>'2008'!K286</f>
        <v>201074</v>
      </c>
      <c r="G286" s="60">
        <f>'2009'!K286</f>
        <v>199498</v>
      </c>
      <c r="H286" s="60">
        <f>'2010'!K286</f>
        <v>212981</v>
      </c>
      <c r="I286" s="61">
        <f>'2011'!K286</f>
        <v>189112</v>
      </c>
      <c r="J286" s="61">
        <f>'2012'!K286</f>
        <v>183225</v>
      </c>
      <c r="K286" s="61">
        <f>'2013'!K286</f>
        <v>170370</v>
      </c>
      <c r="L286" s="61">
        <f>'2014'!K286</f>
        <v>189088</v>
      </c>
      <c r="M286" s="61">
        <f>'2015'!K287</f>
        <v>191560</v>
      </c>
      <c r="N286" s="61">
        <f>'2016'!K287</f>
        <v>192713</v>
      </c>
      <c r="O286" s="61">
        <f>'2017'!K287</f>
        <v>199857</v>
      </c>
      <c r="P286" s="61">
        <f>'2018'!K288</f>
        <v>197226</v>
      </c>
      <c r="Q286" s="61">
        <f>'2019'!K287</f>
        <v>195142</v>
      </c>
      <c r="R286" s="61">
        <f>'2020'!K287</f>
        <v>191400</v>
      </c>
      <c r="S286" s="61">
        <f>'2021'!K287</f>
        <v>202741</v>
      </c>
      <c r="T286" s="63">
        <f>'2022'!K287</f>
        <v>230709</v>
      </c>
    </row>
    <row r="287" spans="1:20" x14ac:dyDescent="0.2">
      <c r="A287" s="20" t="s">
        <v>322</v>
      </c>
      <c r="B287" s="21" t="s">
        <v>4</v>
      </c>
      <c r="C287" s="60">
        <f>'2005'!K287</f>
        <v>518641</v>
      </c>
      <c r="D287" s="60">
        <f>'2006'!K287</f>
        <v>2041321</v>
      </c>
      <c r="E287" s="60">
        <f>'2007'!K287</f>
        <v>629365</v>
      </c>
      <c r="F287" s="60">
        <f>'2008'!K287</f>
        <v>630215</v>
      </c>
      <c r="G287" s="60">
        <f>'2009'!K287</f>
        <v>613269</v>
      </c>
      <c r="H287" s="60">
        <f>'2010'!K287</f>
        <v>569868</v>
      </c>
      <c r="I287" s="61">
        <f>'2011'!K287</f>
        <v>572846</v>
      </c>
      <c r="J287" s="61">
        <f>'2012'!K287</f>
        <v>545895</v>
      </c>
      <c r="K287" s="61">
        <f>'2013'!K287</f>
        <v>493884</v>
      </c>
      <c r="L287" s="61">
        <f>'2014'!K287</f>
        <v>651664</v>
      </c>
      <c r="M287" s="61">
        <f>'2015'!K288</f>
        <v>598424</v>
      </c>
      <c r="N287" s="61">
        <f>'2016'!K288</f>
        <v>605622</v>
      </c>
      <c r="O287" s="61">
        <f>'2017'!K288</f>
        <v>627219</v>
      </c>
      <c r="P287" s="61">
        <f>'2018'!K289</f>
        <v>632237</v>
      </c>
      <c r="Q287" s="61">
        <f>'2019'!K288</f>
        <v>634652</v>
      </c>
      <c r="R287" s="61">
        <f>'2020'!K288</f>
        <v>594844</v>
      </c>
      <c r="S287" s="61">
        <f>'2021'!K288</f>
        <v>635073</v>
      </c>
      <c r="T287" s="63">
        <f>'2022'!K288</f>
        <v>723836</v>
      </c>
    </row>
    <row r="288" spans="1:20" x14ac:dyDescent="0.2">
      <c r="A288" s="20" t="s">
        <v>511</v>
      </c>
      <c r="B288" s="21" t="s">
        <v>4</v>
      </c>
      <c r="C288" s="60">
        <f>'2005'!K288</f>
        <v>106746</v>
      </c>
      <c r="D288" s="60">
        <f>'2006'!K288</f>
        <v>124547</v>
      </c>
      <c r="E288" s="60">
        <f>'2007'!K288</f>
        <v>126043</v>
      </c>
      <c r="F288" s="60">
        <f>'2008'!K288</f>
        <v>147630</v>
      </c>
      <c r="G288" s="60">
        <f>'2009'!K288</f>
        <v>113900</v>
      </c>
      <c r="H288" s="60">
        <f>'2010'!K288</f>
        <v>456362</v>
      </c>
      <c r="I288" s="61">
        <f>'2011'!K288</f>
        <v>396795</v>
      </c>
      <c r="J288" s="61">
        <f>'2012'!K288</f>
        <v>426798</v>
      </c>
      <c r="K288" s="61">
        <f>'2013'!K288</f>
        <v>419974</v>
      </c>
      <c r="L288" s="61">
        <f>'2014'!K288</f>
        <v>381345</v>
      </c>
      <c r="M288" s="61">
        <f>'2015'!K289</f>
        <v>415995</v>
      </c>
      <c r="N288" s="61">
        <f>'2016'!K289</f>
        <v>399435</v>
      </c>
      <c r="O288" s="61">
        <f>'2017'!K289</f>
        <v>549486</v>
      </c>
      <c r="P288" s="61">
        <f>'2018'!K290</f>
        <v>379322</v>
      </c>
      <c r="Q288" s="61">
        <f>'2019'!K289</f>
        <v>415019</v>
      </c>
      <c r="R288" s="61">
        <f>'2020'!K289</f>
        <v>12030500</v>
      </c>
      <c r="S288" s="61">
        <f>'2021'!K289</f>
        <v>12898979</v>
      </c>
      <c r="T288" s="63">
        <f>'2022'!K289</f>
        <v>0</v>
      </c>
    </row>
    <row r="289" spans="1:20" x14ac:dyDescent="0.2">
      <c r="A289" s="20" t="s">
        <v>323</v>
      </c>
      <c r="B289" s="21" t="s">
        <v>4</v>
      </c>
      <c r="C289" s="60">
        <f>'2005'!K289</f>
        <v>580710</v>
      </c>
      <c r="D289" s="60">
        <f>'2006'!K289</f>
        <v>720521</v>
      </c>
      <c r="E289" s="60">
        <f>'2007'!K289</f>
        <v>782692</v>
      </c>
      <c r="F289" s="60">
        <f>'2008'!K289</f>
        <v>804092</v>
      </c>
      <c r="G289" s="60">
        <f>'2009'!K289</f>
        <v>772730</v>
      </c>
      <c r="H289" s="60">
        <f>'2010'!K289</f>
        <v>692934</v>
      </c>
      <c r="I289" s="61">
        <f>'2011'!K289</f>
        <v>686831</v>
      </c>
      <c r="J289" s="61">
        <f>'2012'!K289</f>
        <v>639107</v>
      </c>
      <c r="K289" s="61">
        <f>'2013'!K289</f>
        <v>707356</v>
      </c>
      <c r="L289" s="61">
        <f>'2014'!K289</f>
        <v>1112200</v>
      </c>
      <c r="M289" s="61">
        <f>'2015'!K290</f>
        <v>1111338</v>
      </c>
      <c r="N289" s="61">
        <f>'2016'!K290</f>
        <v>1123746</v>
      </c>
      <c r="O289" s="61">
        <f>'2017'!K290</f>
        <v>1166654</v>
      </c>
      <c r="P289" s="61">
        <f>'2018'!K291</f>
        <v>1163006</v>
      </c>
      <c r="Q289" s="61">
        <f>'2019'!K290</f>
        <v>1226255</v>
      </c>
      <c r="R289" s="61">
        <f>'2020'!K290</f>
        <v>1217662</v>
      </c>
      <c r="S289" s="61">
        <f>'2021'!K290</f>
        <v>1278665</v>
      </c>
      <c r="T289" s="63">
        <f>'2022'!K290</f>
        <v>1435729</v>
      </c>
    </row>
    <row r="290" spans="1:20" x14ac:dyDescent="0.2">
      <c r="A290" s="20" t="s">
        <v>461</v>
      </c>
      <c r="B290" s="21" t="s">
        <v>4</v>
      </c>
      <c r="C290" s="60">
        <f>'2005'!K290</f>
        <v>0</v>
      </c>
      <c r="D290" s="60">
        <f>'2006'!K290</f>
        <v>0</v>
      </c>
      <c r="E290" s="60">
        <f>'2007'!K290</f>
        <v>65728</v>
      </c>
      <c r="F290" s="60">
        <f>'2008'!K290</f>
        <v>218236</v>
      </c>
      <c r="G290" s="60">
        <f>'2009'!K290</f>
        <v>232172</v>
      </c>
      <c r="H290" s="60">
        <f>'2010'!K290</f>
        <v>208158</v>
      </c>
      <c r="I290" s="61">
        <f>'2011'!K290</f>
        <v>207153</v>
      </c>
      <c r="J290" s="61">
        <f>'2012'!K290</f>
        <v>193270</v>
      </c>
      <c r="K290" s="61">
        <f>'2013'!K290</f>
        <v>192552</v>
      </c>
      <c r="L290" s="61">
        <f>'2014'!K290</f>
        <v>220245</v>
      </c>
      <c r="M290" s="61">
        <f>'2015'!K291</f>
        <v>221246</v>
      </c>
      <c r="N290" s="61">
        <f>'2016'!K291</f>
        <v>312064</v>
      </c>
      <c r="O290" s="61">
        <f>'2017'!K291</f>
        <v>262181</v>
      </c>
      <c r="P290" s="61">
        <f>'2018'!K292</f>
        <v>0</v>
      </c>
      <c r="Q290" s="61">
        <f>'2019'!K291</f>
        <v>321214</v>
      </c>
      <c r="R290" s="61">
        <f>'2020'!K291</f>
        <v>321673</v>
      </c>
      <c r="S290" s="61">
        <f>'2021'!K291</f>
        <v>337993</v>
      </c>
      <c r="T290" s="63">
        <f>'2022'!K291</f>
        <v>524169</v>
      </c>
    </row>
    <row r="291" spans="1:20" x14ac:dyDescent="0.2">
      <c r="A291" s="20" t="s">
        <v>324</v>
      </c>
      <c r="B291" s="21" t="s">
        <v>4</v>
      </c>
      <c r="C291" s="60">
        <f>'2005'!K291</f>
        <v>27530</v>
      </c>
      <c r="D291" s="60">
        <f>'2006'!K291</f>
        <v>21065</v>
      </c>
      <c r="E291" s="60">
        <f>'2007'!K291</f>
        <v>18111</v>
      </c>
      <c r="F291" s="60">
        <f>'2008'!K291</f>
        <v>29267</v>
      </c>
      <c r="G291" s="60">
        <f>'2009'!K291</f>
        <v>28642</v>
      </c>
      <c r="H291" s="60">
        <f>'2010'!K291</f>
        <v>24391</v>
      </c>
      <c r="I291" s="61">
        <f>'2011'!K291</f>
        <v>27049</v>
      </c>
      <c r="J291" s="61">
        <f>'2012'!K291</f>
        <v>13764</v>
      </c>
      <c r="K291" s="61">
        <f>'2013'!K291</f>
        <v>37228</v>
      </c>
      <c r="L291" s="61">
        <f>'2014'!K291</f>
        <v>39424</v>
      </c>
      <c r="M291" s="61">
        <f>'2015'!K292</f>
        <v>41008</v>
      </c>
      <c r="N291" s="61">
        <f>'2016'!K292</f>
        <v>49800</v>
      </c>
      <c r="O291" s="61">
        <f>'2017'!K292</f>
        <v>63655</v>
      </c>
      <c r="P291" s="61">
        <f>'2018'!K293</f>
        <v>66626</v>
      </c>
      <c r="Q291" s="61">
        <f>'2019'!K292</f>
        <v>92218</v>
      </c>
      <c r="R291" s="61">
        <f>'2020'!K292</f>
        <v>95327</v>
      </c>
      <c r="S291" s="61">
        <f>'2021'!K292</f>
        <v>99565</v>
      </c>
      <c r="T291" s="63">
        <f>'2022'!K292</f>
        <v>0</v>
      </c>
    </row>
    <row r="292" spans="1:20" x14ac:dyDescent="0.2">
      <c r="A292" s="20" t="s">
        <v>325</v>
      </c>
      <c r="B292" s="21" t="s">
        <v>4</v>
      </c>
      <c r="C292" s="60">
        <f>'2005'!K292</f>
        <v>447253</v>
      </c>
      <c r="D292" s="60">
        <f>'2006'!K292</f>
        <v>492597</v>
      </c>
      <c r="E292" s="60">
        <f>'2007'!K292</f>
        <v>489719</v>
      </c>
      <c r="F292" s="60">
        <f>'2008'!K292</f>
        <v>460321</v>
      </c>
      <c r="G292" s="60">
        <f>'2009'!K292</f>
        <v>446618</v>
      </c>
      <c r="H292" s="60">
        <f>'2010'!K292</f>
        <v>201586</v>
      </c>
      <c r="I292" s="61">
        <f>'2011'!K292</f>
        <v>219227</v>
      </c>
      <c r="J292" s="61">
        <f>'2012'!K292</f>
        <v>215176</v>
      </c>
      <c r="K292" s="61">
        <f>'2013'!K292</f>
        <v>223210</v>
      </c>
      <c r="L292" s="61">
        <f>'2014'!K292</f>
        <v>242518</v>
      </c>
      <c r="M292" s="61">
        <f>'2015'!K293</f>
        <v>222403</v>
      </c>
      <c r="N292" s="61">
        <f>'2016'!K293</f>
        <v>246867</v>
      </c>
      <c r="O292" s="61">
        <f>'2017'!K293</f>
        <v>261063</v>
      </c>
      <c r="P292" s="61">
        <f>'2018'!K294</f>
        <v>262998</v>
      </c>
      <c r="Q292" s="61">
        <f>'2019'!K293</f>
        <v>286525</v>
      </c>
      <c r="R292" s="61">
        <f>'2020'!K293</f>
        <v>279208</v>
      </c>
      <c r="S292" s="61">
        <f>'2021'!K293</f>
        <v>289697</v>
      </c>
      <c r="T292" s="63">
        <f>'2022'!K293</f>
        <v>0</v>
      </c>
    </row>
    <row r="293" spans="1:20" x14ac:dyDescent="0.2">
      <c r="A293" s="20" t="s">
        <v>326</v>
      </c>
      <c r="B293" s="21" t="s">
        <v>4</v>
      </c>
      <c r="C293" s="60">
        <f>'2005'!K293</f>
        <v>890297</v>
      </c>
      <c r="D293" s="60">
        <f>'2006'!K293</f>
        <v>1150974</v>
      </c>
      <c r="E293" s="60">
        <f>'2007'!K293</f>
        <v>1207552</v>
      </c>
      <c r="F293" s="60">
        <f>'2008'!K293</f>
        <v>1212562</v>
      </c>
      <c r="G293" s="60">
        <f>'2009'!K293</f>
        <v>1256831</v>
      </c>
      <c r="H293" s="60">
        <f>'2010'!K293</f>
        <v>1204328</v>
      </c>
      <c r="I293" s="61">
        <f>'2011'!K293</f>
        <v>1191155</v>
      </c>
      <c r="J293" s="61">
        <f>'2012'!K293</f>
        <v>1178598</v>
      </c>
      <c r="K293" s="61">
        <f>'2013'!K293</f>
        <v>1160780</v>
      </c>
      <c r="L293" s="61">
        <f>'2014'!K293</f>
        <v>1232669</v>
      </c>
      <c r="M293" s="61">
        <f>'2015'!K294</f>
        <v>1253139</v>
      </c>
      <c r="N293" s="61">
        <f>'2016'!K294</f>
        <v>1263812</v>
      </c>
      <c r="O293" s="61">
        <f>'2017'!K294</f>
        <v>1306997</v>
      </c>
      <c r="P293" s="61">
        <f>'2018'!K295</f>
        <v>1294280</v>
      </c>
      <c r="Q293" s="61">
        <f>'2019'!K294</f>
        <v>1352464</v>
      </c>
      <c r="R293" s="61">
        <f>'2020'!K294</f>
        <v>1304936</v>
      </c>
      <c r="S293" s="61">
        <f>'2021'!K294</f>
        <v>1354110</v>
      </c>
      <c r="T293" s="63">
        <f>'2022'!K294</f>
        <v>1492336</v>
      </c>
    </row>
    <row r="294" spans="1:20" x14ac:dyDescent="0.2">
      <c r="A294" s="20" t="s">
        <v>327</v>
      </c>
      <c r="B294" s="21" t="s">
        <v>4</v>
      </c>
      <c r="C294" s="60">
        <f>'2005'!K294</f>
        <v>122218</v>
      </c>
      <c r="D294" s="60">
        <f>'2006'!K294</f>
        <v>140729</v>
      </c>
      <c r="E294" s="60">
        <f>'2007'!K294</f>
        <v>173919</v>
      </c>
      <c r="F294" s="60">
        <f>'2008'!K294</f>
        <v>173034</v>
      </c>
      <c r="G294" s="60">
        <f>'2009'!K294</f>
        <v>179977</v>
      </c>
      <c r="H294" s="60">
        <f>'2010'!K294</f>
        <v>166934</v>
      </c>
      <c r="I294" s="61">
        <f>'2011'!K294</f>
        <v>162832</v>
      </c>
      <c r="J294" s="61">
        <f>'2012'!K294</f>
        <v>155573</v>
      </c>
      <c r="K294" s="61">
        <f>'2013'!K294</f>
        <v>151526</v>
      </c>
      <c r="L294" s="61">
        <f>'2014'!K294</f>
        <v>167505</v>
      </c>
      <c r="M294" s="61">
        <f>'2015'!K295</f>
        <v>165337</v>
      </c>
      <c r="N294" s="61">
        <f>'2016'!K295</f>
        <v>160962</v>
      </c>
      <c r="O294" s="61">
        <f>'2017'!K295</f>
        <v>163788</v>
      </c>
      <c r="P294" s="61">
        <f>'2018'!K296</f>
        <v>168538</v>
      </c>
      <c r="Q294" s="61">
        <f>'2019'!K295</f>
        <v>174952</v>
      </c>
      <c r="R294" s="61">
        <f>'2020'!K295</f>
        <v>176586</v>
      </c>
      <c r="S294" s="61">
        <f>'2021'!K295</f>
        <v>195529</v>
      </c>
      <c r="T294" s="63">
        <f>'2022'!K295</f>
        <v>222905</v>
      </c>
    </row>
    <row r="295" spans="1:20" x14ac:dyDescent="0.2">
      <c r="A295" s="20" t="s">
        <v>328</v>
      </c>
      <c r="B295" s="21" t="s">
        <v>4</v>
      </c>
      <c r="C295" s="60">
        <f>'2005'!K295</f>
        <v>228287</v>
      </c>
      <c r="D295" s="60">
        <f>'2006'!K295</f>
        <v>244084</v>
      </c>
      <c r="E295" s="60">
        <f>'2007'!K295</f>
        <v>264566</v>
      </c>
      <c r="F295" s="60">
        <f>'2008'!K295</f>
        <v>251526</v>
      </c>
      <c r="G295" s="60">
        <f>'2009'!K295</f>
        <v>243923</v>
      </c>
      <c r="H295" s="60">
        <f>'2010'!K295</f>
        <v>399728</v>
      </c>
      <c r="I295" s="61">
        <f>'2011'!K295</f>
        <v>487764</v>
      </c>
      <c r="J295" s="61">
        <f>'2012'!K295</f>
        <v>416352</v>
      </c>
      <c r="K295" s="61">
        <f>'2013'!K295</f>
        <v>415423</v>
      </c>
      <c r="L295" s="61">
        <f>'2014'!K295</f>
        <v>369197</v>
      </c>
      <c r="M295" s="61">
        <f>'2015'!K296</f>
        <v>364555</v>
      </c>
      <c r="N295" s="61">
        <f>'2016'!K296</f>
        <v>374041</v>
      </c>
      <c r="O295" s="61">
        <f>'2017'!K296</f>
        <v>357197</v>
      </c>
      <c r="P295" s="61">
        <f>'2018'!K297</f>
        <v>402432</v>
      </c>
      <c r="Q295" s="61">
        <f>'2019'!K296</f>
        <v>434055</v>
      </c>
      <c r="R295" s="61">
        <f>'2020'!K296</f>
        <v>227238</v>
      </c>
      <c r="S295" s="61">
        <f>'2021'!K296</f>
        <v>232520</v>
      </c>
      <c r="T295" s="63">
        <f>'2022'!K296</f>
        <v>0</v>
      </c>
    </row>
    <row r="296" spans="1:20" x14ac:dyDescent="0.2">
      <c r="A296" s="20" t="s">
        <v>4</v>
      </c>
      <c r="B296" s="21" t="s">
        <v>4</v>
      </c>
      <c r="C296" s="60">
        <f>'2005'!K296</f>
        <v>1989980</v>
      </c>
      <c r="D296" s="60">
        <f>'2006'!K296</f>
        <v>2433811</v>
      </c>
      <c r="E296" s="60">
        <f>'2007'!K296</f>
        <v>2478487</v>
      </c>
      <c r="F296" s="60">
        <f>'2008'!K296</f>
        <v>2447544</v>
      </c>
      <c r="G296" s="60">
        <f>'2009'!K296</f>
        <v>2454232</v>
      </c>
      <c r="H296" s="60">
        <f>'2010'!K296</f>
        <v>2152817</v>
      </c>
      <c r="I296" s="61">
        <f>'2011'!K296</f>
        <v>2204718</v>
      </c>
      <c r="J296" s="61">
        <f>'2012'!K296</f>
        <v>2040444</v>
      </c>
      <c r="K296" s="61">
        <f>'2013'!K296</f>
        <v>2036065</v>
      </c>
      <c r="L296" s="61">
        <f>'2014'!K296</f>
        <v>2172539</v>
      </c>
      <c r="M296" s="61">
        <f>'2015'!K297</f>
        <v>2168171</v>
      </c>
      <c r="N296" s="61">
        <f>'2016'!K297</f>
        <v>2132019</v>
      </c>
      <c r="O296" s="61">
        <f>'2017'!K297</f>
        <v>2305715</v>
      </c>
      <c r="P296" s="61">
        <f>'2018'!K298</f>
        <v>2249067</v>
      </c>
      <c r="Q296" s="61">
        <f>'2019'!K297</f>
        <v>2226940</v>
      </c>
      <c r="R296" s="61">
        <f>'2020'!K297</f>
        <v>2176528</v>
      </c>
      <c r="S296" s="61">
        <f>'2021'!K297</f>
        <v>2267996</v>
      </c>
      <c r="T296" s="63">
        <f>'2022'!K297</f>
        <v>2600808</v>
      </c>
    </row>
    <row r="297" spans="1:20" x14ac:dyDescent="0.2">
      <c r="A297" s="20" t="s">
        <v>329</v>
      </c>
      <c r="B297" s="21" t="s">
        <v>4</v>
      </c>
      <c r="C297" s="60">
        <f>'2005'!K297</f>
        <v>3832276</v>
      </c>
      <c r="D297" s="60">
        <f>'2006'!K297</f>
        <v>4964878</v>
      </c>
      <c r="E297" s="60">
        <f>'2007'!K297</f>
        <v>5380778</v>
      </c>
      <c r="F297" s="60">
        <f>'2008'!K297</f>
        <v>5516091</v>
      </c>
      <c r="G297" s="60">
        <f>'2009'!K297</f>
        <v>5702964</v>
      </c>
      <c r="H297" s="60">
        <f>'2010'!K297</f>
        <v>5040183</v>
      </c>
      <c r="I297" s="61">
        <f>'2011'!K297</f>
        <v>4946864</v>
      </c>
      <c r="J297" s="61">
        <f>'2012'!K297</f>
        <v>5327897</v>
      </c>
      <c r="K297" s="61">
        <f>'2013'!K297</f>
        <v>5101610</v>
      </c>
      <c r="L297" s="61">
        <f>'2014'!K297</f>
        <v>5493667</v>
      </c>
      <c r="M297" s="61">
        <f>'2015'!K298</f>
        <v>5559815</v>
      </c>
      <c r="N297" s="61">
        <f>'2016'!K298</f>
        <v>5425438</v>
      </c>
      <c r="O297" s="61">
        <f>'2017'!K298</f>
        <v>5564984</v>
      </c>
      <c r="P297" s="61">
        <f>'2018'!K299</f>
        <v>5542336</v>
      </c>
      <c r="Q297" s="61">
        <f>'2019'!K298</f>
        <v>5808900</v>
      </c>
      <c r="R297" s="61">
        <f>'2020'!K298</f>
        <v>5473521</v>
      </c>
      <c r="S297" s="61">
        <f>'2021'!K298</f>
        <v>5731627</v>
      </c>
      <c r="T297" s="63">
        <f>'2022'!K298</f>
        <v>6777359</v>
      </c>
    </row>
    <row r="298" spans="1:20" x14ac:dyDescent="0.2">
      <c r="A298" s="20" t="s">
        <v>330</v>
      </c>
      <c r="B298" s="21" t="s">
        <v>4</v>
      </c>
      <c r="C298" s="60">
        <f>'2005'!K298</f>
        <v>134721</v>
      </c>
      <c r="D298" s="60">
        <f>'2006'!K298</f>
        <v>158854</v>
      </c>
      <c r="E298" s="60">
        <f>'2007'!K298</f>
        <v>180468</v>
      </c>
      <c r="F298" s="60">
        <f>'2008'!K298</f>
        <v>192594</v>
      </c>
      <c r="G298" s="60">
        <f>'2009'!K298</f>
        <v>204586</v>
      </c>
      <c r="H298" s="60">
        <f>'2010'!K298</f>
        <v>186082</v>
      </c>
      <c r="I298" s="61">
        <f>'2011'!K298</f>
        <v>181330</v>
      </c>
      <c r="J298" s="61">
        <f>'2012'!K298</f>
        <v>180204</v>
      </c>
      <c r="K298" s="61">
        <f>'2013'!K298</f>
        <v>173443</v>
      </c>
      <c r="L298" s="61">
        <f>'2014'!K298</f>
        <v>200047</v>
      </c>
      <c r="M298" s="61">
        <f>'2015'!K299</f>
        <v>207557</v>
      </c>
      <c r="N298" s="61">
        <f>'2016'!K299</f>
        <v>200660</v>
      </c>
      <c r="O298" s="61">
        <f>'2017'!K299</f>
        <v>203812</v>
      </c>
      <c r="P298" s="61">
        <f>'2018'!K300</f>
        <v>208165</v>
      </c>
      <c r="Q298" s="61">
        <f>'2019'!K299</f>
        <v>210207</v>
      </c>
      <c r="R298" s="61">
        <f>'2020'!K299</f>
        <v>199256</v>
      </c>
      <c r="S298" s="61">
        <f>'2021'!K299</f>
        <v>210171</v>
      </c>
      <c r="T298" s="63">
        <f>'2022'!K299</f>
        <v>233548</v>
      </c>
    </row>
    <row r="299" spans="1:20" x14ac:dyDescent="0.2">
      <c r="A299" s="20" t="s">
        <v>331</v>
      </c>
      <c r="B299" s="21" t="s">
        <v>4</v>
      </c>
      <c r="C299" s="60">
        <f>'2005'!K299</f>
        <v>562586</v>
      </c>
      <c r="D299" s="60">
        <f>'2006'!K299</f>
        <v>810272</v>
      </c>
      <c r="E299" s="60">
        <f>'2007'!K299</f>
        <v>888873</v>
      </c>
      <c r="F299" s="60">
        <f>'2008'!K299</f>
        <v>964983</v>
      </c>
      <c r="G299" s="60">
        <f>'2009'!K299</f>
        <v>1011953</v>
      </c>
      <c r="H299" s="60">
        <f>'2010'!K299</f>
        <v>974408</v>
      </c>
      <c r="I299" s="61">
        <f>'2011'!K299</f>
        <v>983164</v>
      </c>
      <c r="J299" s="61">
        <f>'2012'!K299</f>
        <v>991051</v>
      </c>
      <c r="K299" s="61">
        <f>'2013'!K299</f>
        <v>997396</v>
      </c>
      <c r="L299" s="61">
        <f>'2014'!K299</f>
        <v>1185784</v>
      </c>
      <c r="M299" s="61">
        <f>'2015'!K300</f>
        <v>1280301</v>
      </c>
      <c r="N299" s="61">
        <f>'2016'!K300</f>
        <v>1386765</v>
      </c>
      <c r="O299" s="61">
        <f>'2017'!K300</f>
        <v>1542656</v>
      </c>
      <c r="P299" s="61">
        <f>'2018'!K301</f>
        <v>1597049</v>
      </c>
      <c r="Q299" s="61">
        <f>'2019'!K300</f>
        <v>1565493</v>
      </c>
      <c r="R299" s="61">
        <f>'2020'!K300</f>
        <v>1505749</v>
      </c>
      <c r="S299" s="61">
        <f>'2021'!K300</f>
        <v>1564478</v>
      </c>
      <c r="T299" s="63">
        <f>'2022'!K300</f>
        <v>1831837</v>
      </c>
    </row>
    <row r="300" spans="1:20" x14ac:dyDescent="0.2">
      <c r="A300" s="20" t="s">
        <v>332</v>
      </c>
      <c r="B300" s="21" t="s">
        <v>4</v>
      </c>
      <c r="C300" s="60">
        <f>'2005'!K300</f>
        <v>2100085</v>
      </c>
      <c r="D300" s="60">
        <f>'2006'!K300</f>
        <v>1688074</v>
      </c>
      <c r="E300" s="60">
        <f>'2007'!K300</f>
        <v>1904193</v>
      </c>
      <c r="F300" s="60">
        <f>'2008'!K300</f>
        <v>1820555</v>
      </c>
      <c r="G300" s="60">
        <f>'2009'!K300</f>
        <v>2377371</v>
      </c>
      <c r="H300" s="60">
        <f>'2010'!K300</f>
        <v>1505458</v>
      </c>
      <c r="I300" s="61">
        <f>'2011'!K300</f>
        <v>2552850</v>
      </c>
      <c r="J300" s="61">
        <f>'2012'!K300</f>
        <v>2482955</v>
      </c>
      <c r="K300" s="61">
        <f>'2013'!K300</f>
        <v>2507601</v>
      </c>
      <c r="L300" s="61">
        <f>'2014'!K300</f>
        <v>2721401</v>
      </c>
      <c r="M300" s="61">
        <f>'2015'!K301</f>
        <v>2704479</v>
      </c>
      <c r="N300" s="61">
        <f>'2016'!K301</f>
        <v>2586398</v>
      </c>
      <c r="O300" s="61">
        <f>'2017'!K301</f>
        <v>2774685</v>
      </c>
      <c r="P300" s="61">
        <f>'2018'!K302</f>
        <v>2765329</v>
      </c>
      <c r="Q300" s="61">
        <f>'2019'!K301</f>
        <v>2814988</v>
      </c>
      <c r="R300" s="61">
        <f>'2020'!K301</f>
        <v>2695045</v>
      </c>
      <c r="S300" s="61">
        <f>'2021'!K301</f>
        <v>2893812</v>
      </c>
      <c r="T300" s="63">
        <f>'2022'!K301</f>
        <v>3386156</v>
      </c>
    </row>
    <row r="301" spans="1:20" x14ac:dyDescent="0.2">
      <c r="A301" s="20" t="s">
        <v>333</v>
      </c>
      <c r="B301" s="21" t="s">
        <v>4</v>
      </c>
      <c r="C301" s="60">
        <f>'2005'!K301</f>
        <v>1707863</v>
      </c>
      <c r="D301" s="60">
        <f>'2006'!K301</f>
        <v>2098506</v>
      </c>
      <c r="E301" s="60">
        <f>'2007'!K301</f>
        <v>2259641</v>
      </c>
      <c r="F301" s="60">
        <f>'2008'!K301</f>
        <v>2360842</v>
      </c>
      <c r="G301" s="60">
        <f>'2009'!K301</f>
        <v>2442774</v>
      </c>
      <c r="H301" s="60">
        <f>'2010'!K301</f>
        <v>2431560</v>
      </c>
      <c r="I301" s="61">
        <f>'2011'!K301</f>
        <v>2471640</v>
      </c>
      <c r="J301" s="61">
        <f>'2012'!K301</f>
        <v>2431277</v>
      </c>
      <c r="K301" s="61">
        <f>'2013'!K301</f>
        <v>2487385</v>
      </c>
      <c r="L301" s="61">
        <f>'2014'!K301</f>
        <v>2737903</v>
      </c>
      <c r="M301" s="61">
        <f>'2015'!K302</f>
        <v>2799075</v>
      </c>
      <c r="N301" s="61">
        <f>'2016'!K302</f>
        <v>2829621</v>
      </c>
      <c r="O301" s="61">
        <f>'2017'!K302</f>
        <v>2760818</v>
      </c>
      <c r="P301" s="61">
        <f>'2018'!K303</f>
        <v>2708888</v>
      </c>
      <c r="Q301" s="61">
        <f>'2019'!K302</f>
        <v>2945827</v>
      </c>
      <c r="R301" s="61">
        <f>'2020'!K302</f>
        <v>3099076</v>
      </c>
      <c r="S301" s="61">
        <f>'2021'!K302</f>
        <v>3296230</v>
      </c>
      <c r="T301" s="63">
        <f>'2022'!K302</f>
        <v>3681989</v>
      </c>
    </row>
    <row r="302" spans="1:20" x14ac:dyDescent="0.2">
      <c r="A302" s="20" t="s">
        <v>334</v>
      </c>
      <c r="B302" s="21" t="s">
        <v>4</v>
      </c>
      <c r="C302" s="60">
        <f>'2005'!K302</f>
        <v>190181</v>
      </c>
      <c r="D302" s="60">
        <f>'2006'!K302</f>
        <v>0</v>
      </c>
      <c r="E302" s="60">
        <f>'2007'!K302</f>
        <v>223832</v>
      </c>
      <c r="F302" s="60">
        <f>'2008'!K302</f>
        <v>217790</v>
      </c>
      <c r="G302" s="60">
        <f>'2009'!K302</f>
        <v>217904</v>
      </c>
      <c r="H302" s="60">
        <f>'2010'!K302</f>
        <v>252550</v>
      </c>
      <c r="I302" s="61">
        <f>'2011'!K302</f>
        <v>209150</v>
      </c>
      <c r="J302" s="61">
        <f>'2012'!K302</f>
        <v>206335</v>
      </c>
      <c r="K302" s="61">
        <f>'2013'!K302</f>
        <v>199595</v>
      </c>
      <c r="L302" s="61">
        <f>'2014'!K302</f>
        <v>214860</v>
      </c>
      <c r="M302" s="61">
        <f>'2015'!K303</f>
        <v>221707</v>
      </c>
      <c r="N302" s="61">
        <f>'2016'!K303</f>
        <v>217002</v>
      </c>
      <c r="O302" s="61">
        <f>'2017'!K303</f>
        <v>238969</v>
      </c>
      <c r="P302" s="61">
        <f>'2018'!K304</f>
        <v>231871</v>
      </c>
      <c r="Q302" s="61">
        <f>'2019'!K303</f>
        <v>239229</v>
      </c>
      <c r="R302" s="61">
        <f>'2020'!K303</f>
        <v>228360</v>
      </c>
      <c r="S302" s="61">
        <f>'2021'!K303</f>
        <v>235870</v>
      </c>
      <c r="T302" s="63">
        <f>'2022'!K303</f>
        <v>278233</v>
      </c>
    </row>
    <row r="303" spans="1:20" x14ac:dyDescent="0.2">
      <c r="A303" s="20" t="s">
        <v>335</v>
      </c>
      <c r="B303" s="21" t="s">
        <v>4</v>
      </c>
      <c r="C303" s="60">
        <f>'2005'!K303</f>
        <v>105055</v>
      </c>
      <c r="D303" s="60">
        <f>'2006'!K303</f>
        <v>113219</v>
      </c>
      <c r="E303" s="60">
        <f>'2007'!K303</f>
        <v>115049</v>
      </c>
      <c r="F303" s="60">
        <f>'2008'!K303</f>
        <v>106080</v>
      </c>
      <c r="G303" s="60">
        <f>'2009'!K303</f>
        <v>115097</v>
      </c>
      <c r="H303" s="60">
        <f>'2010'!K303</f>
        <v>128593</v>
      </c>
      <c r="I303" s="61">
        <f>'2011'!K303</f>
        <v>111384</v>
      </c>
      <c r="J303" s="61">
        <f>'2012'!K303</f>
        <v>102986</v>
      </c>
      <c r="K303" s="61">
        <f>'2013'!K303</f>
        <v>94293</v>
      </c>
      <c r="L303" s="61">
        <f>'2014'!K303</f>
        <v>101584</v>
      </c>
      <c r="M303" s="61">
        <f>'2015'!K304</f>
        <v>115246</v>
      </c>
      <c r="N303" s="61">
        <f>'2016'!K304</f>
        <v>107367</v>
      </c>
      <c r="O303" s="61">
        <f>'2017'!K304</f>
        <v>103791</v>
      </c>
      <c r="P303" s="61">
        <f>'2018'!K305</f>
        <v>112149</v>
      </c>
      <c r="Q303" s="61">
        <f>'2019'!K304</f>
        <v>112194</v>
      </c>
      <c r="R303" s="61">
        <f>'2020'!K304</f>
        <v>113017</v>
      </c>
      <c r="S303" s="61">
        <f>'2021'!K304</f>
        <v>117931</v>
      </c>
      <c r="T303" s="63">
        <f>'2022'!K304</f>
        <v>136374</v>
      </c>
    </row>
    <row r="304" spans="1:20" x14ac:dyDescent="0.2">
      <c r="A304" s="20" t="s">
        <v>336</v>
      </c>
      <c r="B304" s="21" t="s">
        <v>4</v>
      </c>
      <c r="C304" s="60">
        <f>'2005'!K304</f>
        <v>731586</v>
      </c>
      <c r="D304" s="60">
        <f>'2006'!K304</f>
        <v>419929</v>
      </c>
      <c r="E304" s="60">
        <f>'2007'!K304</f>
        <v>477712</v>
      </c>
      <c r="F304" s="60">
        <f>'2008'!K304</f>
        <v>462297</v>
      </c>
      <c r="G304" s="60">
        <f>'2009'!K304</f>
        <v>466541</v>
      </c>
      <c r="H304" s="60">
        <f>'2010'!K304</f>
        <v>435766</v>
      </c>
      <c r="I304" s="61">
        <f>'2011'!K304</f>
        <v>412441</v>
      </c>
      <c r="J304" s="61">
        <f>'2012'!K304</f>
        <v>393734</v>
      </c>
      <c r="K304" s="61">
        <f>'2013'!K304</f>
        <v>380160</v>
      </c>
      <c r="L304" s="61">
        <f>'2014'!K304</f>
        <v>401859</v>
      </c>
      <c r="M304" s="61">
        <f>'2015'!K305</f>
        <v>462312</v>
      </c>
      <c r="N304" s="61">
        <f>'2016'!K305</f>
        <v>449126</v>
      </c>
      <c r="O304" s="61">
        <f>'2017'!K305</f>
        <v>452496</v>
      </c>
      <c r="P304" s="61">
        <f>'2018'!K306</f>
        <v>459076</v>
      </c>
      <c r="Q304" s="61">
        <f>'2019'!K305</f>
        <v>467670</v>
      </c>
      <c r="R304" s="61">
        <f>'2020'!K305</f>
        <v>447681</v>
      </c>
      <c r="S304" s="61">
        <f>'2021'!K305</f>
        <v>509963</v>
      </c>
      <c r="T304" s="63">
        <f>'2022'!K305</f>
        <v>530165</v>
      </c>
    </row>
    <row r="305" spans="1:20" x14ac:dyDescent="0.2">
      <c r="A305" s="20" t="s">
        <v>337</v>
      </c>
      <c r="B305" s="21" t="s">
        <v>4</v>
      </c>
      <c r="C305" s="60">
        <f>'2005'!K305</f>
        <v>2898011</v>
      </c>
      <c r="D305" s="60">
        <f>'2006'!K305</f>
        <v>3591734</v>
      </c>
      <c r="E305" s="60">
        <f>'2007'!K305</f>
        <v>3687102</v>
      </c>
      <c r="F305" s="60">
        <f>'2008'!K305</f>
        <v>3633314</v>
      </c>
      <c r="G305" s="60">
        <f>'2009'!K305</f>
        <v>3809146</v>
      </c>
      <c r="H305" s="60">
        <f>'2010'!K305</f>
        <v>3508588</v>
      </c>
      <c r="I305" s="61">
        <f>'2011'!K305</f>
        <v>3478137</v>
      </c>
      <c r="J305" s="61">
        <f>'2012'!K305</f>
        <v>3376862</v>
      </c>
      <c r="K305" s="61">
        <f>'2013'!K305</f>
        <v>3433226</v>
      </c>
      <c r="L305" s="61">
        <f>'2014'!K305</f>
        <v>3731721</v>
      </c>
      <c r="M305" s="61">
        <f>'2015'!K306</f>
        <v>3798978</v>
      </c>
      <c r="N305" s="61">
        <f>'2016'!K306</f>
        <v>3741673</v>
      </c>
      <c r="O305" s="61">
        <f>'2017'!K306</f>
        <v>3895726</v>
      </c>
      <c r="P305" s="61">
        <f>'2018'!K307</f>
        <v>3862381</v>
      </c>
      <c r="Q305" s="61">
        <f>'2019'!K306</f>
        <v>3965868</v>
      </c>
      <c r="R305" s="61">
        <f>'2020'!K306</f>
        <v>3834723</v>
      </c>
      <c r="S305" s="61">
        <f>'2021'!K306</f>
        <v>3901947</v>
      </c>
      <c r="T305" s="63">
        <f>'2022'!K306</f>
        <v>4495117</v>
      </c>
    </row>
    <row r="306" spans="1:20" x14ac:dyDescent="0.2">
      <c r="A306" s="20" t="s">
        <v>338</v>
      </c>
      <c r="B306" s="21" t="s">
        <v>4</v>
      </c>
      <c r="C306" s="60">
        <f>'2005'!K306</f>
        <v>7992512</v>
      </c>
      <c r="D306" s="60">
        <f>'2006'!K306</f>
        <v>9262595</v>
      </c>
      <c r="E306" s="60">
        <f>'2007'!K306</f>
        <v>9316366</v>
      </c>
      <c r="F306" s="60">
        <f>'2008'!K306</f>
        <v>17081182</v>
      </c>
      <c r="G306" s="60">
        <f>'2009'!K306</f>
        <v>17360691</v>
      </c>
      <c r="H306" s="60">
        <f>'2010'!K306</f>
        <v>16024370</v>
      </c>
      <c r="I306" s="61">
        <f>'2011'!K306</f>
        <v>15124564</v>
      </c>
      <c r="J306" s="61">
        <f>'2012'!K306</f>
        <v>15646816</v>
      </c>
      <c r="K306" s="61">
        <f>'2013'!K306</f>
        <v>14844542</v>
      </c>
      <c r="L306" s="61">
        <f>'2014'!K306</f>
        <v>15008970</v>
      </c>
      <c r="M306" s="61">
        <f>'2015'!K307</f>
        <v>15084869</v>
      </c>
      <c r="N306" s="61">
        <f>'2016'!K307</f>
        <v>14513576</v>
      </c>
      <c r="O306" s="61">
        <f>'2017'!K307</f>
        <v>14625032</v>
      </c>
      <c r="P306" s="61">
        <f>'2018'!K308</f>
        <v>15117971</v>
      </c>
      <c r="Q306" s="61">
        <f>'2019'!K307</f>
        <v>14752999</v>
      </c>
      <c r="R306" s="61">
        <f>'2020'!K307</f>
        <v>14079979</v>
      </c>
      <c r="S306" s="61">
        <f>'2021'!K307</f>
        <v>14463694</v>
      </c>
      <c r="T306" s="63">
        <f>'2022'!K307</f>
        <v>16075523</v>
      </c>
    </row>
    <row r="307" spans="1:20" x14ac:dyDescent="0.2">
      <c r="A307" s="20" t="s">
        <v>506</v>
      </c>
      <c r="B307" s="21" t="s">
        <v>4</v>
      </c>
      <c r="C307" s="60">
        <v>0</v>
      </c>
      <c r="D307" s="60">
        <v>0</v>
      </c>
      <c r="E307" s="60">
        <v>0</v>
      </c>
      <c r="F307" s="60">
        <v>0</v>
      </c>
      <c r="G307" s="60">
        <v>0</v>
      </c>
      <c r="H307" s="60">
        <v>0</v>
      </c>
      <c r="I307" s="61">
        <v>0</v>
      </c>
      <c r="J307" s="61">
        <v>0</v>
      </c>
      <c r="K307" s="61">
        <v>0</v>
      </c>
      <c r="L307" s="61">
        <v>0</v>
      </c>
      <c r="M307" s="61">
        <v>0</v>
      </c>
      <c r="N307" s="61">
        <f>'2016'!K308</f>
        <v>0</v>
      </c>
      <c r="O307" s="61">
        <f>'2017'!K308</f>
        <v>0</v>
      </c>
      <c r="P307" s="61">
        <f>'2018'!K309</f>
        <v>16536</v>
      </c>
      <c r="Q307" s="61">
        <f>'2019'!K308</f>
        <v>83563</v>
      </c>
      <c r="R307" s="61">
        <f>'2020'!K308</f>
        <v>94338</v>
      </c>
      <c r="S307" s="61">
        <f>'2021'!K308</f>
        <v>132295</v>
      </c>
      <c r="T307" s="63">
        <f>'2022'!K308</f>
        <v>228452</v>
      </c>
    </row>
    <row r="308" spans="1:20" x14ac:dyDescent="0.2">
      <c r="A308" s="20" t="s">
        <v>339</v>
      </c>
      <c r="B308" s="21" t="s">
        <v>51</v>
      </c>
      <c r="C308" s="60">
        <f>'2005'!K307</f>
        <v>371878</v>
      </c>
      <c r="D308" s="60">
        <f>'2006'!K307</f>
        <v>422963</v>
      </c>
      <c r="E308" s="60">
        <f>'2007'!K307</f>
        <v>457508</v>
      </c>
      <c r="F308" s="60">
        <f>'2008'!K307</f>
        <v>444205</v>
      </c>
      <c r="G308" s="60">
        <f>'2009'!K307</f>
        <v>471366</v>
      </c>
      <c r="H308" s="60">
        <f>'2010'!K307</f>
        <v>643361</v>
      </c>
      <c r="I308" s="61">
        <f>'2011'!K307</f>
        <v>646619</v>
      </c>
      <c r="J308" s="61">
        <f>'2012'!K307</f>
        <v>617377</v>
      </c>
      <c r="K308" s="61">
        <f>'2013'!K307</f>
        <v>595371</v>
      </c>
      <c r="L308" s="61">
        <f>'2014'!K307</f>
        <v>634025</v>
      </c>
      <c r="M308" s="61">
        <f>'2015'!K308</f>
        <v>623275</v>
      </c>
      <c r="N308" s="61">
        <f>'2016'!K309</f>
        <v>627695</v>
      </c>
      <c r="O308" s="61">
        <f>'2017'!K309</f>
        <v>599566</v>
      </c>
      <c r="P308" s="61">
        <f>'2018'!K310</f>
        <v>606164</v>
      </c>
      <c r="Q308" s="61">
        <f>'2019'!K309</f>
        <v>588707</v>
      </c>
      <c r="R308" s="61">
        <f>'2020'!K309</f>
        <v>561013</v>
      </c>
      <c r="S308" s="61">
        <f>'2021'!K309</f>
        <v>637220</v>
      </c>
      <c r="T308" s="63">
        <f>'2022'!K309</f>
        <v>0</v>
      </c>
    </row>
    <row r="309" spans="1:20" x14ac:dyDescent="0.2">
      <c r="A309" s="20" t="s">
        <v>340</v>
      </c>
      <c r="B309" s="21" t="s">
        <v>51</v>
      </c>
      <c r="C309" s="60">
        <f>'2005'!K308</f>
        <v>1107281</v>
      </c>
      <c r="D309" s="60">
        <f>'2006'!K308</f>
        <v>1303150</v>
      </c>
      <c r="E309" s="60">
        <f>'2007'!K308</f>
        <v>1301679</v>
      </c>
      <c r="F309" s="60">
        <f>'2008'!K308</f>
        <v>1231639</v>
      </c>
      <c r="G309" s="60">
        <f>'2009'!K308</f>
        <v>1357654</v>
      </c>
      <c r="H309" s="60">
        <f>'2010'!K308</f>
        <v>1436507</v>
      </c>
      <c r="I309" s="61">
        <f>'2011'!K308</f>
        <v>1323242</v>
      </c>
      <c r="J309" s="61">
        <f>'2012'!K308</f>
        <v>1270727</v>
      </c>
      <c r="K309" s="61">
        <f>'2013'!K308</f>
        <v>1196176</v>
      </c>
      <c r="L309" s="61">
        <f>'2014'!K308</f>
        <v>1317052</v>
      </c>
      <c r="M309" s="61">
        <f>'2015'!K309</f>
        <v>1247460</v>
      </c>
      <c r="N309" s="61">
        <f>'2016'!K310</f>
        <v>1174076</v>
      </c>
      <c r="O309" s="61">
        <f>'2017'!K310</f>
        <v>1242978</v>
      </c>
      <c r="P309" s="61">
        <f>'2018'!K311</f>
        <v>1301335</v>
      </c>
      <c r="Q309" s="61">
        <f>'2019'!K310</f>
        <v>1437438</v>
      </c>
      <c r="R309" s="61">
        <f>'2020'!K310</f>
        <v>1481158</v>
      </c>
      <c r="S309" s="61">
        <f>'2021'!K310</f>
        <v>1536139</v>
      </c>
      <c r="T309" s="63">
        <f>'2022'!K310</f>
        <v>0</v>
      </c>
    </row>
    <row r="310" spans="1:20" x14ac:dyDescent="0.2">
      <c r="A310" s="20" t="s">
        <v>341</v>
      </c>
      <c r="B310" s="21" t="s">
        <v>51</v>
      </c>
      <c r="C310" s="60">
        <f>'2005'!K309</f>
        <v>265782</v>
      </c>
      <c r="D310" s="60">
        <f>'2006'!K309</f>
        <v>320804</v>
      </c>
      <c r="E310" s="60">
        <f>'2007'!K309</f>
        <v>328572</v>
      </c>
      <c r="F310" s="60">
        <f>'2008'!K309</f>
        <v>308766</v>
      </c>
      <c r="G310" s="60">
        <f>'2009'!K309</f>
        <v>331686</v>
      </c>
      <c r="H310" s="60">
        <f>'2010'!K309</f>
        <v>349059</v>
      </c>
      <c r="I310" s="61">
        <f>'2011'!K309</f>
        <v>314782</v>
      </c>
      <c r="J310" s="61">
        <f>'2012'!K309</f>
        <v>304713</v>
      </c>
      <c r="K310" s="61">
        <f>'2013'!K309</f>
        <v>326651</v>
      </c>
      <c r="L310" s="61">
        <f>'2014'!K309</f>
        <v>352568</v>
      </c>
      <c r="M310" s="61">
        <f>'2015'!K310</f>
        <v>304574</v>
      </c>
      <c r="N310" s="61">
        <f>'2016'!K311</f>
        <v>302133</v>
      </c>
      <c r="O310" s="61">
        <f>'2017'!K311</f>
        <v>294965</v>
      </c>
      <c r="P310" s="61">
        <f>'2018'!K312</f>
        <v>317873</v>
      </c>
      <c r="Q310" s="61">
        <f>'2019'!K311</f>
        <v>346772</v>
      </c>
      <c r="R310" s="61">
        <f>'2020'!K311</f>
        <v>341645</v>
      </c>
      <c r="S310" s="61">
        <f>'2021'!K311</f>
        <v>346399</v>
      </c>
      <c r="T310" s="63">
        <f>'2022'!K311</f>
        <v>390331</v>
      </c>
    </row>
    <row r="311" spans="1:20" x14ac:dyDescent="0.2">
      <c r="A311" s="20" t="s">
        <v>342</v>
      </c>
      <c r="B311" s="21" t="s">
        <v>51</v>
      </c>
      <c r="C311" s="60">
        <f>'2005'!K310</f>
        <v>63221</v>
      </c>
      <c r="D311" s="60">
        <f>'2006'!K310</f>
        <v>60966</v>
      </c>
      <c r="E311" s="60">
        <f>'2007'!K310</f>
        <v>64530</v>
      </c>
      <c r="F311" s="60">
        <f>'2008'!K310</f>
        <v>65802</v>
      </c>
      <c r="G311" s="60">
        <f>'2009'!K310</f>
        <v>69447</v>
      </c>
      <c r="H311" s="60">
        <f>'2010'!K310</f>
        <v>66435</v>
      </c>
      <c r="I311" s="61">
        <f>'2011'!K310</f>
        <v>65590</v>
      </c>
      <c r="J311" s="61">
        <f>'2012'!K310</f>
        <v>59739</v>
      </c>
      <c r="K311" s="61">
        <f>'2013'!K310</f>
        <v>63906</v>
      </c>
      <c r="L311" s="61">
        <f>'2014'!K310</f>
        <v>66665</v>
      </c>
      <c r="M311" s="61">
        <f>'2015'!K311</f>
        <v>70663</v>
      </c>
      <c r="N311" s="61">
        <f>'2016'!K312</f>
        <v>72233</v>
      </c>
      <c r="O311" s="61">
        <f>'2017'!K312</f>
        <v>68427</v>
      </c>
      <c r="P311" s="61">
        <f>'2018'!K313</f>
        <v>64090</v>
      </c>
      <c r="Q311" s="61">
        <f>'2019'!K312</f>
        <v>81713</v>
      </c>
      <c r="R311" s="61">
        <f>'2020'!K312</f>
        <v>63695</v>
      </c>
      <c r="S311" s="61">
        <f>'2021'!K312</f>
        <v>85043</v>
      </c>
      <c r="T311" s="63">
        <f>'2022'!K312</f>
        <v>91340</v>
      </c>
    </row>
    <row r="312" spans="1:20" x14ac:dyDescent="0.2">
      <c r="A312" s="20" t="s">
        <v>468</v>
      </c>
      <c r="B312" s="21" t="s">
        <v>51</v>
      </c>
      <c r="C312" s="60">
        <f>'2005'!K311</f>
        <v>68723</v>
      </c>
      <c r="D312" s="60">
        <f>'2006'!K311</f>
        <v>71372</v>
      </c>
      <c r="E312" s="60">
        <f>'2007'!K311</f>
        <v>80479</v>
      </c>
      <c r="F312" s="60">
        <f>'2008'!K311</f>
        <v>87779</v>
      </c>
      <c r="G312" s="60">
        <f>'2009'!K311</f>
        <v>93298</v>
      </c>
      <c r="H312" s="60">
        <f>'2010'!K311</f>
        <v>92962</v>
      </c>
      <c r="I312" s="61">
        <f>'2011'!K311</f>
        <v>98013</v>
      </c>
      <c r="J312" s="61">
        <f>'2012'!K311</f>
        <v>93810</v>
      </c>
      <c r="K312" s="61">
        <f>'2013'!K311</f>
        <v>94046</v>
      </c>
      <c r="L312" s="61">
        <f>'2014'!K311</f>
        <v>86067</v>
      </c>
      <c r="M312" s="61">
        <f>'2015'!K312</f>
        <v>76100</v>
      </c>
      <c r="N312" s="61">
        <f>'2016'!K313</f>
        <v>87974</v>
      </c>
      <c r="O312" s="61">
        <f>'2017'!K313</f>
        <v>67986</v>
      </c>
      <c r="P312" s="61">
        <f>'2018'!K314</f>
        <v>79895</v>
      </c>
      <c r="Q312" s="61">
        <f>'2019'!K313</f>
        <v>71560</v>
      </c>
      <c r="R312" s="61">
        <f>'2020'!K313</f>
        <v>66682</v>
      </c>
      <c r="S312" s="61">
        <f>'2021'!K313</f>
        <v>64552</v>
      </c>
      <c r="T312" s="63">
        <f>'2022'!K313</f>
        <v>92446</v>
      </c>
    </row>
    <row r="313" spans="1:20" x14ac:dyDescent="0.2">
      <c r="A313" s="20" t="s">
        <v>343</v>
      </c>
      <c r="B313" s="21" t="s">
        <v>51</v>
      </c>
      <c r="C313" s="60">
        <f>'2005'!K312</f>
        <v>1012401</v>
      </c>
      <c r="D313" s="60">
        <f>'2006'!K312</f>
        <v>1243954</v>
      </c>
      <c r="E313" s="60">
        <f>'2007'!K312</f>
        <v>1302464</v>
      </c>
      <c r="F313" s="60">
        <f>'2008'!K312</f>
        <v>1266503</v>
      </c>
      <c r="G313" s="60">
        <f>'2009'!K312</f>
        <v>1420062</v>
      </c>
      <c r="H313" s="60">
        <f>'2010'!K312</f>
        <v>1451984</v>
      </c>
      <c r="I313" s="61">
        <f>'2011'!K312</f>
        <v>1361592</v>
      </c>
      <c r="J313" s="61">
        <f>'2012'!K312</f>
        <v>1326740</v>
      </c>
      <c r="K313" s="61">
        <f>'2013'!K312</f>
        <v>1277704</v>
      </c>
      <c r="L313" s="61">
        <f>'2014'!K312</f>
        <v>1336210</v>
      </c>
      <c r="M313" s="61">
        <f>'2015'!K313</f>
        <v>1383839</v>
      </c>
      <c r="N313" s="61">
        <f>'2016'!K314</f>
        <v>1286895</v>
      </c>
      <c r="O313" s="61">
        <f>'2017'!K314</f>
        <v>1284965</v>
      </c>
      <c r="P313" s="61">
        <f>'2018'!K315</f>
        <v>1295256</v>
      </c>
      <c r="Q313" s="61">
        <f>'2019'!K314</f>
        <v>1516236</v>
      </c>
      <c r="R313" s="61">
        <f>'2020'!K314</f>
        <v>1633750</v>
      </c>
      <c r="S313" s="61">
        <f>'2021'!K314</f>
        <v>1550469</v>
      </c>
      <c r="T313" s="63">
        <f>'2022'!K314</f>
        <v>1782524</v>
      </c>
    </row>
    <row r="314" spans="1:20" x14ac:dyDescent="0.2">
      <c r="A314" s="20" t="s">
        <v>344</v>
      </c>
      <c r="B314" s="21" t="s">
        <v>52</v>
      </c>
      <c r="C314" s="60">
        <f>'2005'!K313</f>
        <v>23728</v>
      </c>
      <c r="D314" s="60">
        <f>'2006'!K313</f>
        <v>817867</v>
      </c>
      <c r="E314" s="60">
        <f>'2007'!K313</f>
        <v>411183</v>
      </c>
      <c r="F314" s="60">
        <f>'2008'!K313</f>
        <v>0</v>
      </c>
      <c r="G314" s="60">
        <f>'2009'!K313</f>
        <v>0</v>
      </c>
      <c r="H314" s="60">
        <f>'2010'!K313</f>
        <v>0</v>
      </c>
      <c r="I314" s="61">
        <f>'2011'!K313</f>
        <v>0</v>
      </c>
      <c r="J314" s="61">
        <f>'2012'!K313</f>
        <v>0</v>
      </c>
      <c r="K314" s="61">
        <f>'2013'!K313</f>
        <v>359533</v>
      </c>
      <c r="L314" s="61">
        <f>'2014'!K313</f>
        <v>395205</v>
      </c>
      <c r="M314" s="61">
        <f>'2015'!K314</f>
        <v>388063</v>
      </c>
      <c r="N314" s="61">
        <f>'2016'!K315</f>
        <v>362980</v>
      </c>
      <c r="O314" s="61">
        <f>'2017'!K315</f>
        <v>367097</v>
      </c>
      <c r="P314" s="61">
        <f>'2018'!K316</f>
        <v>381011</v>
      </c>
      <c r="Q314" s="61">
        <f>'2019'!K315</f>
        <v>418425</v>
      </c>
      <c r="R314" s="61">
        <f>'2020'!K315</f>
        <v>424836</v>
      </c>
      <c r="S314" s="61">
        <f>'2021'!K315</f>
        <v>428888</v>
      </c>
      <c r="T314" s="63">
        <f>'2022'!K315</f>
        <v>455540</v>
      </c>
    </row>
    <row r="315" spans="1:20" x14ac:dyDescent="0.2">
      <c r="A315" s="20" t="s">
        <v>345</v>
      </c>
      <c r="B315" s="21" t="s">
        <v>52</v>
      </c>
      <c r="C315" s="60">
        <f>'2005'!K314</f>
        <v>130496</v>
      </c>
      <c r="D315" s="60">
        <f>'2006'!K314</f>
        <v>150551</v>
      </c>
      <c r="E315" s="60">
        <f>'2007'!K314</f>
        <v>152068</v>
      </c>
      <c r="F315" s="60">
        <f>'2008'!K314</f>
        <v>146165</v>
      </c>
      <c r="G315" s="60">
        <f>'2009'!K314</f>
        <v>164765</v>
      </c>
      <c r="H315" s="60">
        <f>'2010'!K314</f>
        <v>180420</v>
      </c>
      <c r="I315" s="61">
        <f>'2011'!K314</f>
        <v>166415</v>
      </c>
      <c r="J315" s="61">
        <f>'2012'!K314</f>
        <v>154559</v>
      </c>
      <c r="K315" s="61">
        <f>'2013'!K314</f>
        <v>150040</v>
      </c>
      <c r="L315" s="61">
        <f>'2014'!K314</f>
        <v>168470</v>
      </c>
      <c r="M315" s="61">
        <f>'2015'!K315</f>
        <v>167080</v>
      </c>
      <c r="N315" s="61">
        <f>'2016'!K316</f>
        <v>156935</v>
      </c>
      <c r="O315" s="61">
        <f>'2017'!K316</f>
        <v>157015</v>
      </c>
      <c r="P315" s="61">
        <f>'2018'!K317</f>
        <v>165829</v>
      </c>
      <c r="Q315" s="61">
        <f>'2019'!K316</f>
        <v>183563</v>
      </c>
      <c r="R315" s="61">
        <f>'2020'!K316</f>
        <v>188420</v>
      </c>
      <c r="S315" s="61">
        <f>'2021'!K316</f>
        <v>187045</v>
      </c>
      <c r="T315" s="63">
        <f>'2022'!K316</f>
        <v>195749</v>
      </c>
    </row>
    <row r="316" spans="1:20" x14ac:dyDescent="0.2">
      <c r="A316" s="20" t="s">
        <v>346</v>
      </c>
      <c r="B316" s="21" t="s">
        <v>52</v>
      </c>
      <c r="C316" s="60">
        <f>'2005'!K315</f>
        <v>285639</v>
      </c>
      <c r="D316" s="60">
        <f>'2006'!K315</f>
        <v>306267</v>
      </c>
      <c r="E316" s="60">
        <f>'2007'!K315</f>
        <v>196921</v>
      </c>
      <c r="F316" s="60">
        <f>'2008'!K315</f>
        <v>311023</v>
      </c>
      <c r="G316" s="60">
        <f>'2009'!K315</f>
        <v>216002</v>
      </c>
      <c r="H316" s="60">
        <f>'2010'!K315</f>
        <v>225960</v>
      </c>
      <c r="I316" s="61">
        <f>'2011'!K315</f>
        <v>209577</v>
      </c>
      <c r="J316" s="61">
        <f>'2012'!K315</f>
        <v>199248</v>
      </c>
      <c r="K316" s="61">
        <f>'2013'!K315</f>
        <v>192743</v>
      </c>
      <c r="L316" s="61">
        <f>'2014'!K315</f>
        <v>209554</v>
      </c>
      <c r="M316" s="61">
        <f>'2015'!K316</f>
        <v>207574</v>
      </c>
      <c r="N316" s="61">
        <f>'2016'!K317</f>
        <v>194489</v>
      </c>
      <c r="O316" s="61">
        <f>'2017'!K317</f>
        <v>190472</v>
      </c>
      <c r="P316" s="61">
        <f>'2018'!K318</f>
        <v>199698</v>
      </c>
      <c r="Q316" s="61">
        <f>'2019'!K317</f>
        <v>215218</v>
      </c>
      <c r="R316" s="61">
        <f>'2020'!K317</f>
        <v>210680</v>
      </c>
      <c r="S316" s="61">
        <f>'2021'!K317</f>
        <v>209904</v>
      </c>
      <c r="T316" s="63">
        <f>'2022'!K317</f>
        <v>223594</v>
      </c>
    </row>
    <row r="317" spans="1:20" x14ac:dyDescent="0.2">
      <c r="A317" s="20" t="s">
        <v>347</v>
      </c>
      <c r="B317" s="21" t="s">
        <v>52</v>
      </c>
      <c r="C317" s="60">
        <f>'2005'!K316</f>
        <v>0</v>
      </c>
      <c r="D317" s="60">
        <f>'2006'!K316</f>
        <v>0</v>
      </c>
      <c r="E317" s="60">
        <f>'2007'!K316</f>
        <v>0</v>
      </c>
      <c r="F317" s="60">
        <f>'2008'!K316</f>
        <v>0</v>
      </c>
      <c r="G317" s="60">
        <f>'2009'!K316</f>
        <v>0</v>
      </c>
      <c r="H317" s="60">
        <f>'2010'!K316</f>
        <v>0</v>
      </c>
      <c r="I317" s="61">
        <f>'2011'!K316</f>
        <v>0</v>
      </c>
      <c r="J317" s="61">
        <f>'2012'!K316</f>
        <v>0</v>
      </c>
      <c r="K317" s="61">
        <f>'2013'!K316</f>
        <v>0</v>
      </c>
      <c r="L317" s="61">
        <f>'2014'!K316</f>
        <v>0</v>
      </c>
      <c r="M317" s="61">
        <f>'2015'!K317</f>
        <v>0</v>
      </c>
      <c r="N317" s="61">
        <f>'2016'!K318</f>
        <v>0</v>
      </c>
      <c r="O317" s="61">
        <f>'2017'!K318</f>
        <v>0</v>
      </c>
      <c r="P317" s="61">
        <f>'2018'!K319</f>
        <v>0</v>
      </c>
      <c r="Q317" s="61">
        <f>'2019'!K318</f>
        <v>0</v>
      </c>
      <c r="R317" s="61">
        <f>'2020'!K318</f>
        <v>0</v>
      </c>
      <c r="S317" s="61">
        <f>'2021'!K318</f>
        <v>0</v>
      </c>
      <c r="T317" s="63">
        <f>'2022'!K318</f>
        <v>0</v>
      </c>
    </row>
    <row r="318" spans="1:20" x14ac:dyDescent="0.2">
      <c r="A318" s="20" t="s">
        <v>348</v>
      </c>
      <c r="B318" s="21" t="s">
        <v>52</v>
      </c>
      <c r="C318" s="60">
        <f>'2005'!K317</f>
        <v>8225805</v>
      </c>
      <c r="D318" s="60">
        <f>'2006'!K317</f>
        <v>9434717</v>
      </c>
      <c r="E318" s="60">
        <f>'2007'!K317</f>
        <v>9505499</v>
      </c>
      <c r="F318" s="60">
        <f>'2008'!K317</f>
        <v>9254091</v>
      </c>
      <c r="G318" s="60">
        <f>'2009'!K317</f>
        <v>10204413</v>
      </c>
      <c r="H318" s="60">
        <f>'2010'!K317</f>
        <v>10539828</v>
      </c>
      <c r="I318" s="61">
        <f>'2011'!K317</f>
        <v>9993670</v>
      </c>
      <c r="J318" s="61">
        <f>'2012'!K317</f>
        <v>9602488</v>
      </c>
      <c r="K318" s="61">
        <f>'2013'!K317</f>
        <v>9164345</v>
      </c>
      <c r="L318" s="61">
        <f>'2014'!K317</f>
        <v>9876620</v>
      </c>
      <c r="M318" s="61">
        <f>'2015'!K318</f>
        <v>9872948</v>
      </c>
      <c r="N318" s="61">
        <f>'2016'!K319</f>
        <v>9311798</v>
      </c>
      <c r="O318" s="61">
        <f>'2017'!K319</f>
        <v>9393528</v>
      </c>
      <c r="P318" s="61">
        <f>'2018'!K320</f>
        <v>9992264</v>
      </c>
      <c r="Q318" s="61">
        <f>'2019'!K319</f>
        <v>10642741</v>
      </c>
      <c r="R318" s="61">
        <f>'2020'!K319</f>
        <v>10311771</v>
      </c>
      <c r="S318" s="61">
        <f>'2021'!K319</f>
        <v>10355287</v>
      </c>
      <c r="T318" s="63">
        <f>'2022'!K319</f>
        <v>10787009</v>
      </c>
    </row>
    <row r="319" spans="1:20" x14ac:dyDescent="0.2">
      <c r="A319" s="20" t="s">
        <v>349</v>
      </c>
      <c r="B319" s="21" t="s">
        <v>52</v>
      </c>
      <c r="C319" s="60">
        <f>'2005'!K318</f>
        <v>2222492</v>
      </c>
      <c r="D319" s="60">
        <f>'2006'!K318</f>
        <v>2618432</v>
      </c>
      <c r="E319" s="60">
        <f>'2007'!K318</f>
        <v>2600247</v>
      </c>
      <c r="F319" s="60">
        <f>'2008'!K318</f>
        <v>2474338</v>
      </c>
      <c r="G319" s="60">
        <f>'2009'!K318</f>
        <v>2811613</v>
      </c>
      <c r="H319" s="60">
        <f>'2010'!K318</f>
        <v>2935741</v>
      </c>
      <c r="I319" s="61">
        <f>'2011'!K318</f>
        <v>2707724</v>
      </c>
      <c r="J319" s="61">
        <f>'2012'!K318</f>
        <v>2541409</v>
      </c>
      <c r="K319" s="61">
        <f>'2013'!K318</f>
        <v>2371745</v>
      </c>
      <c r="L319" s="61">
        <f>'2014'!K318</f>
        <v>2636200</v>
      </c>
      <c r="M319" s="61">
        <f>'2015'!K319</f>
        <v>2646075</v>
      </c>
      <c r="N319" s="61">
        <f>'2016'!K320</f>
        <v>2457924</v>
      </c>
      <c r="O319" s="61">
        <f>'2017'!K320</f>
        <v>2426080</v>
      </c>
      <c r="P319" s="61">
        <f>'2018'!K321</f>
        <v>2620154</v>
      </c>
      <c r="Q319" s="61">
        <f>'2019'!K320</f>
        <v>2806500</v>
      </c>
      <c r="R319" s="61">
        <f>'2020'!K320</f>
        <v>2745605</v>
      </c>
      <c r="S319" s="61">
        <f>'2021'!K320</f>
        <v>2809090</v>
      </c>
      <c r="T319" s="63">
        <f>'2022'!K320</f>
        <v>3066714</v>
      </c>
    </row>
    <row r="320" spans="1:20" x14ac:dyDescent="0.2">
      <c r="A320" s="20" t="s">
        <v>350</v>
      </c>
      <c r="B320" s="21" t="s">
        <v>52</v>
      </c>
      <c r="C320" s="60">
        <f>'2005'!K319</f>
        <v>631381</v>
      </c>
      <c r="D320" s="60">
        <f>'2006'!K319</f>
        <v>730627</v>
      </c>
      <c r="E320" s="60">
        <f>'2007'!K319</f>
        <v>721160</v>
      </c>
      <c r="F320" s="60">
        <f>'2008'!K319</f>
        <v>720232</v>
      </c>
      <c r="G320" s="60">
        <f>'2009'!K319</f>
        <v>773466</v>
      </c>
      <c r="H320" s="60">
        <f>'2010'!K319</f>
        <v>858507</v>
      </c>
      <c r="I320" s="61">
        <f>'2011'!K319</f>
        <v>783730</v>
      </c>
      <c r="J320" s="61">
        <f>'2012'!K319</f>
        <v>737936</v>
      </c>
      <c r="K320" s="61">
        <f>'2013'!K319</f>
        <v>703378</v>
      </c>
      <c r="L320" s="61">
        <f>'2014'!K319</f>
        <v>739963</v>
      </c>
      <c r="M320" s="61">
        <f>'2015'!K320</f>
        <v>767463</v>
      </c>
      <c r="N320" s="61">
        <f>'2016'!K321</f>
        <v>712264</v>
      </c>
      <c r="O320" s="61">
        <f>'2017'!K321</f>
        <v>704597</v>
      </c>
      <c r="P320" s="61">
        <f>'2018'!K322</f>
        <v>752287</v>
      </c>
      <c r="Q320" s="61">
        <f>'2019'!K321</f>
        <v>803014</v>
      </c>
      <c r="R320" s="61">
        <f>'2020'!K321</f>
        <v>794354</v>
      </c>
      <c r="S320" s="61">
        <f>'2021'!K321</f>
        <v>797467</v>
      </c>
      <c r="T320" s="63">
        <f>'2022'!K321</f>
        <v>862086</v>
      </c>
    </row>
    <row r="321" spans="1:20" x14ac:dyDescent="0.2">
      <c r="A321" s="20" t="s">
        <v>351</v>
      </c>
      <c r="B321" s="21" t="s">
        <v>52</v>
      </c>
      <c r="C321" s="60">
        <f>'2005'!K320</f>
        <v>447386</v>
      </c>
      <c r="D321" s="60">
        <f>'2006'!K320</f>
        <v>399754</v>
      </c>
      <c r="E321" s="60">
        <f>'2007'!K320</f>
        <v>404812</v>
      </c>
      <c r="F321" s="60">
        <f>'2008'!K320</f>
        <v>394808</v>
      </c>
      <c r="G321" s="60">
        <f>'2009'!K320</f>
        <v>435363</v>
      </c>
      <c r="H321" s="60">
        <f>'2010'!K320</f>
        <v>464272</v>
      </c>
      <c r="I321" s="61">
        <f>'2011'!K320</f>
        <v>431780</v>
      </c>
      <c r="J321" s="61">
        <f>'2012'!K320</f>
        <v>413429</v>
      </c>
      <c r="K321" s="61">
        <f>'2013'!K320</f>
        <v>397988</v>
      </c>
      <c r="L321" s="61">
        <f>'2014'!K320</f>
        <v>434539</v>
      </c>
      <c r="M321" s="61">
        <f>'2015'!K321</f>
        <v>444758</v>
      </c>
      <c r="N321" s="61">
        <f>'2016'!K322</f>
        <v>424728</v>
      </c>
      <c r="O321" s="61">
        <f>'2017'!K322</f>
        <v>426621</v>
      </c>
      <c r="P321" s="61">
        <f>'2018'!K323</f>
        <v>422376</v>
      </c>
      <c r="Q321" s="61">
        <f>'2019'!K322</f>
        <v>490616</v>
      </c>
      <c r="R321" s="61">
        <f>'2020'!K322</f>
        <v>478634</v>
      </c>
      <c r="S321" s="61">
        <f>'2021'!K322</f>
        <v>492264</v>
      </c>
      <c r="T321" s="63">
        <f>'2022'!K322</f>
        <v>527022</v>
      </c>
    </row>
    <row r="322" spans="1:20" x14ac:dyDescent="0.2">
      <c r="A322" s="20" t="s">
        <v>352</v>
      </c>
      <c r="B322" s="21" t="s">
        <v>52</v>
      </c>
      <c r="C322" s="60">
        <f>'2005'!K321</f>
        <v>195316</v>
      </c>
      <c r="D322" s="60">
        <f>'2006'!K321</f>
        <v>230639</v>
      </c>
      <c r="E322" s="60">
        <f>'2007'!K321</f>
        <v>226594</v>
      </c>
      <c r="F322" s="60">
        <f>'2008'!K321</f>
        <v>230276</v>
      </c>
      <c r="G322" s="60">
        <f>'2009'!K321</f>
        <v>272977</v>
      </c>
      <c r="H322" s="60">
        <f>'2010'!K321</f>
        <v>282122</v>
      </c>
      <c r="I322" s="61">
        <f>'2011'!K321</f>
        <v>259710</v>
      </c>
      <c r="J322" s="61">
        <f>'2012'!K321</f>
        <v>250416</v>
      </c>
      <c r="K322" s="61">
        <f>'2013'!K321</f>
        <v>240962</v>
      </c>
      <c r="L322" s="61">
        <f>'2014'!K321</f>
        <v>260669</v>
      </c>
      <c r="M322" s="61">
        <f>'2015'!K322</f>
        <v>268910</v>
      </c>
      <c r="N322" s="61">
        <f>'2016'!K323</f>
        <v>249676</v>
      </c>
      <c r="O322" s="61">
        <f>'2017'!K323</f>
        <v>249439</v>
      </c>
      <c r="P322" s="61">
        <f>'2018'!K324</f>
        <v>264894</v>
      </c>
      <c r="Q322" s="61">
        <f>'2019'!K323</f>
        <v>287865</v>
      </c>
      <c r="R322" s="61">
        <f>'2020'!K323</f>
        <v>269874</v>
      </c>
      <c r="S322" s="61">
        <f>'2021'!K323</f>
        <v>287488</v>
      </c>
      <c r="T322" s="63">
        <f>'2022'!K323</f>
        <v>305240</v>
      </c>
    </row>
    <row r="323" spans="1:20" x14ac:dyDescent="0.2">
      <c r="A323" s="20" t="s">
        <v>353</v>
      </c>
      <c r="B323" s="21" t="s">
        <v>52</v>
      </c>
      <c r="C323" s="60">
        <f>'2005'!K322</f>
        <v>260178</v>
      </c>
      <c r="D323" s="60">
        <f>'2006'!K322</f>
        <v>444686</v>
      </c>
      <c r="E323" s="60">
        <f>'2007'!K322</f>
        <v>448654</v>
      </c>
      <c r="F323" s="60">
        <f>'2008'!K322</f>
        <v>434123</v>
      </c>
      <c r="G323" s="60">
        <f>'2009'!K322</f>
        <v>484134</v>
      </c>
      <c r="H323" s="60">
        <f>'2010'!K322</f>
        <v>482751</v>
      </c>
      <c r="I323" s="61">
        <f>'2011'!K322</f>
        <v>459105</v>
      </c>
      <c r="J323" s="61">
        <f>'2012'!K322</f>
        <v>434116</v>
      </c>
      <c r="K323" s="61">
        <f>'2013'!K322</f>
        <v>272989</v>
      </c>
      <c r="L323" s="61">
        <f>'2014'!K322</f>
        <v>285699</v>
      </c>
      <c r="M323" s="61">
        <f>'2015'!K323</f>
        <v>280781</v>
      </c>
      <c r="N323" s="61">
        <f>'2016'!K324</f>
        <v>265355</v>
      </c>
      <c r="O323" s="61">
        <f>'2017'!K324</f>
        <v>264174</v>
      </c>
      <c r="P323" s="61">
        <f>'2018'!K325</f>
        <v>283052</v>
      </c>
      <c r="Q323" s="61">
        <f>'2019'!K324</f>
        <v>303186</v>
      </c>
      <c r="R323" s="61">
        <f>'2020'!K324</f>
        <v>288896</v>
      </c>
      <c r="S323" s="61">
        <f>'2021'!K324</f>
        <v>302014</v>
      </c>
      <c r="T323" s="63">
        <f>'2022'!K324</f>
        <v>0</v>
      </c>
    </row>
    <row r="324" spans="1:20" x14ac:dyDescent="0.2">
      <c r="A324" s="20" t="s">
        <v>354</v>
      </c>
      <c r="B324" s="21" t="s">
        <v>52</v>
      </c>
      <c r="C324" s="60">
        <f>'2005'!K323</f>
        <v>4941023</v>
      </c>
      <c r="D324" s="60">
        <f>'2006'!K323</f>
        <v>5929239</v>
      </c>
      <c r="E324" s="60">
        <f>'2007'!K323</f>
        <v>5957690</v>
      </c>
      <c r="F324" s="60">
        <f>'2008'!K323</f>
        <v>5835344</v>
      </c>
      <c r="G324" s="60">
        <f>'2009'!K323</f>
        <v>6303609</v>
      </c>
      <c r="H324" s="60">
        <f>'2010'!K323</f>
        <v>6613494</v>
      </c>
      <c r="I324" s="61">
        <f>'2011'!K323</f>
        <v>6103561</v>
      </c>
      <c r="J324" s="61">
        <f>'2012'!K323</f>
        <v>5776758</v>
      </c>
      <c r="K324" s="61">
        <f>'2013'!K323</f>
        <v>5639346</v>
      </c>
      <c r="L324" s="61">
        <f>'2014'!K323</f>
        <v>6005226</v>
      </c>
      <c r="M324" s="61">
        <f>'2015'!K324</f>
        <v>5989333</v>
      </c>
      <c r="N324" s="61">
        <f>'2016'!K325</f>
        <v>5747939</v>
      </c>
      <c r="O324" s="61">
        <f>'2017'!K325</f>
        <v>5711599</v>
      </c>
      <c r="P324" s="61">
        <f>'2018'!K326</f>
        <v>6117446</v>
      </c>
      <c r="Q324" s="61">
        <f>'2019'!K325</f>
        <v>6523867</v>
      </c>
      <c r="R324" s="61">
        <f>'2020'!K325</f>
        <v>6425945</v>
      </c>
      <c r="S324" s="61">
        <f>'2021'!K325</f>
        <v>6364804</v>
      </c>
      <c r="T324" s="63">
        <f>'2022'!K325</f>
        <v>7016138.9399999995</v>
      </c>
    </row>
    <row r="325" spans="1:20" x14ac:dyDescent="0.2">
      <c r="A325" s="20" t="s">
        <v>355</v>
      </c>
      <c r="B325" s="21" t="s">
        <v>52</v>
      </c>
      <c r="C325" s="60">
        <f>'2005'!K324</f>
        <v>404842</v>
      </c>
      <c r="D325" s="60">
        <f>'2006'!K324</f>
        <v>467709</v>
      </c>
      <c r="E325" s="60">
        <f>'2007'!K324</f>
        <v>482371</v>
      </c>
      <c r="F325" s="60">
        <f>'2008'!K324</f>
        <v>472595</v>
      </c>
      <c r="G325" s="60">
        <f>'2009'!K324</f>
        <v>534637</v>
      </c>
      <c r="H325" s="60">
        <f>'2010'!K324</f>
        <v>567205</v>
      </c>
      <c r="I325" s="61">
        <f>'2011'!K324</f>
        <v>519756</v>
      </c>
      <c r="J325" s="61">
        <f>'2012'!K324</f>
        <v>506015</v>
      </c>
      <c r="K325" s="61">
        <f>'2013'!K324</f>
        <v>480314</v>
      </c>
      <c r="L325" s="61">
        <f>'2014'!K324</f>
        <v>493538</v>
      </c>
      <c r="M325" s="61">
        <f>'2015'!K325</f>
        <v>527772</v>
      </c>
      <c r="N325" s="61">
        <f>'2016'!K326</f>
        <v>494963</v>
      </c>
      <c r="O325" s="61">
        <f>'2017'!K326</f>
        <v>489758</v>
      </c>
      <c r="P325" s="61">
        <f>'2018'!K327</f>
        <v>527177</v>
      </c>
      <c r="Q325" s="61">
        <f>'2019'!K326</f>
        <v>568967</v>
      </c>
      <c r="R325" s="61">
        <f>'2020'!K326</f>
        <v>547080</v>
      </c>
      <c r="S325" s="61">
        <f>'2021'!K326</f>
        <v>572479</v>
      </c>
      <c r="T325" s="63">
        <f>'2022'!K326</f>
        <v>626342.87</v>
      </c>
    </row>
    <row r="326" spans="1:20" x14ac:dyDescent="0.2">
      <c r="A326" s="20" t="s">
        <v>356</v>
      </c>
      <c r="B326" s="21" t="s">
        <v>52</v>
      </c>
      <c r="C326" s="60">
        <f>'2005'!K325</f>
        <v>198793</v>
      </c>
      <c r="D326" s="60">
        <f>'2006'!K325</f>
        <v>221367</v>
      </c>
      <c r="E326" s="60">
        <f>'2007'!K325</f>
        <v>228355</v>
      </c>
      <c r="F326" s="60">
        <f>'2008'!K325</f>
        <v>227361</v>
      </c>
      <c r="G326" s="60">
        <f>'2009'!K325</f>
        <v>254053</v>
      </c>
      <c r="H326" s="60">
        <f>'2010'!K325</f>
        <v>255627</v>
      </c>
      <c r="I326" s="61">
        <f>'2011'!K325</f>
        <v>238669</v>
      </c>
      <c r="J326" s="61">
        <f>'2012'!K325</f>
        <v>233480</v>
      </c>
      <c r="K326" s="61">
        <f>'2013'!K325</f>
        <v>227806</v>
      </c>
      <c r="L326" s="61">
        <f>'2014'!K325</f>
        <v>230048</v>
      </c>
      <c r="M326" s="61">
        <f>'2015'!K326</f>
        <v>233852</v>
      </c>
      <c r="N326" s="61">
        <f>'2016'!K327</f>
        <v>223766</v>
      </c>
      <c r="O326" s="61">
        <f>'2017'!K327</f>
        <v>223058</v>
      </c>
      <c r="P326" s="61">
        <f>'2018'!K328</f>
        <v>235542</v>
      </c>
      <c r="Q326" s="61">
        <f>'2019'!K327</f>
        <v>251151</v>
      </c>
      <c r="R326" s="61">
        <f>'2020'!K327</f>
        <v>250998</v>
      </c>
      <c r="S326" s="61">
        <f>'2021'!K327</f>
        <v>250493</v>
      </c>
      <c r="T326" s="63">
        <f>'2022'!K327</f>
        <v>271422</v>
      </c>
    </row>
    <row r="327" spans="1:20" x14ac:dyDescent="0.2">
      <c r="A327" s="20" t="s">
        <v>357</v>
      </c>
      <c r="B327" s="21" t="s">
        <v>52</v>
      </c>
      <c r="C327" s="60">
        <f>'2005'!K326</f>
        <v>1758055</v>
      </c>
      <c r="D327" s="60">
        <f>'2006'!K326</f>
        <v>1904375</v>
      </c>
      <c r="E327" s="60">
        <f>'2007'!K326</f>
        <v>1444700</v>
      </c>
      <c r="F327" s="60">
        <f>'2008'!K326</f>
        <v>1450293</v>
      </c>
      <c r="G327" s="60">
        <f>'2009'!K326</f>
        <v>1633039</v>
      </c>
      <c r="H327" s="60">
        <f>'2010'!K326</f>
        <v>1549092</v>
      </c>
      <c r="I327" s="61">
        <f>'2011'!K326</f>
        <v>1477506</v>
      </c>
      <c r="J327" s="61">
        <f>'2012'!K326</f>
        <v>1420070</v>
      </c>
      <c r="K327" s="61">
        <f>'2013'!K326</f>
        <v>1376347</v>
      </c>
      <c r="L327" s="61">
        <f>'2014'!K326</f>
        <v>1432786</v>
      </c>
      <c r="M327" s="61">
        <f>'2015'!K327</f>
        <v>1456699</v>
      </c>
      <c r="N327" s="61">
        <f>'2016'!K328</f>
        <v>1454907</v>
      </c>
      <c r="O327" s="61">
        <f>'2017'!K328</f>
        <v>1388566</v>
      </c>
      <c r="P327" s="61">
        <f>'2018'!K329</f>
        <v>1403988</v>
      </c>
      <c r="Q327" s="61">
        <f>'2019'!K328</f>
        <v>1416607</v>
      </c>
      <c r="R327" s="61">
        <f>'2020'!K328</f>
        <v>1303169</v>
      </c>
      <c r="S327" s="61">
        <f>'2021'!K328</f>
        <v>1412432</v>
      </c>
      <c r="T327" s="63">
        <f>'2022'!K328</f>
        <v>1656928</v>
      </c>
    </row>
    <row r="328" spans="1:20" x14ac:dyDescent="0.2">
      <c r="A328" s="20" t="s">
        <v>358</v>
      </c>
      <c r="B328" s="21" t="s">
        <v>52</v>
      </c>
      <c r="C328" s="60">
        <f>'2005'!K327</f>
        <v>3680134</v>
      </c>
      <c r="D328" s="60">
        <f>'2006'!K327</f>
        <v>4387797</v>
      </c>
      <c r="E328" s="60">
        <f>'2007'!K327</f>
        <v>4455734</v>
      </c>
      <c r="F328" s="60">
        <f>'2008'!K327</f>
        <v>4338357</v>
      </c>
      <c r="G328" s="60">
        <f>'2009'!K327</f>
        <v>4687485</v>
      </c>
      <c r="H328" s="60">
        <f>'2010'!K327</f>
        <v>4915387</v>
      </c>
      <c r="I328" s="61">
        <f>'2011'!K327</f>
        <v>4523724</v>
      </c>
      <c r="J328" s="61">
        <f>'2012'!K327</f>
        <v>4507862</v>
      </c>
      <c r="K328" s="61">
        <f>'2013'!K327</f>
        <v>4279830</v>
      </c>
      <c r="L328" s="61">
        <f>'2014'!K327</f>
        <v>4619272</v>
      </c>
      <c r="M328" s="61">
        <f>'2015'!K328</f>
        <v>4731675</v>
      </c>
      <c r="N328" s="61">
        <f>'2016'!K329</f>
        <v>4463532</v>
      </c>
      <c r="O328" s="61">
        <f>'2017'!K329</f>
        <v>4461875</v>
      </c>
      <c r="P328" s="61">
        <f>'2018'!K330</f>
        <v>4933721</v>
      </c>
      <c r="Q328" s="61">
        <f>'2019'!K329</f>
        <v>5157956</v>
      </c>
      <c r="R328" s="61">
        <f>'2020'!K329</f>
        <v>5023619</v>
      </c>
      <c r="S328" s="61">
        <f>'2021'!K329</f>
        <v>5050903</v>
      </c>
      <c r="T328" s="63">
        <f>'2022'!K329</f>
        <v>5514306</v>
      </c>
    </row>
    <row r="329" spans="1:20" x14ac:dyDescent="0.2">
      <c r="A329" s="20" t="s">
        <v>359</v>
      </c>
      <c r="B329" s="21" t="s">
        <v>52</v>
      </c>
      <c r="C329" s="60">
        <f>'2005'!K328</f>
        <v>92701</v>
      </c>
      <c r="D329" s="60">
        <f>'2006'!K328</f>
        <v>108660</v>
      </c>
      <c r="E329" s="60">
        <f>'2007'!K328</f>
        <v>109277</v>
      </c>
      <c r="F329" s="60">
        <f>'2008'!K328</f>
        <v>109464</v>
      </c>
      <c r="G329" s="60">
        <f>'2009'!K328</f>
        <v>126445</v>
      </c>
      <c r="H329" s="60">
        <f>'2010'!K328</f>
        <v>132818</v>
      </c>
      <c r="I329" s="61">
        <f>'2011'!K328</f>
        <v>122596</v>
      </c>
      <c r="J329" s="61">
        <f>'2012'!K328</f>
        <v>112331</v>
      </c>
      <c r="K329" s="61">
        <f>'2013'!K328</f>
        <v>109406</v>
      </c>
      <c r="L329" s="61">
        <f>'2014'!K328</f>
        <v>116795</v>
      </c>
      <c r="M329" s="61">
        <f>'2015'!K329</f>
        <v>121283</v>
      </c>
      <c r="N329" s="61">
        <f>'2016'!K330</f>
        <v>114509</v>
      </c>
      <c r="O329" s="61">
        <f>'2017'!K330</f>
        <v>115037</v>
      </c>
      <c r="P329" s="61">
        <f>'2018'!K331</f>
        <v>127078</v>
      </c>
      <c r="Q329" s="61">
        <f>'2019'!K330</f>
        <v>133750</v>
      </c>
      <c r="R329" s="61">
        <f>'2020'!K330</f>
        <v>133575</v>
      </c>
      <c r="S329" s="61">
        <f>'2021'!K330</f>
        <v>134352</v>
      </c>
      <c r="T329" s="63">
        <f>'2022'!K330</f>
        <v>141091</v>
      </c>
    </row>
    <row r="330" spans="1:20" x14ac:dyDescent="0.2">
      <c r="A330" s="20" t="s">
        <v>360</v>
      </c>
      <c r="B330" s="21" t="s">
        <v>52</v>
      </c>
      <c r="C330" s="60">
        <f>'2005'!K329</f>
        <v>126794</v>
      </c>
      <c r="D330" s="60">
        <f>'2006'!K329</f>
        <v>165426</v>
      </c>
      <c r="E330" s="60">
        <f>'2007'!K329</f>
        <v>177165</v>
      </c>
      <c r="F330" s="60">
        <f>'2008'!K329</f>
        <v>185316</v>
      </c>
      <c r="G330" s="60">
        <f>'2009'!K329</f>
        <v>0</v>
      </c>
      <c r="H330" s="60">
        <f>'2010'!K329</f>
        <v>0</v>
      </c>
      <c r="I330" s="61">
        <f>'2011'!K329</f>
        <v>0</v>
      </c>
      <c r="J330" s="61">
        <f>'2012'!K329</f>
        <v>0</v>
      </c>
      <c r="K330" s="61">
        <f>'2013'!K329</f>
        <v>0</v>
      </c>
      <c r="L330" s="61">
        <f>'2014'!K329</f>
        <v>0</v>
      </c>
      <c r="M330" s="61">
        <f>'2015'!K330</f>
        <v>0</v>
      </c>
      <c r="N330" s="61">
        <f>'2016'!K331</f>
        <v>0</v>
      </c>
      <c r="O330" s="61">
        <f>'2017'!K331</f>
        <v>0</v>
      </c>
      <c r="P330" s="61">
        <f>'2018'!K332</f>
        <v>0</v>
      </c>
      <c r="Q330" s="61">
        <f>'2019'!K331</f>
        <v>0</v>
      </c>
      <c r="R330" s="61">
        <f>'2020'!K331</f>
        <v>0</v>
      </c>
      <c r="S330" s="61">
        <f>'2021'!K331</f>
        <v>0</v>
      </c>
      <c r="T330" s="63">
        <f>'2022'!K331</f>
        <v>0</v>
      </c>
    </row>
    <row r="331" spans="1:20" x14ac:dyDescent="0.2">
      <c r="A331" s="20" t="s">
        <v>361</v>
      </c>
      <c r="B331" s="21" t="s">
        <v>52</v>
      </c>
      <c r="C331" s="60">
        <f>'2005'!K330</f>
        <v>1246653</v>
      </c>
      <c r="D331" s="60">
        <f>'2006'!K330</f>
        <v>1511771</v>
      </c>
      <c r="E331" s="60">
        <f>'2007'!K330</f>
        <v>1483712</v>
      </c>
      <c r="F331" s="60">
        <f>'2008'!K330</f>
        <v>1484484</v>
      </c>
      <c r="G331" s="60">
        <f>'2009'!K330</f>
        <v>1608642</v>
      </c>
      <c r="H331" s="60">
        <f>'2010'!K330</f>
        <v>1659298</v>
      </c>
      <c r="I331" s="61">
        <f>'2011'!K330</f>
        <v>1463744</v>
      </c>
      <c r="J331" s="61">
        <f>'2012'!K330</f>
        <v>1435731</v>
      </c>
      <c r="K331" s="61">
        <f>'2013'!K330</f>
        <v>1395718</v>
      </c>
      <c r="L331" s="61">
        <f>'2014'!K330</f>
        <v>1524231</v>
      </c>
      <c r="M331" s="61">
        <f>'2015'!K331</f>
        <v>1514681</v>
      </c>
      <c r="N331" s="61">
        <f>'2016'!K332</f>
        <v>1396188</v>
      </c>
      <c r="O331" s="61">
        <f>'2017'!K332</f>
        <v>1363185</v>
      </c>
      <c r="P331" s="61">
        <f>'2018'!K333</f>
        <v>1465731</v>
      </c>
      <c r="Q331" s="61">
        <f>'2019'!K332</f>
        <v>1549222</v>
      </c>
      <c r="R331" s="61">
        <f>'2020'!K332</f>
        <v>1473793</v>
      </c>
      <c r="S331" s="61">
        <f>'2021'!K332</f>
        <v>1474949</v>
      </c>
      <c r="T331" s="63">
        <f>'2022'!K332</f>
        <v>0</v>
      </c>
    </row>
    <row r="332" spans="1:20" x14ac:dyDescent="0.2">
      <c r="A332" s="20" t="s">
        <v>5</v>
      </c>
      <c r="B332" s="21" t="s">
        <v>52</v>
      </c>
      <c r="C332" s="60">
        <f>'2005'!K331</f>
        <v>1158499</v>
      </c>
      <c r="D332" s="60">
        <f>'2006'!K331</f>
        <v>1358383</v>
      </c>
      <c r="E332" s="60">
        <f>'2007'!K331</f>
        <v>1395998</v>
      </c>
      <c r="F332" s="60">
        <f>'2008'!K331</f>
        <v>2165119</v>
      </c>
      <c r="G332" s="60">
        <f>'2009'!K331</f>
        <v>1496207</v>
      </c>
      <c r="H332" s="60">
        <f>'2010'!K331</f>
        <v>2340908</v>
      </c>
      <c r="I332" s="61">
        <f>'2011'!K331</f>
        <v>2240088</v>
      </c>
      <c r="J332" s="61">
        <f>'2012'!K331</f>
        <v>2191904</v>
      </c>
      <c r="K332" s="61">
        <f>'2013'!K331</f>
        <v>2059716</v>
      </c>
      <c r="L332" s="61">
        <f>'2014'!K331</f>
        <v>2180489</v>
      </c>
      <c r="M332" s="61">
        <f>'2015'!K332</f>
        <v>2150361</v>
      </c>
      <c r="N332" s="61">
        <f>'2016'!K333</f>
        <v>2025830</v>
      </c>
      <c r="O332" s="61">
        <f>'2017'!K333</f>
        <v>2039038</v>
      </c>
      <c r="P332" s="61">
        <f>'2018'!K334</f>
        <v>2154218</v>
      </c>
      <c r="Q332" s="61">
        <f>'2019'!K333</f>
        <v>2219975</v>
      </c>
      <c r="R332" s="61">
        <f>'2020'!K333</f>
        <v>2258047</v>
      </c>
      <c r="S332" s="61">
        <f>'2021'!K333</f>
        <v>2187985</v>
      </c>
      <c r="T332" s="63">
        <f>'2022'!K333</f>
        <v>2334579</v>
      </c>
    </row>
    <row r="333" spans="1:20" x14ac:dyDescent="0.2">
      <c r="A333" s="20" t="s">
        <v>362</v>
      </c>
      <c r="B333" s="21" t="s">
        <v>52</v>
      </c>
      <c r="C333" s="60">
        <f>'2005'!K332</f>
        <v>419778</v>
      </c>
      <c r="D333" s="60">
        <f>'2006'!K332</f>
        <v>475327</v>
      </c>
      <c r="E333" s="60">
        <f>'2007'!K332</f>
        <v>477033</v>
      </c>
      <c r="F333" s="60">
        <f>'2008'!K332</f>
        <v>459562</v>
      </c>
      <c r="G333" s="60">
        <f>'2009'!K332</f>
        <v>490758</v>
      </c>
      <c r="H333" s="60">
        <f>'2010'!K332</f>
        <v>507853</v>
      </c>
      <c r="I333" s="61">
        <f>'2011'!K332</f>
        <v>477513</v>
      </c>
      <c r="J333" s="61">
        <f>'2012'!K332</f>
        <v>458889</v>
      </c>
      <c r="K333" s="61">
        <f>'2013'!K332</f>
        <v>439881</v>
      </c>
      <c r="L333" s="61">
        <f>'2014'!K332</f>
        <v>502226</v>
      </c>
      <c r="M333" s="61">
        <f>'2015'!K333</f>
        <v>490429</v>
      </c>
      <c r="N333" s="61">
        <f>'2016'!K334</f>
        <v>467936</v>
      </c>
      <c r="O333" s="61">
        <f>'2017'!K334</f>
        <v>473192</v>
      </c>
      <c r="P333" s="61">
        <f>'2018'!K335</f>
        <v>509999</v>
      </c>
      <c r="Q333" s="61">
        <f>'2019'!K334</f>
        <v>533672</v>
      </c>
      <c r="R333" s="61">
        <f>'2020'!K334</f>
        <v>522323</v>
      </c>
      <c r="S333" s="61">
        <f>'2021'!K334</f>
        <v>530215</v>
      </c>
      <c r="T333" s="63">
        <f>'2022'!K334</f>
        <v>563914</v>
      </c>
    </row>
    <row r="334" spans="1:20" x14ac:dyDescent="0.2">
      <c r="A334" s="20" t="s">
        <v>477</v>
      </c>
      <c r="B334" s="21" t="s">
        <v>52</v>
      </c>
      <c r="C334" s="60">
        <f>'2005'!K333</f>
        <v>961157</v>
      </c>
      <c r="D334" s="60">
        <f>'2006'!K333</f>
        <v>1123954</v>
      </c>
      <c r="E334" s="60">
        <f>'2007'!K333</f>
        <v>1129082</v>
      </c>
      <c r="F334" s="60">
        <f>'2008'!K333</f>
        <v>1104184</v>
      </c>
      <c r="G334" s="60">
        <f>'2009'!K333</f>
        <v>1224332</v>
      </c>
      <c r="H334" s="60">
        <f>'2010'!K333</f>
        <v>1291868</v>
      </c>
      <c r="I334" s="61">
        <f>'2011'!K333</f>
        <v>1198407</v>
      </c>
      <c r="J334" s="61">
        <f>'2012'!K333</f>
        <v>1157857</v>
      </c>
      <c r="K334" s="61">
        <f>'2013'!K333</f>
        <v>1105415</v>
      </c>
      <c r="L334" s="61">
        <f>'2014'!K333</f>
        <v>1175145</v>
      </c>
      <c r="M334" s="61">
        <f>'2015'!K334</f>
        <v>1205644</v>
      </c>
      <c r="N334" s="61">
        <f>'2016'!K335</f>
        <v>1130860</v>
      </c>
      <c r="O334" s="61">
        <f>'2017'!K335</f>
        <v>1108185</v>
      </c>
      <c r="P334" s="61">
        <f>'2018'!K336</f>
        <v>1153445</v>
      </c>
      <c r="Q334" s="61">
        <f>'2019'!K335</f>
        <v>1220676</v>
      </c>
      <c r="R334" s="61">
        <f>'2020'!K335</f>
        <v>1170203</v>
      </c>
      <c r="S334" s="61">
        <f>'2021'!K335</f>
        <v>1188908</v>
      </c>
      <c r="T334" s="63">
        <f>'2022'!K335</f>
        <v>1287408</v>
      </c>
    </row>
    <row r="335" spans="1:20" x14ac:dyDescent="0.2">
      <c r="A335" s="20" t="s">
        <v>469</v>
      </c>
      <c r="B335" s="21" t="s">
        <v>52</v>
      </c>
      <c r="C335" s="60">
        <f>'2005'!K334</f>
        <v>16415223</v>
      </c>
      <c r="D335" s="60">
        <f>'2006'!K334</f>
        <v>19159164</v>
      </c>
      <c r="E335" s="60">
        <f>'2007'!K334</f>
        <v>19245687</v>
      </c>
      <c r="F335" s="60">
        <f>'2008'!K334</f>
        <v>18922607</v>
      </c>
      <c r="G335" s="60">
        <f>'2009'!K334</f>
        <v>21014619</v>
      </c>
      <c r="H335" s="60">
        <f>'2010'!K334</f>
        <v>22159989</v>
      </c>
      <c r="I335" s="61">
        <f>'2011'!K334</f>
        <v>20506108</v>
      </c>
      <c r="J335" s="61">
        <f>'2012'!K334</f>
        <v>19660645</v>
      </c>
      <c r="K335" s="61">
        <f>'2013'!K334</f>
        <v>18836152</v>
      </c>
      <c r="L335" s="61">
        <f>'2014'!K334</f>
        <v>20156734</v>
      </c>
      <c r="M335" s="61">
        <f>'2015'!K335</f>
        <v>20232851</v>
      </c>
      <c r="N335" s="61">
        <f>'2016'!K336</f>
        <v>19048846</v>
      </c>
      <c r="O335" s="61">
        <f>'2017'!K336</f>
        <v>18852631</v>
      </c>
      <c r="P335" s="61">
        <f>'2018'!K337</f>
        <v>20086991</v>
      </c>
      <c r="Q335" s="61">
        <f>'2019'!K336</f>
        <v>21337306</v>
      </c>
      <c r="R335" s="61">
        <f>'2020'!K336</f>
        <v>20774640</v>
      </c>
      <c r="S335" s="61">
        <f>'2021'!K336</f>
        <v>20662102</v>
      </c>
      <c r="T335" s="63">
        <f>'2022'!K336</f>
        <v>22343200</v>
      </c>
    </row>
    <row r="336" spans="1:20" x14ac:dyDescent="0.2">
      <c r="A336" s="20" t="s">
        <v>363</v>
      </c>
      <c r="B336" s="21" t="s">
        <v>52</v>
      </c>
      <c r="C336" s="60">
        <f>'2005'!K335</f>
        <v>1490189</v>
      </c>
      <c r="D336" s="60">
        <f>'2006'!K335</f>
        <v>1745510</v>
      </c>
      <c r="E336" s="60">
        <f>'2007'!K335</f>
        <v>1730659</v>
      </c>
      <c r="F336" s="60">
        <f>'2008'!K335</f>
        <v>1693510</v>
      </c>
      <c r="G336" s="60">
        <f>'2009'!K335</f>
        <v>1838956</v>
      </c>
      <c r="H336" s="60">
        <f>'2010'!K335</f>
        <v>1948215</v>
      </c>
      <c r="I336" s="61">
        <f>'2011'!K335</f>
        <v>1771745</v>
      </c>
      <c r="J336" s="61">
        <f>'2012'!K335</f>
        <v>1653880</v>
      </c>
      <c r="K336" s="61">
        <f>'2013'!K335</f>
        <v>1612675</v>
      </c>
      <c r="L336" s="61">
        <f>'2014'!K335</f>
        <v>1765945</v>
      </c>
      <c r="M336" s="61">
        <f>'2015'!K336</f>
        <v>1777207</v>
      </c>
      <c r="N336" s="61">
        <f>'2016'!K337</f>
        <v>1666479</v>
      </c>
      <c r="O336" s="61">
        <f>'2017'!K337</f>
        <v>1649933</v>
      </c>
      <c r="P336" s="61">
        <f>'2018'!K338</f>
        <v>1768138</v>
      </c>
      <c r="Q336" s="61">
        <f>'2019'!K337</f>
        <v>1887606</v>
      </c>
      <c r="R336" s="61">
        <f>'2020'!K337</f>
        <v>1820718</v>
      </c>
      <c r="S336" s="61">
        <f>'2021'!K337</f>
        <v>1909190</v>
      </c>
      <c r="T336" s="63">
        <f>'2022'!K337</f>
        <v>2126775</v>
      </c>
    </row>
    <row r="337" spans="1:20" x14ac:dyDescent="0.2">
      <c r="A337" s="20" t="s">
        <v>364</v>
      </c>
      <c r="B337" s="21" t="s">
        <v>52</v>
      </c>
      <c r="C337" s="60">
        <f>'2005'!K336</f>
        <v>602151</v>
      </c>
      <c r="D337" s="60">
        <f>'2006'!K336</f>
        <v>652430</v>
      </c>
      <c r="E337" s="60">
        <f>'2007'!K336</f>
        <v>660459</v>
      </c>
      <c r="F337" s="60">
        <f>'2008'!K336</f>
        <v>653011</v>
      </c>
      <c r="G337" s="60">
        <f>'2009'!K336</f>
        <v>740632</v>
      </c>
      <c r="H337" s="60">
        <f>'2010'!K336</f>
        <v>784072</v>
      </c>
      <c r="I337" s="61">
        <f>'2011'!K336</f>
        <v>734990</v>
      </c>
      <c r="J337" s="61">
        <f>'2012'!K336</f>
        <v>703393</v>
      </c>
      <c r="K337" s="61">
        <f>'2013'!K336</f>
        <v>672516</v>
      </c>
      <c r="L337" s="61">
        <f>'2014'!K336</f>
        <v>714403</v>
      </c>
      <c r="M337" s="61">
        <f>'2015'!K337</f>
        <v>0</v>
      </c>
      <c r="N337" s="61">
        <f>'2016'!K338</f>
        <v>694390</v>
      </c>
      <c r="O337" s="61">
        <f>'2017'!K338</f>
        <v>682091</v>
      </c>
      <c r="P337" s="61">
        <f>'2018'!K339</f>
        <v>729240</v>
      </c>
      <c r="Q337" s="61">
        <f>'2019'!K338</f>
        <v>771043</v>
      </c>
      <c r="R337" s="61">
        <f>'2020'!K338</f>
        <v>746956</v>
      </c>
      <c r="S337" s="61">
        <f>'2021'!K338</f>
        <v>758760</v>
      </c>
      <c r="T337" s="63">
        <f>'2022'!K338</f>
        <v>809902</v>
      </c>
    </row>
    <row r="338" spans="1:20" x14ac:dyDescent="0.2">
      <c r="A338" s="20" t="s">
        <v>365</v>
      </c>
      <c r="B338" s="21" t="s">
        <v>53</v>
      </c>
      <c r="C338" s="60">
        <f>'2005'!K337</f>
        <v>609259</v>
      </c>
      <c r="D338" s="60">
        <f>'2006'!K337</f>
        <v>714588</v>
      </c>
      <c r="E338" s="60">
        <f>'2007'!K337</f>
        <v>1004860</v>
      </c>
      <c r="F338" s="60">
        <f>'2008'!K337</f>
        <v>965079</v>
      </c>
      <c r="G338" s="60">
        <f>'2009'!K337</f>
        <v>1007769</v>
      </c>
      <c r="H338" s="60">
        <f>'2010'!K337</f>
        <v>1032401</v>
      </c>
      <c r="I338" s="61">
        <f>'2011'!K337</f>
        <v>927862</v>
      </c>
      <c r="J338" s="61">
        <f>'2012'!K337</f>
        <v>907284</v>
      </c>
      <c r="K338" s="61">
        <f>'2013'!K337</f>
        <v>880789</v>
      </c>
      <c r="L338" s="61">
        <f>'2014'!K337</f>
        <v>958539</v>
      </c>
      <c r="M338" s="61">
        <f>'2015'!K338</f>
        <v>1601373</v>
      </c>
      <c r="N338" s="61">
        <f>'2016'!K339</f>
        <v>1843023</v>
      </c>
      <c r="O338" s="61">
        <f>'2017'!K339</f>
        <v>1762003</v>
      </c>
      <c r="P338" s="61">
        <f>'2018'!K340</f>
        <v>1803030</v>
      </c>
      <c r="Q338" s="61">
        <f>'2019'!K339</f>
        <v>1823489</v>
      </c>
      <c r="R338" s="61">
        <f>'2020'!K339</f>
        <v>1696413</v>
      </c>
      <c r="S338" s="61">
        <f>'2021'!K339</f>
        <v>1966799</v>
      </c>
      <c r="T338" s="63">
        <f>'2022'!K339</f>
        <v>2321830</v>
      </c>
    </row>
    <row r="339" spans="1:20" x14ac:dyDescent="0.2">
      <c r="A339" s="20" t="s">
        <v>366</v>
      </c>
      <c r="B339" s="21" t="s">
        <v>53</v>
      </c>
      <c r="C339" s="60">
        <f>'2005'!K338</f>
        <v>918889</v>
      </c>
      <c r="D339" s="60">
        <f>'2006'!K338</f>
        <v>98354</v>
      </c>
      <c r="E339" s="60">
        <f>'2007'!K338</f>
        <v>928994</v>
      </c>
      <c r="F339" s="60">
        <f>'2008'!K338</f>
        <v>153855</v>
      </c>
      <c r="G339" s="60">
        <f>'2009'!K338</f>
        <v>1021232</v>
      </c>
      <c r="H339" s="60">
        <f>'2010'!K338</f>
        <v>877191</v>
      </c>
      <c r="I339" s="61">
        <f>'2011'!K338</f>
        <v>871144</v>
      </c>
      <c r="J339" s="61">
        <f>'2012'!K338</f>
        <v>868975</v>
      </c>
      <c r="K339" s="61">
        <f>'2013'!K338</f>
        <v>150628</v>
      </c>
      <c r="L339" s="61">
        <f>'2014'!K338</f>
        <v>147738</v>
      </c>
      <c r="M339" s="61">
        <f>'2015'!K339</f>
        <v>147186</v>
      </c>
      <c r="N339" s="61">
        <f>'2016'!K340</f>
        <v>129675</v>
      </c>
      <c r="O339" s="61">
        <f>'2017'!K340</f>
        <v>133967</v>
      </c>
      <c r="P339" s="61">
        <f>'2018'!K341</f>
        <v>133755</v>
      </c>
      <c r="Q339" s="61">
        <f>'2019'!K340</f>
        <v>138677</v>
      </c>
      <c r="R339" s="61">
        <f>'2020'!K340</f>
        <v>156201</v>
      </c>
      <c r="S339" s="61">
        <f>'2021'!K340</f>
        <v>131095</v>
      </c>
      <c r="T339" s="63">
        <f>'2022'!K340</f>
        <v>177693</v>
      </c>
    </row>
    <row r="340" spans="1:20" x14ac:dyDescent="0.2">
      <c r="A340" s="20" t="s">
        <v>367</v>
      </c>
      <c r="B340" s="21" t="s">
        <v>53</v>
      </c>
      <c r="C340" s="60">
        <f>'2005'!K339</f>
        <v>144001</v>
      </c>
      <c r="D340" s="60">
        <f>'2006'!K339</f>
        <v>171662</v>
      </c>
      <c r="E340" s="60">
        <f>'2007'!K339</f>
        <v>185957</v>
      </c>
      <c r="F340" s="60">
        <f>'2008'!K339</f>
        <v>231053</v>
      </c>
      <c r="G340" s="60">
        <f>'2009'!K339</f>
        <v>285898</v>
      </c>
      <c r="H340" s="60">
        <f>'2010'!K339</f>
        <v>300942</v>
      </c>
      <c r="I340" s="61">
        <f>'2011'!K339</f>
        <v>285186</v>
      </c>
      <c r="J340" s="61">
        <f>'2012'!K339</f>
        <v>283600</v>
      </c>
      <c r="K340" s="61">
        <f>'2013'!K339</f>
        <v>269653</v>
      </c>
      <c r="L340" s="61">
        <f>'2014'!K339</f>
        <v>289427</v>
      </c>
      <c r="M340" s="61">
        <f>'2015'!K340</f>
        <v>330027</v>
      </c>
      <c r="N340" s="61">
        <f>'2016'!K341</f>
        <v>337818</v>
      </c>
      <c r="O340" s="61">
        <f>'2017'!K341</f>
        <v>365165</v>
      </c>
      <c r="P340" s="61">
        <f>'2018'!K342</f>
        <v>419616</v>
      </c>
      <c r="Q340" s="61">
        <f>'2019'!K341</f>
        <v>437174</v>
      </c>
      <c r="R340" s="61">
        <f>'2020'!K341</f>
        <v>442700</v>
      </c>
      <c r="S340" s="61">
        <f>'2021'!K341</f>
        <v>514244</v>
      </c>
      <c r="T340" s="63">
        <f>'2022'!K341</f>
        <v>578348</v>
      </c>
    </row>
    <row r="341" spans="1:20" x14ac:dyDescent="0.2">
      <c r="A341" s="20" t="s">
        <v>368</v>
      </c>
      <c r="B341" s="21" t="s">
        <v>53</v>
      </c>
      <c r="C341" s="60">
        <f>'2005'!K340</f>
        <v>182858</v>
      </c>
      <c r="D341" s="60">
        <f>'2006'!K340</f>
        <v>385330</v>
      </c>
      <c r="E341" s="60">
        <f>'2007'!K340</f>
        <v>469291</v>
      </c>
      <c r="F341" s="60">
        <f>'2008'!K340</f>
        <v>268965</v>
      </c>
      <c r="G341" s="60">
        <f>'2009'!K340</f>
        <v>477496</v>
      </c>
      <c r="H341" s="60">
        <f>'2010'!K340</f>
        <v>331802</v>
      </c>
      <c r="I341" s="61">
        <f>'2011'!K340</f>
        <v>302557</v>
      </c>
      <c r="J341" s="61">
        <f>'2012'!K340</f>
        <v>274284</v>
      </c>
      <c r="K341" s="61">
        <f>'2013'!K340</f>
        <v>282684</v>
      </c>
      <c r="L341" s="61">
        <f>'2014'!K340</f>
        <v>307341</v>
      </c>
      <c r="M341" s="61">
        <f>'2015'!K341</f>
        <v>305274</v>
      </c>
      <c r="N341" s="61">
        <f>'2016'!K342</f>
        <v>296552</v>
      </c>
      <c r="O341" s="61">
        <f>'2017'!K342</f>
        <v>307106</v>
      </c>
      <c r="P341" s="61">
        <f>'2018'!K343</f>
        <v>336597</v>
      </c>
      <c r="Q341" s="61">
        <f>'2019'!K342</f>
        <v>381689</v>
      </c>
      <c r="R341" s="61">
        <f>'2020'!K342</f>
        <v>320844</v>
      </c>
      <c r="S341" s="61">
        <f>'2021'!K342</f>
        <v>335824</v>
      </c>
      <c r="T341" s="63">
        <f>'2022'!K342</f>
        <v>454954</v>
      </c>
    </row>
    <row r="342" spans="1:20" x14ac:dyDescent="0.2">
      <c r="A342" s="20" t="s">
        <v>369</v>
      </c>
      <c r="B342" s="21" t="s">
        <v>53</v>
      </c>
      <c r="C342" s="60">
        <f>'2005'!K341</f>
        <v>110036</v>
      </c>
      <c r="D342" s="60">
        <f>'2006'!K341</f>
        <v>122646</v>
      </c>
      <c r="E342" s="60">
        <f>'2007'!K341</f>
        <v>137708</v>
      </c>
      <c r="F342" s="60">
        <f>'2008'!K341</f>
        <v>133027</v>
      </c>
      <c r="G342" s="60">
        <f>'2009'!K341</f>
        <v>154528</v>
      </c>
      <c r="H342" s="60">
        <f>'2010'!K341</f>
        <v>159583</v>
      </c>
      <c r="I342" s="61">
        <f>'2011'!K341</f>
        <v>147991</v>
      </c>
      <c r="J342" s="61">
        <f>'2012'!K341</f>
        <v>146247</v>
      </c>
      <c r="K342" s="61">
        <f>'2013'!K341</f>
        <v>137584</v>
      </c>
      <c r="L342" s="61">
        <f>'2014'!K341</f>
        <v>146722</v>
      </c>
      <c r="M342" s="61">
        <f>'2015'!K342</f>
        <v>151149</v>
      </c>
      <c r="N342" s="61">
        <f>'2016'!K343</f>
        <v>152606</v>
      </c>
      <c r="O342" s="61">
        <f>'2017'!K343</f>
        <v>149958</v>
      </c>
      <c r="P342" s="61">
        <f>'2018'!K344</f>
        <v>192378</v>
      </c>
      <c r="Q342" s="61">
        <f>'2019'!K343</f>
        <v>186363</v>
      </c>
      <c r="R342" s="61">
        <f>'2020'!K343</f>
        <v>159181</v>
      </c>
      <c r="S342" s="61">
        <f>'2021'!K343</f>
        <v>181525</v>
      </c>
      <c r="T342" s="63">
        <f>'2022'!K343</f>
        <v>219724</v>
      </c>
    </row>
    <row r="343" spans="1:20" x14ac:dyDescent="0.2">
      <c r="A343" s="20" t="s">
        <v>370</v>
      </c>
      <c r="B343" s="21" t="s">
        <v>53</v>
      </c>
      <c r="C343" s="60">
        <f>'2005'!K342</f>
        <v>245573</v>
      </c>
      <c r="D343" s="60">
        <f>'2006'!K342</f>
        <v>169700</v>
      </c>
      <c r="E343" s="60">
        <f>'2007'!K342</f>
        <v>91428</v>
      </c>
      <c r="F343" s="60">
        <f>'2008'!K342</f>
        <v>74853</v>
      </c>
      <c r="G343" s="60">
        <f>'2009'!K342</f>
        <v>128387</v>
      </c>
      <c r="H343" s="60">
        <f>'2010'!K342</f>
        <v>134371</v>
      </c>
      <c r="I343" s="61">
        <f>'2011'!K342</f>
        <v>98572</v>
      </c>
      <c r="J343" s="61">
        <f>'2012'!K342</f>
        <v>92931</v>
      </c>
      <c r="K343" s="61">
        <f>'2013'!K342</f>
        <v>97114</v>
      </c>
      <c r="L343" s="61">
        <f>'2014'!K342</f>
        <v>87042</v>
      </c>
      <c r="M343" s="61">
        <f>'2015'!K343</f>
        <v>109157</v>
      </c>
      <c r="N343" s="61">
        <f>'2016'!K344</f>
        <v>96701</v>
      </c>
      <c r="O343" s="61">
        <f>'2017'!K344</f>
        <v>97774</v>
      </c>
      <c r="P343" s="61">
        <f>'2018'!K345</f>
        <v>97934</v>
      </c>
      <c r="Q343" s="61">
        <f>'2019'!K344</f>
        <v>107022</v>
      </c>
      <c r="R343" s="61">
        <f>'2020'!K344</f>
        <v>102464</v>
      </c>
      <c r="S343" s="61">
        <f>'2021'!K344</f>
        <v>98954</v>
      </c>
      <c r="T343" s="63">
        <f>'2022'!K344</f>
        <v>114405</v>
      </c>
    </row>
    <row r="344" spans="1:20" x14ac:dyDescent="0.2">
      <c r="A344" s="20" t="s">
        <v>371</v>
      </c>
      <c r="B344" s="21" t="s">
        <v>53</v>
      </c>
      <c r="C344" s="60">
        <f>'2005'!K343</f>
        <v>237416</v>
      </c>
      <c r="D344" s="60">
        <f>'2006'!K343</f>
        <v>308805</v>
      </c>
      <c r="E344" s="60">
        <f>'2007'!K343</f>
        <v>309981</v>
      </c>
      <c r="F344" s="60">
        <f>'2008'!K343</f>
        <v>213557</v>
      </c>
      <c r="G344" s="60">
        <f>'2009'!K343</f>
        <v>243315</v>
      </c>
      <c r="H344" s="60">
        <f>'2010'!K343</f>
        <v>313254</v>
      </c>
      <c r="I344" s="61">
        <f>'2011'!K343</f>
        <v>251547</v>
      </c>
      <c r="J344" s="61">
        <f>'2012'!K343</f>
        <v>238995</v>
      </c>
      <c r="K344" s="61">
        <f>'2013'!K343</f>
        <v>248028</v>
      </c>
      <c r="L344" s="61">
        <f>'2014'!K343</f>
        <v>281405</v>
      </c>
      <c r="M344" s="61">
        <f>'2015'!K344</f>
        <v>257893</v>
      </c>
      <c r="N344" s="61">
        <f>'2016'!K345</f>
        <v>271210</v>
      </c>
      <c r="O344" s="61">
        <f>'2017'!K345</f>
        <v>243400</v>
      </c>
      <c r="P344" s="61">
        <f>'2018'!K346</f>
        <v>257555</v>
      </c>
      <c r="Q344" s="61">
        <f>'2019'!K345</f>
        <v>275965</v>
      </c>
      <c r="R344" s="61">
        <f>'2020'!K345</f>
        <v>286080</v>
      </c>
      <c r="S344" s="61">
        <f>'2021'!K345</f>
        <v>325317</v>
      </c>
      <c r="T344" s="63">
        <f>'2022'!K345</f>
        <v>342613</v>
      </c>
    </row>
    <row r="345" spans="1:20" x14ac:dyDescent="0.2">
      <c r="A345" s="20" t="s">
        <v>372</v>
      </c>
      <c r="B345" s="21" t="s">
        <v>53</v>
      </c>
      <c r="C345" s="60">
        <f>'2005'!K344</f>
        <v>1049398</v>
      </c>
      <c r="D345" s="60">
        <f>'2006'!K344</f>
        <v>1375670</v>
      </c>
      <c r="E345" s="60">
        <f>'2007'!K344</f>
        <v>1572079</v>
      </c>
      <c r="F345" s="60">
        <f>'2008'!K344</f>
        <v>1644848</v>
      </c>
      <c r="G345" s="60">
        <f>'2009'!K344</f>
        <v>1936734</v>
      </c>
      <c r="H345" s="60">
        <f>'2010'!K344</f>
        <v>2085373</v>
      </c>
      <c r="I345" s="61">
        <f>'2011'!K344</f>
        <v>1968887</v>
      </c>
      <c r="J345" s="61">
        <f>'2012'!K344</f>
        <v>1935038</v>
      </c>
      <c r="K345" s="61">
        <f>'2013'!K344</f>
        <v>1890395</v>
      </c>
      <c r="L345" s="61">
        <f>'2014'!K344</f>
        <v>1979579</v>
      </c>
      <c r="M345" s="61">
        <f>'2015'!K345</f>
        <v>1971016</v>
      </c>
      <c r="N345" s="61">
        <f>'2016'!K346</f>
        <v>1810206</v>
      </c>
      <c r="O345" s="61">
        <f>'2017'!K346</f>
        <v>1869686</v>
      </c>
      <c r="P345" s="61">
        <f>'2018'!K347</f>
        <v>1977252</v>
      </c>
      <c r="Q345" s="61">
        <f>'2019'!K346</f>
        <v>2258770</v>
      </c>
      <c r="R345" s="61">
        <f>'2020'!K346</f>
        <v>2370709</v>
      </c>
      <c r="S345" s="61">
        <f>'2021'!K346</f>
        <v>2430508</v>
      </c>
      <c r="T345" s="63">
        <f>'2022'!K346</f>
        <v>2936328</v>
      </c>
    </row>
    <row r="346" spans="1:20" x14ac:dyDescent="0.2">
      <c r="A346" s="20" t="s">
        <v>373</v>
      </c>
      <c r="B346" s="21" t="s">
        <v>53</v>
      </c>
      <c r="C346" s="60">
        <f>'2005'!K345</f>
        <v>11719</v>
      </c>
      <c r="D346" s="60">
        <f>'2006'!K345</f>
        <v>13217</v>
      </c>
      <c r="E346" s="60">
        <f>'2007'!K345</f>
        <v>12718</v>
      </c>
      <c r="F346" s="60">
        <f>'2008'!K345</f>
        <v>12498</v>
      </c>
      <c r="G346" s="60">
        <f>'2009'!K345</f>
        <v>14044</v>
      </c>
      <c r="H346" s="60">
        <f>'2010'!K345</f>
        <v>14804</v>
      </c>
      <c r="I346" s="61">
        <f>'2011'!K345</f>
        <v>13532</v>
      </c>
      <c r="J346" s="61">
        <f>'2012'!K345</f>
        <v>12819</v>
      </c>
      <c r="K346" s="61">
        <f>'2013'!K345</f>
        <v>12212</v>
      </c>
      <c r="L346" s="61">
        <f>'2014'!K345</f>
        <v>13838</v>
      </c>
      <c r="M346" s="61">
        <f>'2015'!K346</f>
        <v>13716</v>
      </c>
      <c r="N346" s="61">
        <f>'2016'!K347</f>
        <v>12853</v>
      </c>
      <c r="O346" s="61">
        <f>'2017'!K347</f>
        <v>12896</v>
      </c>
      <c r="P346" s="61">
        <f>'2018'!K348</f>
        <v>14634</v>
      </c>
      <c r="Q346" s="61">
        <f>'2019'!K347</f>
        <v>16558</v>
      </c>
      <c r="R346" s="61">
        <f>'2020'!K347</f>
        <v>16825</v>
      </c>
      <c r="S346" s="61">
        <f>'2021'!K347</f>
        <v>17242</v>
      </c>
      <c r="T346" s="63">
        <f>'2022'!K347</f>
        <v>17658</v>
      </c>
    </row>
    <row r="347" spans="1:20" x14ac:dyDescent="0.2">
      <c r="A347" s="20" t="s">
        <v>374</v>
      </c>
      <c r="B347" s="21" t="s">
        <v>53</v>
      </c>
      <c r="C347" s="60">
        <f>'2005'!K346</f>
        <v>12573</v>
      </c>
      <c r="D347" s="60">
        <f>'2006'!K346</f>
        <v>15046</v>
      </c>
      <c r="E347" s="60">
        <f>'2007'!K346</f>
        <v>15137</v>
      </c>
      <c r="F347" s="60">
        <f>'2008'!K346</f>
        <v>14349</v>
      </c>
      <c r="G347" s="60">
        <f>'2009'!K346</f>
        <v>15664</v>
      </c>
      <c r="H347" s="60">
        <f>'2010'!K346</f>
        <v>17054</v>
      </c>
      <c r="I347" s="61">
        <f>'2011'!K346</f>
        <v>15947</v>
      </c>
      <c r="J347" s="61">
        <f>'2012'!K346</f>
        <v>14519</v>
      </c>
      <c r="K347" s="61">
        <f>'2013'!K346</f>
        <v>13912</v>
      </c>
      <c r="L347" s="61">
        <f>'2014'!K346</f>
        <v>15229</v>
      </c>
      <c r="M347" s="61">
        <f>'2015'!K347</f>
        <v>15088</v>
      </c>
      <c r="N347" s="61">
        <f>'2016'!K348</f>
        <v>13703</v>
      </c>
      <c r="O347" s="61">
        <f>'2017'!K348</f>
        <v>13679</v>
      </c>
      <c r="P347" s="61">
        <f>'2018'!K349</f>
        <v>13892</v>
      </c>
      <c r="Q347" s="61">
        <f>'2019'!K348</f>
        <v>15487</v>
      </c>
      <c r="R347" s="61">
        <f>'2020'!K348</f>
        <v>15806</v>
      </c>
      <c r="S347" s="61">
        <f>'2021'!K348</f>
        <v>0</v>
      </c>
      <c r="T347" s="63">
        <f>'2022'!K348</f>
        <v>17943</v>
      </c>
    </row>
    <row r="348" spans="1:20" x14ac:dyDescent="0.2">
      <c r="A348" s="20" t="s">
        <v>375</v>
      </c>
      <c r="B348" s="21" t="s">
        <v>53</v>
      </c>
      <c r="C348" s="60">
        <f>'2005'!K347</f>
        <v>177641</v>
      </c>
      <c r="D348" s="60">
        <f>'2006'!K347</f>
        <v>202258</v>
      </c>
      <c r="E348" s="60">
        <f>'2007'!K347</f>
        <v>254042</v>
      </c>
      <c r="F348" s="60">
        <f>'2008'!K347</f>
        <v>265511</v>
      </c>
      <c r="G348" s="60">
        <f>'2009'!K347</f>
        <v>307721</v>
      </c>
      <c r="H348" s="60">
        <f>'2010'!K347</f>
        <v>309977</v>
      </c>
      <c r="I348" s="61">
        <f>'2011'!K347</f>
        <v>296006</v>
      </c>
      <c r="J348" s="61">
        <f>'2012'!K347</f>
        <v>286615</v>
      </c>
      <c r="K348" s="61">
        <f>'2013'!K347</f>
        <v>276795</v>
      </c>
      <c r="L348" s="61">
        <f>'2014'!K347</f>
        <v>306953</v>
      </c>
      <c r="M348" s="61">
        <f>'2015'!K348</f>
        <v>357432</v>
      </c>
      <c r="N348" s="61">
        <f>'2016'!K349</f>
        <v>422204</v>
      </c>
      <c r="O348" s="61">
        <f>'2017'!K349</f>
        <v>389062</v>
      </c>
      <c r="P348" s="61">
        <f>'2018'!K350</f>
        <v>409610</v>
      </c>
      <c r="Q348" s="61">
        <f>'2019'!K349</f>
        <v>460175</v>
      </c>
      <c r="R348" s="61">
        <f>'2020'!K349</f>
        <v>428263</v>
      </c>
      <c r="S348" s="61">
        <f>'2021'!K349</f>
        <v>478355</v>
      </c>
      <c r="T348" s="63">
        <f>'2022'!K349</f>
        <v>570280</v>
      </c>
    </row>
    <row r="349" spans="1:20" x14ac:dyDescent="0.2">
      <c r="A349" s="20" t="s">
        <v>376</v>
      </c>
      <c r="B349" s="21" t="s">
        <v>53</v>
      </c>
      <c r="C349" s="60">
        <f>'2005'!K348</f>
        <v>87972</v>
      </c>
      <c r="D349" s="60">
        <f>'2006'!K348</f>
        <v>0</v>
      </c>
      <c r="E349" s="60">
        <f>'2007'!K348</f>
        <v>124718</v>
      </c>
      <c r="F349" s="60">
        <f>'2008'!K348</f>
        <v>124739</v>
      </c>
      <c r="G349" s="60">
        <f>'2009'!K348</f>
        <v>124267</v>
      </c>
      <c r="H349" s="60">
        <f>'2010'!K348</f>
        <v>122265</v>
      </c>
      <c r="I349" s="61">
        <f>'2011'!K348</f>
        <v>160360</v>
      </c>
      <c r="J349" s="61">
        <f>'2012'!K348</f>
        <v>130875</v>
      </c>
      <c r="K349" s="61">
        <f>'2013'!K348</f>
        <v>124598</v>
      </c>
      <c r="L349" s="61">
        <f>'2014'!K348</f>
        <v>132492</v>
      </c>
      <c r="M349" s="61">
        <f>'2015'!K349</f>
        <v>134263</v>
      </c>
      <c r="N349" s="61">
        <f>'2016'!K350</f>
        <v>127124</v>
      </c>
      <c r="O349" s="61">
        <f>'2017'!K350</f>
        <v>124443</v>
      </c>
      <c r="P349" s="61">
        <f>'2018'!K351</f>
        <v>115678</v>
      </c>
      <c r="Q349" s="61">
        <f>'2019'!K350</f>
        <v>149874</v>
      </c>
      <c r="R349" s="61">
        <f>'2020'!K350</f>
        <v>149266</v>
      </c>
      <c r="S349" s="61">
        <f>'2021'!K350</f>
        <v>155708</v>
      </c>
      <c r="T349" s="63">
        <f>'2022'!K350</f>
        <v>159242</v>
      </c>
    </row>
    <row r="350" spans="1:20" x14ac:dyDescent="0.2">
      <c r="A350" s="20" t="s">
        <v>377</v>
      </c>
      <c r="B350" s="21" t="s">
        <v>53</v>
      </c>
      <c r="C350" s="60">
        <f>'2005'!K349</f>
        <v>950532</v>
      </c>
      <c r="D350" s="60">
        <f>'2006'!K349</f>
        <v>1172989</v>
      </c>
      <c r="E350" s="60">
        <f>'2007'!K349</f>
        <v>1206210</v>
      </c>
      <c r="F350" s="60">
        <f>'2008'!K349</f>
        <v>1220697</v>
      </c>
      <c r="G350" s="60">
        <f>'2009'!K349</f>
        <v>1247247</v>
      </c>
      <c r="H350" s="60">
        <f>'2010'!K349</f>
        <v>1368738</v>
      </c>
      <c r="I350" s="61">
        <f>'2011'!K349</f>
        <v>1273566</v>
      </c>
      <c r="J350" s="61">
        <f>'2012'!K349</f>
        <v>1198359</v>
      </c>
      <c r="K350" s="61">
        <f>'2013'!K349</f>
        <v>1098866</v>
      </c>
      <c r="L350" s="61">
        <f>'2014'!K349</f>
        <v>1221973</v>
      </c>
      <c r="M350" s="61">
        <f>'2015'!K350</f>
        <v>1268042</v>
      </c>
      <c r="N350" s="61">
        <f>'2016'!K351</f>
        <v>1216848</v>
      </c>
      <c r="O350" s="61">
        <f>'2017'!K351</f>
        <v>1202764</v>
      </c>
      <c r="P350" s="61">
        <f>'2018'!K352</f>
        <v>1270749</v>
      </c>
      <c r="Q350" s="61">
        <f>'2019'!K351</f>
        <v>1372549</v>
      </c>
      <c r="R350" s="61">
        <f>'2020'!K351</f>
        <v>1366983</v>
      </c>
      <c r="S350" s="61">
        <f>'2021'!K351</f>
        <v>1417974</v>
      </c>
      <c r="T350" s="63">
        <f>'2022'!K351</f>
        <v>1594077</v>
      </c>
    </row>
    <row r="351" spans="1:20" x14ac:dyDescent="0.2">
      <c r="A351" s="20" t="s">
        <v>378</v>
      </c>
      <c r="B351" s="21" t="s">
        <v>53</v>
      </c>
      <c r="C351" s="60">
        <f>'2005'!K350</f>
        <v>283085</v>
      </c>
      <c r="D351" s="60">
        <f>'2006'!K350</f>
        <v>700577</v>
      </c>
      <c r="E351" s="60">
        <f>'2007'!K350</f>
        <v>712663</v>
      </c>
      <c r="F351" s="60">
        <f>'2008'!K350</f>
        <v>567896</v>
      </c>
      <c r="G351" s="60">
        <f>'2009'!K350</f>
        <v>656334</v>
      </c>
      <c r="H351" s="60">
        <f>'2010'!K350</f>
        <v>608991</v>
      </c>
      <c r="I351" s="61">
        <f>'2011'!K350</f>
        <v>596641</v>
      </c>
      <c r="J351" s="61">
        <f>'2012'!K350</f>
        <v>600178</v>
      </c>
      <c r="K351" s="61">
        <f>'2013'!K350</f>
        <v>599834</v>
      </c>
      <c r="L351" s="61">
        <f>'2014'!K350</f>
        <v>624822</v>
      </c>
      <c r="M351" s="61">
        <f>'2015'!K351</f>
        <v>812725</v>
      </c>
      <c r="N351" s="61">
        <f>'2016'!K352</f>
        <v>912419</v>
      </c>
      <c r="O351" s="61">
        <f>'2017'!K352</f>
        <v>937843</v>
      </c>
      <c r="P351" s="61">
        <f>'2018'!K353</f>
        <v>1009463</v>
      </c>
      <c r="Q351" s="61">
        <f>'2019'!K352</f>
        <v>1012819</v>
      </c>
      <c r="R351" s="61">
        <f>'2020'!K352</f>
        <v>859281</v>
      </c>
      <c r="S351" s="61">
        <f>'2021'!K352</f>
        <v>995179</v>
      </c>
      <c r="T351" s="63">
        <f>'2022'!K352</f>
        <v>1221127</v>
      </c>
    </row>
    <row r="352" spans="1:20" x14ac:dyDescent="0.2">
      <c r="A352" s="20" t="s">
        <v>379</v>
      </c>
      <c r="B352" s="21" t="s">
        <v>53</v>
      </c>
      <c r="C352" s="60">
        <f>'2005'!K351</f>
        <v>304819</v>
      </c>
      <c r="D352" s="60">
        <f>'2006'!K351</f>
        <v>352813</v>
      </c>
      <c r="E352" s="60">
        <f>'2007'!K351</f>
        <v>375165</v>
      </c>
      <c r="F352" s="60">
        <f>'2008'!K351</f>
        <v>379912</v>
      </c>
      <c r="G352" s="60">
        <f>'2009'!K351</f>
        <v>375738</v>
      </c>
      <c r="H352" s="60">
        <f>'2010'!K351</f>
        <v>571664</v>
      </c>
      <c r="I352" s="61">
        <f>'2011'!K351</f>
        <v>522272</v>
      </c>
      <c r="J352" s="61">
        <f>'2012'!K351</f>
        <v>462880</v>
      </c>
      <c r="K352" s="61">
        <f>'2013'!K351</f>
        <v>446528</v>
      </c>
      <c r="L352" s="61">
        <f>'2014'!K351</f>
        <v>448693</v>
      </c>
      <c r="M352" s="61">
        <f>'2015'!K352</f>
        <v>474416</v>
      </c>
      <c r="N352" s="61">
        <f>'2016'!K353</f>
        <v>462237</v>
      </c>
      <c r="O352" s="61">
        <f>'2017'!K353</f>
        <v>437123</v>
      </c>
      <c r="P352" s="61">
        <f>'2018'!K354</f>
        <v>453391</v>
      </c>
      <c r="Q352" s="61">
        <f>'2019'!K353</f>
        <v>464834</v>
      </c>
      <c r="R352" s="61">
        <f>'2020'!K353</f>
        <v>440569</v>
      </c>
      <c r="S352" s="61">
        <f>'2021'!K353</f>
        <v>479834</v>
      </c>
      <c r="T352" s="63">
        <f>'2022'!K353</f>
        <v>555381</v>
      </c>
    </row>
    <row r="353" spans="1:20" x14ac:dyDescent="0.2">
      <c r="A353" s="20" t="s">
        <v>380</v>
      </c>
      <c r="B353" s="21" t="s">
        <v>53</v>
      </c>
      <c r="C353" s="60">
        <f>'2005'!K352</f>
        <v>76182</v>
      </c>
      <c r="D353" s="60">
        <f>'2006'!K352</f>
        <v>86909</v>
      </c>
      <c r="E353" s="60">
        <f>'2007'!K352</f>
        <v>95460</v>
      </c>
      <c r="F353" s="60">
        <f>'2008'!K352</f>
        <v>96140</v>
      </c>
      <c r="G353" s="60">
        <f>'2009'!K352</f>
        <v>91145</v>
      </c>
      <c r="H353" s="60">
        <f>'2010'!K352</f>
        <v>99828</v>
      </c>
      <c r="I353" s="61">
        <f>'2011'!K352</f>
        <v>91917</v>
      </c>
      <c r="J353" s="61">
        <f>'2012'!K352</f>
        <v>83791</v>
      </c>
      <c r="K353" s="61">
        <f>'2013'!K352</f>
        <v>80361</v>
      </c>
      <c r="L353" s="61">
        <f>'2014'!K352</f>
        <v>83591</v>
      </c>
      <c r="M353" s="61">
        <f>'2015'!K353</f>
        <v>87124</v>
      </c>
      <c r="N353" s="61">
        <f>'2016'!K354</f>
        <v>86564</v>
      </c>
      <c r="O353" s="61">
        <f>'2017'!K354</f>
        <v>85472</v>
      </c>
      <c r="P353" s="61">
        <f>'2018'!K355</f>
        <v>98471</v>
      </c>
      <c r="Q353" s="61">
        <f>'2019'!K354</f>
        <v>107785</v>
      </c>
      <c r="R353" s="61">
        <f>'2020'!K354</f>
        <v>119147</v>
      </c>
      <c r="S353" s="61">
        <f>'2021'!K354</f>
        <v>127577</v>
      </c>
      <c r="T353" s="63">
        <f>'2022'!K354</f>
        <v>151816</v>
      </c>
    </row>
    <row r="354" spans="1:20" x14ac:dyDescent="0.2">
      <c r="A354" s="20" t="s">
        <v>381</v>
      </c>
      <c r="B354" s="21" t="s">
        <v>53</v>
      </c>
      <c r="C354" s="60">
        <f>'2005'!K353</f>
        <v>1938565</v>
      </c>
      <c r="D354" s="60">
        <f>'2006'!K353</f>
        <v>2781231</v>
      </c>
      <c r="E354" s="60">
        <f>'2007'!K353</f>
        <v>2991273</v>
      </c>
      <c r="F354" s="60">
        <f>'2008'!K353</f>
        <v>3122000</v>
      </c>
      <c r="G354" s="60">
        <f>'2009'!K353</f>
        <v>3282301</v>
      </c>
      <c r="H354" s="60">
        <f>'2010'!K353</f>
        <v>3327261</v>
      </c>
      <c r="I354" s="61">
        <f>'2011'!K353</f>
        <v>3098424</v>
      </c>
      <c r="J354" s="61">
        <f>'2012'!K353</f>
        <v>3016708</v>
      </c>
      <c r="K354" s="61">
        <f>'2013'!K353</f>
        <v>2963596</v>
      </c>
      <c r="L354" s="61">
        <f>'2014'!K353</f>
        <v>3217514</v>
      </c>
      <c r="M354" s="61">
        <f>'2015'!K354</f>
        <v>3289214</v>
      </c>
      <c r="N354" s="61">
        <f>'2016'!K355</f>
        <v>3361475</v>
      </c>
      <c r="O354" s="61">
        <f>'2017'!K355</f>
        <v>3329371</v>
      </c>
      <c r="P354" s="61">
        <f>'2018'!K356</f>
        <v>3403431</v>
      </c>
      <c r="Q354" s="61">
        <f>'2019'!K355</f>
        <v>3508260</v>
      </c>
      <c r="R354" s="61">
        <f>'2020'!K355</f>
        <v>3356485</v>
      </c>
      <c r="S354" s="61">
        <f>'2021'!K355</f>
        <v>3589983</v>
      </c>
      <c r="T354" s="63">
        <f>'2022'!K355</f>
        <v>4491592</v>
      </c>
    </row>
    <row r="355" spans="1:20" x14ac:dyDescent="0.2">
      <c r="A355" s="20" t="s">
        <v>382</v>
      </c>
      <c r="B355" s="21" t="s">
        <v>54</v>
      </c>
      <c r="C355" s="60">
        <f>'2005'!K354</f>
        <v>93285</v>
      </c>
      <c r="D355" s="60">
        <f>'2006'!K354</f>
        <v>117124</v>
      </c>
      <c r="E355" s="60">
        <f>'2007'!K354</f>
        <v>118630</v>
      </c>
      <c r="F355" s="60">
        <f>'2008'!K354</f>
        <v>115948</v>
      </c>
      <c r="G355" s="60">
        <f>'2009'!K354</f>
        <v>119604</v>
      </c>
      <c r="H355" s="60">
        <f>'2010'!K354</f>
        <v>110278</v>
      </c>
      <c r="I355" s="61">
        <f>'2011'!K354</f>
        <v>118457</v>
      </c>
      <c r="J355" s="61">
        <f>'2012'!K354</f>
        <v>115909</v>
      </c>
      <c r="K355" s="61">
        <f>'2013'!K354</f>
        <v>113870</v>
      </c>
      <c r="L355" s="61">
        <f>'2014'!K354</f>
        <v>121054</v>
      </c>
      <c r="M355" s="61">
        <f>'2015'!K355</f>
        <v>123908</v>
      </c>
      <c r="N355" s="61">
        <f>'2016'!K356</f>
        <v>120854</v>
      </c>
      <c r="O355" s="61">
        <f>'2017'!K356</f>
        <v>120612</v>
      </c>
      <c r="P355" s="61">
        <f>'2018'!K357</f>
        <v>123079</v>
      </c>
      <c r="Q355" s="61">
        <f>'2019'!K356</f>
        <v>130543</v>
      </c>
      <c r="R355" s="61">
        <f>'2020'!K356</f>
        <v>124632</v>
      </c>
      <c r="S355" s="61">
        <f>'2021'!K356</f>
        <v>105467</v>
      </c>
      <c r="T355" s="63">
        <f>'2022'!K356</f>
        <v>148710</v>
      </c>
    </row>
    <row r="356" spans="1:20" x14ac:dyDescent="0.2">
      <c r="A356" s="20" t="s">
        <v>383</v>
      </c>
      <c r="B356" s="21" t="s">
        <v>54</v>
      </c>
      <c r="C356" s="60">
        <f>'2005'!K355</f>
        <v>128485</v>
      </c>
      <c r="D356" s="60">
        <f>'2006'!K355</f>
        <v>152034</v>
      </c>
      <c r="E356" s="60">
        <f>'2007'!K355</f>
        <v>97712</v>
      </c>
      <c r="F356" s="60">
        <f>'2008'!K355</f>
        <v>99225</v>
      </c>
      <c r="G356" s="60">
        <f>'2009'!K355</f>
        <v>116871</v>
      </c>
      <c r="H356" s="60">
        <f>'2010'!K355</f>
        <v>88394</v>
      </c>
      <c r="I356" s="61">
        <f>'2011'!K355</f>
        <v>89796</v>
      </c>
      <c r="J356" s="61">
        <f>'2012'!K355</f>
        <v>99837</v>
      </c>
      <c r="K356" s="61">
        <f>'2013'!K355</f>
        <v>93955</v>
      </c>
      <c r="L356" s="61">
        <f>'2014'!K355</f>
        <v>101016</v>
      </c>
      <c r="M356" s="61">
        <f>'2015'!K356</f>
        <v>112890</v>
      </c>
      <c r="N356" s="61">
        <f>'2016'!K357</f>
        <v>97446</v>
      </c>
      <c r="O356" s="61">
        <f>'2017'!K357</f>
        <v>95828</v>
      </c>
      <c r="P356" s="61">
        <f>'2018'!K358</f>
        <v>105093</v>
      </c>
      <c r="Q356" s="61">
        <f>'2019'!K357</f>
        <v>110895</v>
      </c>
      <c r="R356" s="61">
        <f>'2020'!K357</f>
        <v>90700</v>
      </c>
      <c r="S356" s="61">
        <f>'2021'!K357</f>
        <v>100100</v>
      </c>
      <c r="T356" s="63">
        <f>'2022'!K357</f>
        <v>111385</v>
      </c>
    </row>
    <row r="357" spans="1:20" x14ac:dyDescent="0.2">
      <c r="A357" s="20" t="s">
        <v>384</v>
      </c>
      <c r="B357" s="21" t="s">
        <v>54</v>
      </c>
      <c r="C357" s="60">
        <f>'2005'!K356</f>
        <v>684678</v>
      </c>
      <c r="D357" s="60">
        <f>'2006'!K356</f>
        <v>911188</v>
      </c>
      <c r="E357" s="60">
        <f>'2007'!K356</f>
        <v>915447</v>
      </c>
      <c r="F357" s="60">
        <f>'2008'!K356</f>
        <v>0</v>
      </c>
      <c r="G357" s="60">
        <f>'2009'!K356</f>
        <v>0</v>
      </c>
      <c r="H357" s="60">
        <f>'2010'!K356</f>
        <v>0</v>
      </c>
      <c r="I357" s="61">
        <f>'2011'!K356</f>
        <v>886166</v>
      </c>
      <c r="J357" s="61">
        <f>'2012'!K356</f>
        <v>662190</v>
      </c>
      <c r="K357" s="61">
        <f>'2013'!K356</f>
        <v>904958</v>
      </c>
      <c r="L357" s="61">
        <f>'2014'!K356</f>
        <v>810331</v>
      </c>
      <c r="M357" s="61">
        <f>'2015'!K357</f>
        <v>837391</v>
      </c>
      <c r="N357" s="61">
        <f>'2016'!K358</f>
        <v>813569</v>
      </c>
      <c r="O357" s="61">
        <f>'2017'!K358</f>
        <v>799700</v>
      </c>
      <c r="P357" s="61">
        <f>'2018'!K359</f>
        <v>797257</v>
      </c>
      <c r="Q357" s="61">
        <f>'2019'!K358</f>
        <v>744975</v>
      </c>
      <c r="R357" s="61">
        <f>'2020'!K358</f>
        <v>760305</v>
      </c>
      <c r="S357" s="61">
        <f>'2021'!K358</f>
        <v>835903</v>
      </c>
      <c r="T357" s="63">
        <f>'2022'!K358</f>
        <v>1170289</v>
      </c>
    </row>
    <row r="358" spans="1:20" x14ac:dyDescent="0.2">
      <c r="A358" s="20" t="s">
        <v>385</v>
      </c>
      <c r="B358" s="21" t="s">
        <v>54</v>
      </c>
      <c r="C358" s="60">
        <f>'2005'!K357</f>
        <v>30016</v>
      </c>
      <c r="D358" s="60">
        <f>'2006'!K357</f>
        <v>43412</v>
      </c>
      <c r="E358" s="60">
        <f>'2007'!K357</f>
        <v>44029</v>
      </c>
      <c r="F358" s="60">
        <f>'2008'!K357</f>
        <v>41778</v>
      </c>
      <c r="G358" s="60">
        <f>'2009'!K357</f>
        <v>44339</v>
      </c>
      <c r="H358" s="60">
        <f>'2010'!K357</f>
        <v>41030</v>
      </c>
      <c r="I358" s="61">
        <f>'2011'!K357</f>
        <v>40587</v>
      </c>
      <c r="J358" s="61">
        <f>'2012'!K357</f>
        <v>35850</v>
      </c>
      <c r="K358" s="61">
        <f>'2013'!K357</f>
        <v>35486</v>
      </c>
      <c r="L358" s="61">
        <f>'2014'!K357</f>
        <v>39899</v>
      </c>
      <c r="M358" s="61">
        <f>'2015'!K358</f>
        <v>41876</v>
      </c>
      <c r="N358" s="61">
        <f>'2016'!K359</f>
        <v>39020</v>
      </c>
      <c r="O358" s="61">
        <f>'2017'!K359</f>
        <v>38457</v>
      </c>
      <c r="P358" s="61">
        <f>'2018'!K360</f>
        <v>39175</v>
      </c>
      <c r="Q358" s="61">
        <f>'2019'!K359</f>
        <v>40796</v>
      </c>
      <c r="R358" s="61">
        <f>'2020'!K359</f>
        <v>0</v>
      </c>
      <c r="S358" s="61">
        <f>'2021'!K359</f>
        <v>40931</v>
      </c>
      <c r="T358" s="63">
        <f>'2022'!K359</f>
        <v>47904</v>
      </c>
    </row>
    <row r="359" spans="1:20" x14ac:dyDescent="0.2">
      <c r="A359" s="20" t="s">
        <v>386</v>
      </c>
      <c r="B359" s="21" t="s">
        <v>54</v>
      </c>
      <c r="C359" s="60">
        <f>'2005'!K358</f>
        <v>36632</v>
      </c>
      <c r="D359" s="60">
        <f>'2006'!K358</f>
        <v>42610</v>
      </c>
      <c r="E359" s="60">
        <f>'2007'!K358</f>
        <v>47435</v>
      </c>
      <c r="F359" s="60">
        <f>'2008'!K358</f>
        <v>0</v>
      </c>
      <c r="G359" s="60">
        <f>'2009'!K358</f>
        <v>0</v>
      </c>
      <c r="H359" s="60">
        <f>'2010'!K358</f>
        <v>0</v>
      </c>
      <c r="I359" s="61">
        <f>'2011'!K358</f>
        <v>0</v>
      </c>
      <c r="J359" s="61">
        <f>'2012'!K358</f>
        <v>42045</v>
      </c>
      <c r="K359" s="61">
        <f>'2013'!K358</f>
        <v>41304</v>
      </c>
      <c r="L359" s="61">
        <f>'2014'!K358</f>
        <v>45410</v>
      </c>
      <c r="M359" s="61">
        <f>'2015'!K359</f>
        <v>46694</v>
      </c>
      <c r="N359" s="61">
        <f>'2016'!K360</f>
        <v>45788</v>
      </c>
      <c r="O359" s="61">
        <f>'2017'!K360</f>
        <v>46659</v>
      </c>
      <c r="P359" s="61">
        <f>'2018'!K361</f>
        <v>47716</v>
      </c>
      <c r="Q359" s="61">
        <f>'2019'!K360</f>
        <v>47065</v>
      </c>
      <c r="R359" s="61">
        <f>'2020'!K360</f>
        <v>46987</v>
      </c>
      <c r="S359" s="61">
        <f>'2021'!K360</f>
        <v>42682</v>
      </c>
      <c r="T359" s="63">
        <f>'2022'!K360</f>
        <v>0</v>
      </c>
    </row>
    <row r="360" spans="1:20" x14ac:dyDescent="0.2">
      <c r="A360" s="20" t="s">
        <v>388</v>
      </c>
      <c r="B360" s="21" t="s">
        <v>55</v>
      </c>
      <c r="C360" s="60">
        <f>'2005'!K359</f>
        <v>211325</v>
      </c>
      <c r="D360" s="60">
        <f>'2006'!K359</f>
        <v>240992</v>
      </c>
      <c r="E360" s="60">
        <f>'2007'!K359</f>
        <v>279313</v>
      </c>
      <c r="F360" s="60">
        <f>'2008'!K359</f>
        <v>243849</v>
      </c>
      <c r="G360" s="60">
        <f>'2009'!K359</f>
        <v>293431</v>
      </c>
      <c r="H360" s="60">
        <f>'2010'!K359</f>
        <v>364912</v>
      </c>
      <c r="I360" s="61">
        <f>'2011'!K359</f>
        <v>334218</v>
      </c>
      <c r="J360" s="61">
        <f>'2012'!K359</f>
        <v>305448</v>
      </c>
      <c r="K360" s="61">
        <f>'2013'!K359</f>
        <v>320903</v>
      </c>
      <c r="L360" s="61">
        <f>'2014'!K359</f>
        <v>363173</v>
      </c>
      <c r="M360" s="61">
        <f>'2015'!K360</f>
        <v>386668</v>
      </c>
      <c r="N360" s="61">
        <f>'2016'!K361</f>
        <v>403832</v>
      </c>
      <c r="O360" s="61">
        <f>'2017'!K361</f>
        <v>327060</v>
      </c>
      <c r="P360" s="61">
        <f>'2018'!K362</f>
        <v>344871</v>
      </c>
      <c r="Q360" s="61">
        <f>'2019'!K361</f>
        <v>399509</v>
      </c>
      <c r="R360" s="61">
        <f>'2020'!K361</f>
        <v>427835</v>
      </c>
      <c r="S360" s="61">
        <f>'2021'!K361</f>
        <v>691831</v>
      </c>
      <c r="T360" s="63">
        <f>'2022'!K361</f>
        <v>0</v>
      </c>
    </row>
    <row r="361" spans="1:20" x14ac:dyDescent="0.2">
      <c r="A361" s="20" t="s">
        <v>389</v>
      </c>
      <c r="B361" s="21" t="s">
        <v>55</v>
      </c>
      <c r="C361" s="60">
        <f>'2005'!K360</f>
        <v>37886</v>
      </c>
      <c r="D361" s="60">
        <f>'2006'!K360</f>
        <v>42080</v>
      </c>
      <c r="E361" s="60">
        <f>'2007'!K360</f>
        <v>43572</v>
      </c>
      <c r="F361" s="60">
        <f>'2008'!K360</f>
        <v>41059</v>
      </c>
      <c r="G361" s="60">
        <f>'2009'!K360</f>
        <v>52134</v>
      </c>
      <c r="H361" s="60">
        <f>'2010'!K360</f>
        <v>48884</v>
      </c>
      <c r="I361" s="61">
        <f>'2011'!K360</f>
        <v>47777</v>
      </c>
      <c r="J361" s="61">
        <f>'2012'!K360</f>
        <v>47977</v>
      </c>
      <c r="K361" s="61">
        <f>'2013'!K360</f>
        <v>49546</v>
      </c>
      <c r="L361" s="61">
        <f>'2014'!K360</f>
        <v>0</v>
      </c>
      <c r="M361" s="61">
        <f>'2015'!K361</f>
        <v>53627</v>
      </c>
      <c r="N361" s="61">
        <f>'2016'!K362</f>
        <v>46027</v>
      </c>
      <c r="O361" s="61">
        <f>'2017'!K362</f>
        <v>49824</v>
      </c>
      <c r="P361" s="61">
        <f>'2018'!K363</f>
        <v>51654</v>
      </c>
      <c r="Q361" s="61">
        <f>'2019'!K362</f>
        <v>56851</v>
      </c>
      <c r="R361" s="61">
        <f>'2020'!K362</f>
        <v>54204</v>
      </c>
      <c r="S361" s="61">
        <f>'2021'!K362</f>
        <v>58639</v>
      </c>
      <c r="T361" s="63">
        <f>'2022'!K362</f>
        <v>61656</v>
      </c>
    </row>
    <row r="362" spans="1:20" x14ac:dyDescent="0.2">
      <c r="A362" s="20" t="s">
        <v>390</v>
      </c>
      <c r="B362" s="21" t="s">
        <v>55</v>
      </c>
      <c r="C362" s="60">
        <f>'2005'!K361</f>
        <v>804482</v>
      </c>
      <c r="D362" s="60">
        <f>'2006'!K361</f>
        <v>492232</v>
      </c>
      <c r="E362" s="60">
        <f>'2007'!K361</f>
        <v>545828</v>
      </c>
      <c r="F362" s="60">
        <f>'2008'!K361</f>
        <v>588209</v>
      </c>
      <c r="G362" s="60">
        <f>'2009'!K361</f>
        <v>627889</v>
      </c>
      <c r="H362" s="60">
        <f>'2010'!K361</f>
        <v>669429</v>
      </c>
      <c r="I362" s="61">
        <f>'2011'!K361</f>
        <v>696880</v>
      </c>
      <c r="J362" s="61">
        <f>'2012'!K361</f>
        <v>608794</v>
      </c>
      <c r="K362" s="61">
        <f>'2013'!K361</f>
        <v>569689</v>
      </c>
      <c r="L362" s="61">
        <f>'2014'!K361</f>
        <v>674882</v>
      </c>
      <c r="M362" s="61">
        <f>'2015'!K362</f>
        <v>728418</v>
      </c>
      <c r="N362" s="61">
        <f>'2016'!K363</f>
        <v>711039</v>
      </c>
      <c r="O362" s="61">
        <f>'2017'!K363</f>
        <v>711447</v>
      </c>
      <c r="P362" s="61">
        <f>'2018'!K364</f>
        <v>691804</v>
      </c>
      <c r="Q362" s="61">
        <f>'2019'!K363</f>
        <v>675325</v>
      </c>
      <c r="R362" s="61">
        <f>'2020'!K363</f>
        <v>702805</v>
      </c>
      <c r="S362" s="61">
        <f>'2021'!K363</f>
        <v>688420</v>
      </c>
      <c r="T362" s="63">
        <f>'2022'!K363</f>
        <v>772020</v>
      </c>
    </row>
    <row r="363" spans="1:20" x14ac:dyDescent="0.2">
      <c r="A363" s="20" t="s">
        <v>391</v>
      </c>
      <c r="B363" s="21" t="s">
        <v>6</v>
      </c>
      <c r="C363" s="60">
        <f>'2005'!K362</f>
        <v>1723396</v>
      </c>
      <c r="D363" s="60">
        <f>'2006'!K362</f>
        <v>2373734</v>
      </c>
      <c r="E363" s="60">
        <f>'2007'!K362</f>
        <v>2655450</v>
      </c>
      <c r="F363" s="60">
        <f>'2008'!K362</f>
        <v>2778318</v>
      </c>
      <c r="G363" s="60">
        <f>'2009'!K362</f>
        <v>2894379</v>
      </c>
      <c r="H363" s="60">
        <f>'2010'!K362</f>
        <v>2672421</v>
      </c>
      <c r="I363" s="61">
        <f>'2011'!K362</f>
        <v>2687746</v>
      </c>
      <c r="J363" s="61">
        <f>'2012'!K362</f>
        <v>2552370</v>
      </c>
      <c r="K363" s="61">
        <f>'2013'!K362</f>
        <v>2583895</v>
      </c>
      <c r="L363" s="61">
        <f>'2014'!K362</f>
        <v>2841549</v>
      </c>
      <c r="M363" s="61">
        <f>'2015'!K363</f>
        <v>2950704</v>
      </c>
      <c r="N363" s="61">
        <f>'2016'!K364</f>
        <v>2973584</v>
      </c>
      <c r="O363" s="61">
        <f>'2017'!K364</f>
        <v>3151834</v>
      </c>
      <c r="P363" s="61">
        <f>'2018'!K365</f>
        <v>3267079</v>
      </c>
      <c r="Q363" s="61">
        <f>'2019'!K364</f>
        <v>3474344</v>
      </c>
      <c r="R363" s="61">
        <f>'2020'!K364</f>
        <v>3502960</v>
      </c>
      <c r="S363" s="61">
        <f>'2021'!K364</f>
        <v>3803066</v>
      </c>
      <c r="T363" s="63">
        <f>'2022'!K364</f>
        <v>4571830</v>
      </c>
    </row>
    <row r="364" spans="1:20" x14ac:dyDescent="0.2">
      <c r="A364" s="20" t="s">
        <v>6</v>
      </c>
      <c r="B364" s="21" t="s">
        <v>6</v>
      </c>
      <c r="C364" s="60">
        <f>'2005'!K363</f>
        <v>4415624</v>
      </c>
      <c r="D364" s="60">
        <f>'2006'!K363</f>
        <v>5451451</v>
      </c>
      <c r="E364" s="60">
        <f>'2007'!K363</f>
        <v>5578299</v>
      </c>
      <c r="F364" s="60">
        <f>'2008'!K363</f>
        <v>5208466</v>
      </c>
      <c r="G364" s="60">
        <f>'2009'!K363</f>
        <v>5319627</v>
      </c>
      <c r="H364" s="60">
        <f>'2010'!K363</f>
        <v>4905213</v>
      </c>
      <c r="I364" s="61">
        <f>'2011'!K363</f>
        <v>5013645</v>
      </c>
      <c r="J364" s="61">
        <f>'2012'!K363</f>
        <v>4600464</v>
      </c>
      <c r="K364" s="61">
        <f>'2013'!K363</f>
        <v>4472348</v>
      </c>
      <c r="L364" s="61">
        <f>'2014'!K363</f>
        <v>4800067</v>
      </c>
      <c r="M364" s="61">
        <f>'2015'!K364</f>
        <v>4767877</v>
      </c>
      <c r="N364" s="61">
        <f>'2016'!K365</f>
        <v>4603205</v>
      </c>
      <c r="O364" s="61">
        <f>'2017'!K365</f>
        <v>4699895</v>
      </c>
      <c r="P364" s="61">
        <f>'2018'!K366</f>
        <v>5918250</v>
      </c>
      <c r="Q364" s="61">
        <f>'2019'!K365</f>
        <v>6021672</v>
      </c>
      <c r="R364" s="61">
        <f>'2020'!K365</f>
        <v>5649620</v>
      </c>
      <c r="S364" s="61">
        <f>'2021'!K365</f>
        <v>5566117</v>
      </c>
      <c r="T364" s="63">
        <f>'2022'!K365</f>
        <v>6583690</v>
      </c>
    </row>
    <row r="365" spans="1:20" x14ac:dyDescent="0.2">
      <c r="A365" s="20" t="s">
        <v>392</v>
      </c>
      <c r="B365" s="21" t="s">
        <v>6</v>
      </c>
      <c r="C365" s="60">
        <f>'2005'!K364</f>
        <v>1458341</v>
      </c>
      <c r="D365" s="60">
        <f>'2006'!K364</f>
        <v>1727851</v>
      </c>
      <c r="E365" s="60">
        <f>'2007'!K364</f>
        <v>1925944</v>
      </c>
      <c r="F365" s="60">
        <f>'2008'!K364</f>
        <v>2089939</v>
      </c>
      <c r="G365" s="60">
        <f>'2009'!K364</f>
        <v>0</v>
      </c>
      <c r="H365" s="60">
        <f>'2010'!K364</f>
        <v>1804428</v>
      </c>
      <c r="I365" s="61">
        <f>'2011'!K364</f>
        <v>1959182</v>
      </c>
      <c r="J365" s="61">
        <f>'2012'!K364</f>
        <v>1696848</v>
      </c>
      <c r="K365" s="61">
        <f>'2013'!K364</f>
        <v>1694100</v>
      </c>
      <c r="L365" s="61">
        <f>'2014'!K364</f>
        <v>2213124</v>
      </c>
      <c r="M365" s="61">
        <f>'2015'!K365</f>
        <v>2337425</v>
      </c>
      <c r="N365" s="61">
        <f>'2016'!K366</f>
        <v>2305140</v>
      </c>
      <c r="O365" s="61">
        <f>'2017'!K366</f>
        <v>2393474</v>
      </c>
      <c r="P365" s="61">
        <f>'2018'!K367</f>
        <v>2414825</v>
      </c>
      <c r="Q365" s="61">
        <f>'2019'!K366</f>
        <v>2418997</v>
      </c>
      <c r="R365" s="61">
        <f>'2020'!K366</f>
        <v>2422047</v>
      </c>
      <c r="S365" s="61">
        <f>'2021'!K366</f>
        <v>2576962</v>
      </c>
      <c r="T365" s="63">
        <f>'2022'!K366</f>
        <v>3045283</v>
      </c>
    </row>
    <row r="366" spans="1:20" x14ac:dyDescent="0.2">
      <c r="A366" s="20" t="s">
        <v>393</v>
      </c>
      <c r="B366" s="21" t="s">
        <v>5</v>
      </c>
      <c r="C366" s="60">
        <f>'2005'!K365</f>
        <v>3868264</v>
      </c>
      <c r="D366" s="60">
        <f>'2006'!K365</f>
        <v>4535540</v>
      </c>
      <c r="E366" s="60">
        <f>'2007'!K365</f>
        <v>4708434</v>
      </c>
      <c r="F366" s="60">
        <f>'2008'!K365</f>
        <v>4562473</v>
      </c>
      <c r="G366" s="60">
        <f>'2009'!K365</f>
        <v>4825691</v>
      </c>
      <c r="H366" s="60">
        <f>'2010'!K365</f>
        <v>4901111</v>
      </c>
      <c r="I366" s="61">
        <f>'2011'!K365</f>
        <v>4609725</v>
      </c>
      <c r="J366" s="61">
        <f>'2012'!K365</f>
        <v>4477914</v>
      </c>
      <c r="K366" s="61">
        <f>'2013'!K365</f>
        <v>4359506</v>
      </c>
      <c r="L366" s="61">
        <f>'2014'!K365</f>
        <v>4512748</v>
      </c>
      <c r="M366" s="61">
        <f>'2015'!K366</f>
        <v>4616641</v>
      </c>
      <c r="N366" s="61">
        <f>'2016'!K367</f>
        <v>4426482</v>
      </c>
      <c r="O366" s="61">
        <f>'2017'!K367</f>
        <v>4425465</v>
      </c>
      <c r="P366" s="61">
        <f>'2018'!K368</f>
        <v>4689469</v>
      </c>
      <c r="Q366" s="61">
        <f>'2019'!K367</f>
        <v>4984568</v>
      </c>
      <c r="R366" s="61">
        <f>'2020'!K367</f>
        <v>4737079</v>
      </c>
      <c r="S366" s="61">
        <f>'2021'!K367</f>
        <v>4796349</v>
      </c>
      <c r="T366" s="63">
        <f>'2022'!K367</f>
        <v>5296731</v>
      </c>
    </row>
    <row r="367" spans="1:20" x14ac:dyDescent="0.2">
      <c r="A367" s="20" t="s">
        <v>394</v>
      </c>
      <c r="B367" s="21" t="s">
        <v>5</v>
      </c>
      <c r="C367" s="60">
        <f>'2005'!K366</f>
        <v>1657013</v>
      </c>
      <c r="D367" s="60">
        <f>'2006'!K366</f>
        <v>1933194</v>
      </c>
      <c r="E367" s="60">
        <f>'2007'!K366</f>
        <v>2045882</v>
      </c>
      <c r="F367" s="60">
        <f>'2008'!K366</f>
        <v>2060818</v>
      </c>
      <c r="G367" s="60">
        <f>'2009'!K366</f>
        <v>2152082</v>
      </c>
      <c r="H367" s="60">
        <f>'2010'!K366</f>
        <v>2323884</v>
      </c>
      <c r="I367" s="61">
        <f>'2011'!K366</f>
        <v>2121340</v>
      </c>
      <c r="J367" s="61">
        <f>'2012'!K366</f>
        <v>1958086</v>
      </c>
      <c r="K367" s="61">
        <f>'2013'!K366</f>
        <v>1916161</v>
      </c>
      <c r="L367" s="61">
        <f>'2014'!K366</f>
        <v>2035970</v>
      </c>
      <c r="M367" s="61">
        <f>'2015'!K367</f>
        <v>2031473</v>
      </c>
      <c r="N367" s="61">
        <f>'2016'!K368</f>
        <v>1933738</v>
      </c>
      <c r="O367" s="61">
        <f>'2017'!K368</f>
        <v>1978429</v>
      </c>
      <c r="P367" s="61">
        <f>'2018'!K369</f>
        <v>2147683</v>
      </c>
      <c r="Q367" s="61">
        <f>'2019'!K368</f>
        <v>2320432</v>
      </c>
      <c r="R367" s="61">
        <f>'2020'!K368</f>
        <v>2281451</v>
      </c>
      <c r="S367" s="61">
        <f>'2021'!K368</f>
        <v>2231708</v>
      </c>
      <c r="T367" s="63">
        <f>'2022'!K368</f>
        <v>2283747</v>
      </c>
    </row>
    <row r="368" spans="1:20" x14ac:dyDescent="0.2">
      <c r="A368" s="20" t="s">
        <v>395</v>
      </c>
      <c r="B368" s="21" t="s">
        <v>5</v>
      </c>
      <c r="C368" s="60">
        <f>'2005'!K367</f>
        <v>1643870</v>
      </c>
      <c r="D368" s="60">
        <f>'2006'!K367</f>
        <v>2018701</v>
      </c>
      <c r="E368" s="60">
        <f>'2007'!K367</f>
        <v>2104241</v>
      </c>
      <c r="F368" s="60">
        <f>'2008'!K367</f>
        <v>2129952</v>
      </c>
      <c r="G368" s="60">
        <f>'2009'!K367</f>
        <v>2430393</v>
      </c>
      <c r="H368" s="60">
        <f>'2010'!K367</f>
        <v>2415971</v>
      </c>
      <c r="I368" s="61">
        <f>'2011'!K367</f>
        <v>2279641</v>
      </c>
      <c r="J368" s="61">
        <f>'2012'!K367</f>
        <v>2200138</v>
      </c>
      <c r="K368" s="61">
        <f>'2013'!K367</f>
        <v>2097881</v>
      </c>
      <c r="L368" s="61">
        <f>'2014'!K367</f>
        <v>2187203</v>
      </c>
      <c r="M368" s="61">
        <f>'2015'!K368</f>
        <v>2234131</v>
      </c>
      <c r="N368" s="61">
        <f>'2016'!K369</f>
        <v>2225932</v>
      </c>
      <c r="O368" s="61">
        <f>'2017'!K369</f>
        <v>2291757</v>
      </c>
      <c r="P368" s="61">
        <f>'2018'!K370</f>
        <v>2352535</v>
      </c>
      <c r="Q368" s="61">
        <f>'2019'!K369</f>
        <v>2507390</v>
      </c>
      <c r="R368" s="61">
        <f>'2020'!K369</f>
        <v>2377003</v>
      </c>
      <c r="S368" s="61">
        <f>'2021'!K369</f>
        <v>2464211</v>
      </c>
      <c r="T368" s="63">
        <f>'2022'!K369</f>
        <v>2676485</v>
      </c>
    </row>
    <row r="369" spans="1:20" x14ac:dyDescent="0.2">
      <c r="A369" s="20" t="s">
        <v>396</v>
      </c>
      <c r="B369" s="21" t="s">
        <v>5</v>
      </c>
      <c r="C369" s="60">
        <f>'2005'!K368</f>
        <v>1400122</v>
      </c>
      <c r="D369" s="60">
        <f>'2006'!K368</f>
        <v>1649407</v>
      </c>
      <c r="E369" s="60">
        <f>'2007'!K368</f>
        <v>1690439</v>
      </c>
      <c r="F369" s="60">
        <f>'2008'!K368</f>
        <v>1633945</v>
      </c>
      <c r="G369" s="60">
        <f>'2009'!K368</f>
        <v>1702762</v>
      </c>
      <c r="H369" s="60">
        <f>'2010'!K368</f>
        <v>1732524</v>
      </c>
      <c r="I369" s="61">
        <f>'2011'!K368</f>
        <v>1603682</v>
      </c>
      <c r="J369" s="61">
        <f>'2012'!K368</f>
        <v>1584304</v>
      </c>
      <c r="K369" s="61">
        <f>'2013'!K368</f>
        <v>1462136</v>
      </c>
      <c r="L369" s="61">
        <f>'2014'!K368</f>
        <v>1500644</v>
      </c>
      <c r="M369" s="61">
        <f>'2015'!K369</f>
        <v>1537082</v>
      </c>
      <c r="N369" s="61">
        <f>'2016'!K370</f>
        <v>1498702</v>
      </c>
      <c r="O369" s="61">
        <f>'2017'!K370</f>
        <v>1580708</v>
      </c>
      <c r="P369" s="61">
        <f>'2018'!K371</f>
        <v>1624374</v>
      </c>
      <c r="Q369" s="61">
        <f>'2019'!K370</f>
        <v>1740465</v>
      </c>
      <c r="R369" s="61">
        <f>'2020'!K370</f>
        <v>1738196</v>
      </c>
      <c r="S369" s="61">
        <f>'2021'!K370</f>
        <v>1754465</v>
      </c>
      <c r="T369" s="63">
        <f>'2022'!K370</f>
        <v>1978686</v>
      </c>
    </row>
    <row r="370" spans="1:20" x14ac:dyDescent="0.2">
      <c r="A370" s="20" t="s">
        <v>397</v>
      </c>
      <c r="B370" s="21" t="s">
        <v>5</v>
      </c>
      <c r="C370" s="60">
        <f>'2005'!K369</f>
        <v>1991351</v>
      </c>
      <c r="D370" s="60">
        <f>'2006'!K369</f>
        <v>2365706</v>
      </c>
      <c r="E370" s="60">
        <f>'2007'!K369</f>
        <v>2475623</v>
      </c>
      <c r="F370" s="60">
        <f>'2008'!K369</f>
        <v>2478923</v>
      </c>
      <c r="G370" s="60">
        <f>'2009'!K369</f>
        <v>2731532</v>
      </c>
      <c r="H370" s="60">
        <f>'2010'!K369</f>
        <v>2838614</v>
      </c>
      <c r="I370" s="61">
        <f>'2011'!K369</f>
        <v>2375650</v>
      </c>
      <c r="J370" s="61">
        <f>'2012'!K369</f>
        <v>2309488</v>
      </c>
      <c r="K370" s="61">
        <f>'2013'!K369</f>
        <v>2248181</v>
      </c>
      <c r="L370" s="61">
        <f>'2014'!K369</f>
        <v>2413389</v>
      </c>
      <c r="M370" s="61">
        <f>'2015'!K370</f>
        <v>2493781</v>
      </c>
      <c r="N370" s="61">
        <f>'2016'!K371</f>
        <v>2429704</v>
      </c>
      <c r="O370" s="61">
        <f>'2017'!K371</f>
        <v>2474889</v>
      </c>
      <c r="P370" s="61">
        <f>'2018'!K372</f>
        <v>2649148</v>
      </c>
      <c r="Q370" s="61">
        <f>'2019'!K371</f>
        <v>2796425</v>
      </c>
      <c r="R370" s="61">
        <f>'2020'!K371</f>
        <v>2743493</v>
      </c>
      <c r="S370" s="61">
        <f>'2021'!K371</f>
        <v>2846497</v>
      </c>
      <c r="T370" s="63">
        <f>'2022'!K371</f>
        <v>3093740</v>
      </c>
    </row>
    <row r="371" spans="1:20" x14ac:dyDescent="0.2">
      <c r="A371" s="20" t="s">
        <v>398</v>
      </c>
      <c r="B371" s="21" t="s">
        <v>5</v>
      </c>
      <c r="C371" s="60">
        <f>'2005'!K370</f>
        <v>3091295</v>
      </c>
      <c r="D371" s="60">
        <f>'2006'!K370</f>
        <v>4025309</v>
      </c>
      <c r="E371" s="60">
        <f>'2007'!K370</f>
        <v>8686798</v>
      </c>
      <c r="F371" s="60">
        <f>'2008'!K370</f>
        <v>3848086</v>
      </c>
      <c r="G371" s="60">
        <f>'2009'!K370</f>
        <v>4270266</v>
      </c>
      <c r="H371" s="60">
        <f>'2010'!K370</f>
        <v>4652551</v>
      </c>
      <c r="I371" s="61">
        <f>'2011'!K370</f>
        <v>4823373</v>
      </c>
      <c r="J371" s="61">
        <f>'2012'!K370</f>
        <v>4218463</v>
      </c>
      <c r="K371" s="61">
        <f>'2013'!K370</f>
        <v>4285378</v>
      </c>
      <c r="L371" s="61">
        <f>'2014'!K370</f>
        <v>4588044</v>
      </c>
      <c r="M371" s="61">
        <f>'2015'!K371</f>
        <v>4694634</v>
      </c>
      <c r="N371" s="61">
        <f>'2016'!K372</f>
        <v>4644204</v>
      </c>
      <c r="O371" s="61">
        <f>'2017'!K372</f>
        <v>4837155</v>
      </c>
      <c r="P371" s="61">
        <f>'2018'!K373</f>
        <v>4981823</v>
      </c>
      <c r="Q371" s="61">
        <f>'2019'!K372</f>
        <v>5116536</v>
      </c>
      <c r="R371" s="61">
        <f>'2020'!K372</f>
        <v>4849679</v>
      </c>
      <c r="S371" s="61">
        <f>'2021'!K372</f>
        <v>5185468</v>
      </c>
      <c r="T371" s="63">
        <f>'2022'!K372</f>
        <v>5899095</v>
      </c>
    </row>
    <row r="372" spans="1:20" x14ac:dyDescent="0.2">
      <c r="A372" s="20" t="s">
        <v>399</v>
      </c>
      <c r="B372" s="21" t="s">
        <v>5</v>
      </c>
      <c r="C372" s="60">
        <f>'2005'!K371</f>
        <v>1479644</v>
      </c>
      <c r="D372" s="60">
        <f>'2006'!K371</f>
        <v>1918779</v>
      </c>
      <c r="E372" s="60">
        <f>'2007'!K371</f>
        <v>1921522</v>
      </c>
      <c r="F372" s="60">
        <f>'2008'!K371</f>
        <v>1895806</v>
      </c>
      <c r="G372" s="60">
        <f>'2009'!K371</f>
        <v>1954516</v>
      </c>
      <c r="H372" s="60">
        <f>'2010'!K371</f>
        <v>2312974</v>
      </c>
      <c r="I372" s="61">
        <f>'2011'!K371</f>
        <v>1998748</v>
      </c>
      <c r="J372" s="61">
        <f>'2012'!K371</f>
        <v>1877585</v>
      </c>
      <c r="K372" s="61">
        <f>'2013'!K371</f>
        <v>1672666</v>
      </c>
      <c r="L372" s="61">
        <f>'2014'!K371</f>
        <v>1952465</v>
      </c>
      <c r="M372" s="61">
        <f>'2015'!K372</f>
        <v>2082834</v>
      </c>
      <c r="N372" s="61">
        <f>'2016'!K373</f>
        <v>1988519</v>
      </c>
      <c r="O372" s="61">
        <f>'2017'!K373</f>
        <v>1986182</v>
      </c>
      <c r="P372" s="61">
        <f>'2018'!K374</f>
        <v>2166363</v>
      </c>
      <c r="Q372" s="61">
        <f>'2019'!K373</f>
        <v>2331145</v>
      </c>
      <c r="R372" s="61">
        <f>'2020'!K373</f>
        <v>2363385</v>
      </c>
      <c r="S372" s="61">
        <f>'2021'!K373</f>
        <v>2396706</v>
      </c>
      <c r="T372" s="63">
        <f>'2022'!K373</f>
        <v>0</v>
      </c>
    </row>
    <row r="373" spans="1:20" x14ac:dyDescent="0.2">
      <c r="A373" s="20" t="s">
        <v>471</v>
      </c>
      <c r="B373" s="21" t="s">
        <v>470</v>
      </c>
      <c r="C373" s="60">
        <f>'2005'!K373</f>
        <v>1195602</v>
      </c>
      <c r="D373" s="60">
        <f>'2006'!K373</f>
        <v>1257171</v>
      </c>
      <c r="E373" s="60">
        <f>'2007'!K373</f>
        <v>1582899</v>
      </c>
      <c r="F373" s="60">
        <f>'2008'!K373</f>
        <v>1231158</v>
      </c>
      <c r="G373" s="60">
        <f>'2009'!K373</f>
        <v>1464650</v>
      </c>
      <c r="H373" s="60">
        <f>'2010'!K373</f>
        <v>1415038</v>
      </c>
      <c r="I373" s="61">
        <f>'2011'!K373</f>
        <v>1534079</v>
      </c>
      <c r="J373" s="61">
        <f>'2012'!K373</f>
        <v>1467451</v>
      </c>
      <c r="K373" s="61">
        <f>'2013'!K373</f>
        <v>1447746</v>
      </c>
      <c r="L373" s="61">
        <f>'2014'!K373</f>
        <v>1467316</v>
      </c>
      <c r="M373" s="61">
        <f>'2015'!K374</f>
        <v>1588110</v>
      </c>
      <c r="N373" s="61">
        <f>'2016'!K375</f>
        <v>1673194</v>
      </c>
      <c r="O373" s="61">
        <f>'2017'!K375</f>
        <v>1639688</v>
      </c>
      <c r="P373" s="61">
        <f>'2018'!K376</f>
        <v>1774908</v>
      </c>
      <c r="Q373" s="61">
        <f>'2019'!K374</f>
        <v>1803024</v>
      </c>
      <c r="R373" s="61">
        <f>'2020'!K374</f>
        <v>1634190</v>
      </c>
      <c r="S373" s="61">
        <f>'2021'!K374</f>
        <v>1807734</v>
      </c>
      <c r="T373" s="63">
        <f>'2022'!K374</f>
        <v>2402803</v>
      </c>
    </row>
    <row r="374" spans="1:20" x14ac:dyDescent="0.2">
      <c r="A374" s="20" t="s">
        <v>472</v>
      </c>
      <c r="B374" s="21" t="s">
        <v>470</v>
      </c>
      <c r="C374" s="60">
        <f>'2005'!K374</f>
        <v>356662</v>
      </c>
      <c r="D374" s="60">
        <f>'2006'!K374</f>
        <v>432051</v>
      </c>
      <c r="E374" s="60">
        <f>'2007'!K374</f>
        <v>441490</v>
      </c>
      <c r="F374" s="60">
        <f>'2008'!K374</f>
        <v>432761</v>
      </c>
      <c r="G374" s="60">
        <f>'2009'!K374</f>
        <v>450592</v>
      </c>
      <c r="H374" s="60">
        <f>'2010'!K374</f>
        <v>418353</v>
      </c>
      <c r="I374" s="61">
        <f>'2011'!K374</f>
        <v>0</v>
      </c>
      <c r="J374" s="61">
        <f>'2012'!K374</f>
        <v>378856</v>
      </c>
      <c r="K374" s="61">
        <f>'2013'!K374</f>
        <v>384334</v>
      </c>
      <c r="L374" s="61">
        <f>'2014'!K374</f>
        <v>407781</v>
      </c>
      <c r="M374" s="61">
        <f>'2015'!K375</f>
        <v>416421</v>
      </c>
      <c r="N374" s="61">
        <f>'2016'!K376</f>
        <v>403676</v>
      </c>
      <c r="O374" s="61">
        <f>'2017'!K376</f>
        <v>399099</v>
      </c>
      <c r="P374" s="61">
        <f>'2018'!K377</f>
        <v>434707</v>
      </c>
      <c r="Q374" s="61">
        <f>'2019'!K375</f>
        <v>457595</v>
      </c>
      <c r="R374" s="61">
        <f>'2020'!K375</f>
        <v>471111</v>
      </c>
      <c r="S374" s="61">
        <f>'2021'!K375</f>
        <v>516474</v>
      </c>
      <c r="T374" s="63">
        <f>'2022'!K375</f>
        <v>587227</v>
      </c>
    </row>
    <row r="375" spans="1:20" x14ac:dyDescent="0.2">
      <c r="A375" s="20" t="s">
        <v>452</v>
      </c>
      <c r="B375" s="21" t="s">
        <v>473</v>
      </c>
      <c r="C375" s="60">
        <f>'2005'!K375</f>
        <v>0</v>
      </c>
      <c r="D375" s="60">
        <f>'2006'!K375</f>
        <v>0</v>
      </c>
      <c r="E375" s="60">
        <f>'2007'!K375</f>
        <v>0</v>
      </c>
      <c r="F375" s="60">
        <f>'2008'!K375</f>
        <v>0</v>
      </c>
      <c r="G375" s="60">
        <f>'2009'!K375</f>
        <v>0</v>
      </c>
      <c r="H375" s="60">
        <f>'2010'!K375</f>
        <v>0</v>
      </c>
      <c r="I375" s="61">
        <f>'2011'!K375</f>
        <v>0</v>
      </c>
      <c r="J375" s="61">
        <f>'2012'!K375</f>
        <v>0</v>
      </c>
      <c r="K375" s="61">
        <f>'2013'!K375</f>
        <v>0</v>
      </c>
      <c r="L375" s="61">
        <f>'2014'!K375</f>
        <v>0</v>
      </c>
      <c r="M375" s="61">
        <f>'2015'!K376</f>
        <v>0</v>
      </c>
      <c r="N375" s="61">
        <f>'2016'!K377</f>
        <v>0</v>
      </c>
      <c r="O375" s="61">
        <f>'2017'!K377</f>
        <v>0</v>
      </c>
      <c r="P375" s="61">
        <f>'2018'!K378</f>
        <v>0</v>
      </c>
      <c r="Q375" s="61">
        <f>'2019'!K376</f>
        <v>0</v>
      </c>
      <c r="R375" s="61">
        <f>'2020'!K376</f>
        <v>0</v>
      </c>
      <c r="S375" s="61">
        <f>'2021'!K376</f>
        <v>0</v>
      </c>
      <c r="T375" s="63">
        <f>'2022'!K376</f>
        <v>0</v>
      </c>
    </row>
    <row r="376" spans="1:20" x14ac:dyDescent="0.2">
      <c r="A376" s="20" t="s">
        <v>474</v>
      </c>
      <c r="B376" s="21" t="s">
        <v>473</v>
      </c>
      <c r="C376" s="60">
        <f>'2005'!K376</f>
        <v>7493934</v>
      </c>
      <c r="D376" s="60">
        <f>'2006'!K376</f>
        <v>9663348</v>
      </c>
      <c r="E376" s="60">
        <f>'2007'!K376</f>
        <v>10820480</v>
      </c>
      <c r="F376" s="60">
        <f>'2008'!K376</f>
        <v>9304113</v>
      </c>
      <c r="G376" s="60">
        <f>'2009'!K376</f>
        <v>9727729</v>
      </c>
      <c r="H376" s="60">
        <f>'2010'!K376</f>
        <v>9090770</v>
      </c>
      <c r="I376" s="61">
        <f>'2011'!K376</f>
        <v>8781951</v>
      </c>
      <c r="J376" s="61">
        <f>'2012'!K376</f>
        <v>9262382</v>
      </c>
      <c r="K376" s="61">
        <f>'2013'!K376</f>
        <v>8535281</v>
      </c>
      <c r="L376" s="61">
        <f>'2014'!K376</f>
        <v>9476315</v>
      </c>
      <c r="M376" s="61">
        <f>'2015'!K377</f>
        <v>9860687</v>
      </c>
      <c r="N376" s="61">
        <f>'2016'!K378</f>
        <v>9733235</v>
      </c>
      <c r="O376" s="61">
        <f>'2017'!K378</f>
        <v>10209275</v>
      </c>
      <c r="P376" s="61">
        <f>'2018'!K379</f>
        <v>10585453</v>
      </c>
      <c r="Q376" s="61">
        <f>'2019'!K377</f>
        <v>10960749</v>
      </c>
      <c r="R376" s="61">
        <f>'2020'!K377</f>
        <v>11032554</v>
      </c>
      <c r="S376" s="61">
        <f>'2021'!K377</f>
        <v>11969644</v>
      </c>
      <c r="T376" s="63">
        <f>'2022'!K377</f>
        <v>14061738</v>
      </c>
    </row>
    <row r="377" spans="1:20" x14ac:dyDescent="0.2">
      <c r="A377" s="20" t="s">
        <v>475</v>
      </c>
      <c r="B377" s="21" t="s">
        <v>473</v>
      </c>
      <c r="C377" s="60">
        <f>'2005'!K377</f>
        <v>50836</v>
      </c>
      <c r="D377" s="60">
        <f>'2006'!K377</f>
        <v>0</v>
      </c>
      <c r="E377" s="60">
        <f>'2007'!K377</f>
        <v>63431</v>
      </c>
      <c r="F377" s="60">
        <f>'2008'!K377</f>
        <v>0</v>
      </c>
      <c r="G377" s="60">
        <f>'2009'!K377</f>
        <v>0</v>
      </c>
      <c r="H377" s="60">
        <f>'2010'!K377</f>
        <v>0</v>
      </c>
      <c r="I377" s="61">
        <f>'2011'!K377</f>
        <v>0</v>
      </c>
      <c r="J377" s="61">
        <f>'2012'!K377</f>
        <v>0</v>
      </c>
      <c r="K377" s="61">
        <f>'2013'!K377</f>
        <v>0</v>
      </c>
      <c r="L377" s="61">
        <f>'2014'!K377</f>
        <v>0</v>
      </c>
      <c r="M377" s="61">
        <f>'2015'!K378</f>
        <v>0</v>
      </c>
      <c r="N377" s="61">
        <f>'2016'!K379</f>
        <v>0</v>
      </c>
      <c r="O377" s="61">
        <f>'2017'!K379</f>
        <v>0</v>
      </c>
      <c r="P377" s="61">
        <f>'2018'!K380</f>
        <v>0</v>
      </c>
      <c r="Q377" s="61">
        <f>'2019'!K378</f>
        <v>0</v>
      </c>
      <c r="R377" s="61">
        <f>'2020'!K378</f>
        <v>0</v>
      </c>
      <c r="S377" s="61">
        <f>'2021'!K378</f>
        <v>0</v>
      </c>
      <c r="T377" s="63">
        <f>'2022'!K378</f>
        <v>0</v>
      </c>
    </row>
    <row r="378" spans="1:20" x14ac:dyDescent="0.2">
      <c r="A378" s="20" t="s">
        <v>400</v>
      </c>
      <c r="B378" s="21" t="s">
        <v>56</v>
      </c>
      <c r="C378" s="60">
        <f>'2005'!K378</f>
        <v>104225</v>
      </c>
      <c r="D378" s="60">
        <f>'2006'!K378</f>
        <v>135330</v>
      </c>
      <c r="E378" s="60">
        <f>'2007'!K378</f>
        <v>136726</v>
      </c>
      <c r="F378" s="60">
        <f>'2008'!K378</f>
        <v>140713</v>
      </c>
      <c r="G378" s="60">
        <f>'2009'!K378</f>
        <v>170630</v>
      </c>
      <c r="H378" s="60">
        <f>'2010'!K378</f>
        <v>169044</v>
      </c>
      <c r="I378" s="61">
        <f>'2011'!K378</f>
        <v>162544</v>
      </c>
      <c r="J378" s="61">
        <f>'2012'!K378</f>
        <v>153767</v>
      </c>
      <c r="K378" s="61">
        <f>'2013'!K378</f>
        <v>149964</v>
      </c>
      <c r="L378" s="61">
        <f>'2014'!K378</f>
        <v>154507</v>
      </c>
      <c r="M378" s="61">
        <f>'2015'!K379</f>
        <v>154170</v>
      </c>
      <c r="N378" s="61">
        <f>'2016'!K380</f>
        <v>152814</v>
      </c>
      <c r="O378" s="61">
        <f>'2017'!K380</f>
        <v>155209</v>
      </c>
      <c r="P378" s="61">
        <f>'2018'!K381</f>
        <v>163786</v>
      </c>
      <c r="Q378" s="61">
        <f>'2019'!K379</f>
        <v>167406</v>
      </c>
      <c r="R378" s="61">
        <f>'2020'!K379</f>
        <v>20888</v>
      </c>
      <c r="S378" s="61">
        <f>'2021'!K379</f>
        <v>5332</v>
      </c>
      <c r="T378" s="63">
        <f>'2022'!K379</f>
        <v>8758</v>
      </c>
    </row>
    <row r="379" spans="1:20" x14ac:dyDescent="0.2">
      <c r="A379" s="20" t="s">
        <v>401</v>
      </c>
      <c r="B379" s="21" t="s">
        <v>56</v>
      </c>
      <c r="C379" s="60">
        <f>'2005'!K379</f>
        <v>64858</v>
      </c>
      <c r="D379" s="60">
        <f>'2006'!K379</f>
        <v>73900</v>
      </c>
      <c r="E379" s="60">
        <f>'2007'!K379</f>
        <v>68878</v>
      </c>
      <c r="F379" s="60">
        <f>'2008'!K379</f>
        <v>66759</v>
      </c>
      <c r="G379" s="60">
        <f>'2009'!K379</f>
        <v>40500</v>
      </c>
      <c r="H379" s="60">
        <f>'2010'!K379</f>
        <v>47260</v>
      </c>
      <c r="I379" s="61">
        <f>'2011'!K379</f>
        <v>42084</v>
      </c>
      <c r="J379" s="61">
        <f>'2012'!K379</f>
        <v>59917</v>
      </c>
      <c r="K379" s="61">
        <f>'2013'!K379</f>
        <v>112239</v>
      </c>
      <c r="L379" s="61">
        <f>'2014'!K379</f>
        <v>110478</v>
      </c>
      <c r="M379" s="61">
        <f>'2015'!K380</f>
        <v>112973</v>
      </c>
      <c r="N379" s="61">
        <f>'2016'!K381</f>
        <v>87489</v>
      </c>
      <c r="O379" s="61">
        <f>'2017'!K381</f>
        <v>70741</v>
      </c>
      <c r="P379" s="61">
        <f>'2018'!K382</f>
        <v>83040</v>
      </c>
      <c r="Q379" s="61">
        <f>'2019'!K380</f>
        <v>88604</v>
      </c>
      <c r="R379" s="61">
        <f>'2020'!K380</f>
        <v>85089</v>
      </c>
      <c r="S379" s="61">
        <f>'2021'!K380</f>
        <v>116678</v>
      </c>
      <c r="T379" s="63">
        <f>'2022'!K380</f>
        <v>131569</v>
      </c>
    </row>
    <row r="380" spans="1:20" x14ac:dyDescent="0.2">
      <c r="A380" s="20" t="s">
        <v>402</v>
      </c>
      <c r="B380" s="21" t="s">
        <v>56</v>
      </c>
      <c r="C380" s="60">
        <f>'2005'!K380</f>
        <v>29426</v>
      </c>
      <c r="D380" s="60">
        <f>'2006'!K380</f>
        <v>34877</v>
      </c>
      <c r="E380" s="60">
        <f>'2007'!K380</f>
        <v>34207</v>
      </c>
      <c r="F380" s="60">
        <f>'2008'!K380</f>
        <v>32643</v>
      </c>
      <c r="G380" s="60">
        <f>'2009'!K380</f>
        <v>37768</v>
      </c>
      <c r="H380" s="60">
        <f>'2010'!K380</f>
        <v>39853</v>
      </c>
      <c r="I380" s="61">
        <f>'2011'!K380</f>
        <v>37161</v>
      </c>
      <c r="J380" s="61">
        <f>'2012'!K380</f>
        <v>33774</v>
      </c>
      <c r="K380" s="61">
        <f>'2013'!K380</f>
        <v>32064</v>
      </c>
      <c r="L380" s="61">
        <f>'2014'!K380</f>
        <v>34011</v>
      </c>
      <c r="M380" s="61">
        <f>'2015'!K381</f>
        <v>35261</v>
      </c>
      <c r="N380" s="61">
        <f>'2016'!K382</f>
        <v>34585</v>
      </c>
      <c r="O380" s="61">
        <f>'2017'!K382</f>
        <v>35010</v>
      </c>
      <c r="P380" s="61">
        <f>'2018'!K383</f>
        <v>38292</v>
      </c>
      <c r="Q380" s="61">
        <f>'2019'!K381</f>
        <v>40747</v>
      </c>
      <c r="R380" s="61">
        <f>'2020'!K381</f>
        <v>40267</v>
      </c>
      <c r="S380" s="61">
        <f>'2021'!K381</f>
        <v>41823</v>
      </c>
      <c r="T380" s="63">
        <f>'2022'!K381</f>
        <v>47132</v>
      </c>
    </row>
    <row r="381" spans="1:20" x14ac:dyDescent="0.2">
      <c r="A381" s="20" t="s">
        <v>403</v>
      </c>
      <c r="B381" s="21" t="s">
        <v>56</v>
      </c>
      <c r="C381" s="60">
        <f>'2005'!K381</f>
        <v>36365</v>
      </c>
      <c r="D381" s="60">
        <f>'2006'!K381</f>
        <v>0</v>
      </c>
      <c r="E381" s="60">
        <f>'2007'!K381</f>
        <v>42790</v>
      </c>
      <c r="F381" s="60">
        <f>'2008'!K381</f>
        <v>0</v>
      </c>
      <c r="G381" s="60">
        <f>'2009'!K381</f>
        <v>0</v>
      </c>
      <c r="H381" s="60">
        <f>'2010'!K381</f>
        <v>0</v>
      </c>
      <c r="I381" s="61">
        <f>'2011'!K381</f>
        <v>0</v>
      </c>
      <c r="J381" s="61">
        <f>'2012'!K381</f>
        <v>0</v>
      </c>
      <c r="K381" s="61">
        <f>'2013'!K381</f>
        <v>0</v>
      </c>
      <c r="L381" s="61">
        <f>'2014'!K381</f>
        <v>0</v>
      </c>
      <c r="M381" s="61">
        <f>'2015'!K382</f>
        <v>45150</v>
      </c>
      <c r="N381" s="61">
        <f>'2016'!K383</f>
        <v>44013</v>
      </c>
      <c r="O381" s="61">
        <f>'2017'!K383</f>
        <v>35460</v>
      </c>
      <c r="P381" s="61">
        <f>'2018'!K384</f>
        <v>55251</v>
      </c>
      <c r="Q381" s="61">
        <f>'2019'!K382</f>
        <v>65231</v>
      </c>
      <c r="R381" s="61">
        <f>'2020'!K382</f>
        <v>76440</v>
      </c>
      <c r="S381" s="61">
        <f>'2021'!K382</f>
        <v>60729</v>
      </c>
      <c r="T381" s="63">
        <f>'2022'!K382</f>
        <v>66568</v>
      </c>
    </row>
    <row r="382" spans="1:20" x14ac:dyDescent="0.2">
      <c r="A382" s="20" t="s">
        <v>404</v>
      </c>
      <c r="B382" s="21" t="s">
        <v>56</v>
      </c>
      <c r="C382" s="60">
        <f>'2005'!K382</f>
        <v>262759</v>
      </c>
      <c r="D382" s="60">
        <f>'2006'!K382</f>
        <v>413205</v>
      </c>
      <c r="E382" s="60">
        <f>'2007'!K382</f>
        <v>466337</v>
      </c>
      <c r="F382" s="60">
        <f>'2008'!K382</f>
        <v>0</v>
      </c>
      <c r="G382" s="60">
        <f>'2009'!K382</f>
        <v>0</v>
      </c>
      <c r="H382" s="60">
        <f>'2010'!K382</f>
        <v>530313</v>
      </c>
      <c r="I382" s="61">
        <f>'2011'!K382</f>
        <v>597810</v>
      </c>
      <c r="J382" s="61">
        <f>'2012'!K382</f>
        <v>573140</v>
      </c>
      <c r="K382" s="61">
        <f>'2013'!K382</f>
        <v>621148</v>
      </c>
      <c r="L382" s="61">
        <f>'2014'!K382</f>
        <v>716823</v>
      </c>
      <c r="M382" s="61">
        <f>'2015'!K383</f>
        <v>782170</v>
      </c>
      <c r="N382" s="61">
        <f>'2016'!K384</f>
        <v>0</v>
      </c>
      <c r="O382" s="61">
        <f>'2017'!K384</f>
        <v>0</v>
      </c>
      <c r="P382" s="61">
        <f>'2018'!K385</f>
        <v>0</v>
      </c>
      <c r="Q382" s="61">
        <f>'2019'!K383</f>
        <v>0</v>
      </c>
      <c r="R382" s="61">
        <f>'2020'!K383</f>
        <v>1935217</v>
      </c>
      <c r="S382" s="61">
        <f>'2021'!K383</f>
        <v>2568777</v>
      </c>
      <c r="T382" s="63">
        <f>'2022'!K383</f>
        <v>3468025</v>
      </c>
    </row>
    <row r="383" spans="1:20" x14ac:dyDescent="0.2">
      <c r="A383" s="20" t="s">
        <v>405</v>
      </c>
      <c r="B383" s="21" t="s">
        <v>57</v>
      </c>
      <c r="C383" s="60">
        <f>'2005'!K383</f>
        <v>91356</v>
      </c>
      <c r="D383" s="60">
        <f>'2006'!K383</f>
        <v>53393</v>
      </c>
      <c r="E383" s="60">
        <f>'2007'!K383</f>
        <v>55464</v>
      </c>
      <c r="F383" s="60">
        <f>'2008'!K383</f>
        <v>52820</v>
      </c>
      <c r="G383" s="60">
        <f>'2009'!K383</f>
        <v>58390</v>
      </c>
      <c r="H383" s="60">
        <f>'2010'!K383</f>
        <v>63489</v>
      </c>
      <c r="I383" s="61">
        <f>'2011'!K383</f>
        <v>60546</v>
      </c>
      <c r="J383" s="61">
        <f>'2012'!K383</f>
        <v>113556</v>
      </c>
      <c r="K383" s="61">
        <f>'2013'!K383</f>
        <v>223390</v>
      </c>
      <c r="L383" s="61">
        <f>'2014'!K383</f>
        <v>66853</v>
      </c>
      <c r="M383" s="61">
        <f>'2015'!K384</f>
        <v>64406</v>
      </c>
      <c r="N383" s="61">
        <f>'2016'!K385</f>
        <v>58060</v>
      </c>
      <c r="O383" s="61">
        <f>'2017'!K385</f>
        <v>61367</v>
      </c>
      <c r="P383" s="61">
        <f>'2018'!K386</f>
        <v>60948</v>
      </c>
      <c r="Q383" s="61">
        <f>'2019'!K384</f>
        <v>76220</v>
      </c>
      <c r="R383" s="61">
        <f>'2020'!K384</f>
        <v>73895</v>
      </c>
      <c r="S383" s="61">
        <f>'2021'!K384</f>
        <v>69077</v>
      </c>
      <c r="T383" s="63">
        <f>'2022'!K384</f>
        <v>0</v>
      </c>
    </row>
    <row r="384" spans="1:20" x14ac:dyDescent="0.2">
      <c r="A384" s="20" t="s">
        <v>406</v>
      </c>
      <c r="B384" s="21" t="s">
        <v>57</v>
      </c>
      <c r="C384" s="60">
        <f>'2005'!K384</f>
        <v>380980</v>
      </c>
      <c r="D384" s="60">
        <f>'2006'!K384</f>
        <v>458927</v>
      </c>
      <c r="E384" s="60">
        <f>'2007'!K384</f>
        <v>497592</v>
      </c>
      <c r="F384" s="60">
        <f>'2008'!K384</f>
        <v>504508</v>
      </c>
      <c r="G384" s="60">
        <f>'2009'!K384</f>
        <v>509338</v>
      </c>
      <c r="H384" s="60">
        <f>'2010'!K384</f>
        <v>474128</v>
      </c>
      <c r="I384" s="61">
        <f>'2011'!K384</f>
        <v>532787</v>
      </c>
      <c r="J384" s="61">
        <f>'2012'!K384</f>
        <v>506808</v>
      </c>
      <c r="K384" s="61">
        <f>'2013'!K384</f>
        <v>484462</v>
      </c>
      <c r="L384" s="61">
        <f>'2014'!K384</f>
        <v>478941</v>
      </c>
      <c r="M384" s="61">
        <f>'2015'!K385</f>
        <v>485253</v>
      </c>
      <c r="N384" s="61">
        <f>'2016'!K386</f>
        <v>456003</v>
      </c>
      <c r="O384" s="61">
        <f>'2017'!K386</f>
        <v>460427</v>
      </c>
      <c r="P384" s="61">
        <f>'2018'!K387</f>
        <v>474040</v>
      </c>
      <c r="Q384" s="61">
        <f>'2019'!K385</f>
        <v>470970</v>
      </c>
      <c r="R384" s="61">
        <f>'2020'!K385</f>
        <v>435711</v>
      </c>
      <c r="S384" s="61">
        <f>'2021'!K385</f>
        <v>453454</v>
      </c>
      <c r="T384" s="63">
        <f>'2022'!K385</f>
        <v>531790</v>
      </c>
    </row>
    <row r="385" spans="1:20" x14ac:dyDescent="0.2">
      <c r="A385" s="20" t="s">
        <v>407</v>
      </c>
      <c r="B385" s="21" t="s">
        <v>58</v>
      </c>
      <c r="C385" s="60">
        <f>'2005'!K385</f>
        <v>467275</v>
      </c>
      <c r="D385" s="60">
        <f>'2006'!K385</f>
        <v>560200</v>
      </c>
      <c r="E385" s="60">
        <f>'2007'!K385</f>
        <v>595585</v>
      </c>
      <c r="F385" s="60">
        <f>'2008'!K385</f>
        <v>619089</v>
      </c>
      <c r="G385" s="60">
        <f>'2009'!K385</f>
        <v>615194</v>
      </c>
      <c r="H385" s="60">
        <f>'2010'!K385</f>
        <v>674009</v>
      </c>
      <c r="I385" s="61">
        <f>'2011'!K385</f>
        <v>624507</v>
      </c>
      <c r="J385" s="61">
        <f>'2012'!K385</f>
        <v>575582</v>
      </c>
      <c r="K385" s="61">
        <f>'2013'!K385</f>
        <v>555693</v>
      </c>
      <c r="L385" s="61">
        <f>'2014'!K385</f>
        <v>598958</v>
      </c>
      <c r="M385" s="61">
        <f>'2015'!K386</f>
        <v>590351</v>
      </c>
      <c r="N385" s="61">
        <f>'2016'!K387</f>
        <v>533398</v>
      </c>
      <c r="O385" s="61">
        <f>'2017'!K387</f>
        <v>520422</v>
      </c>
      <c r="P385" s="61">
        <f>'2018'!K388</f>
        <v>560335</v>
      </c>
      <c r="Q385" s="61">
        <f>'2019'!K386</f>
        <v>632579</v>
      </c>
      <c r="R385" s="61">
        <f>'2020'!K386</f>
        <v>585606</v>
      </c>
      <c r="S385" s="61">
        <f>'2021'!K386</f>
        <v>572420</v>
      </c>
      <c r="T385" s="63">
        <f>'2022'!K386</f>
        <v>623833</v>
      </c>
    </row>
    <row r="386" spans="1:20" x14ac:dyDescent="0.2">
      <c r="A386" s="20" t="s">
        <v>408</v>
      </c>
      <c r="B386" s="21" t="s">
        <v>59</v>
      </c>
      <c r="C386" s="60">
        <f>'2005'!K386</f>
        <v>109011</v>
      </c>
      <c r="D386" s="60">
        <f>'2006'!K386</f>
        <v>132329</v>
      </c>
      <c r="E386" s="60">
        <f>'2007'!K386</f>
        <v>139336</v>
      </c>
      <c r="F386" s="60">
        <f>'2008'!K386</f>
        <v>0</v>
      </c>
      <c r="G386" s="60">
        <f>'2009'!K386</f>
        <v>146726</v>
      </c>
      <c r="H386" s="60">
        <f>'2010'!K386</f>
        <v>147801</v>
      </c>
      <c r="I386" s="61">
        <f>'2011'!K386</f>
        <v>136064</v>
      </c>
      <c r="J386" s="61">
        <f>'2012'!K386</f>
        <v>123170</v>
      </c>
      <c r="K386" s="61">
        <f>'2013'!K386</f>
        <v>121511</v>
      </c>
      <c r="L386" s="61">
        <f>'2014'!K386</f>
        <v>132883</v>
      </c>
      <c r="M386" s="61">
        <f>'2015'!K387</f>
        <v>132568</v>
      </c>
      <c r="N386" s="61">
        <f>'2016'!K388</f>
        <v>129132</v>
      </c>
      <c r="O386" s="61">
        <f>'2017'!K388</f>
        <v>132953</v>
      </c>
      <c r="P386" s="61">
        <f>'2018'!K389</f>
        <v>130726</v>
      </c>
      <c r="Q386" s="61">
        <f>'2019'!K387</f>
        <v>132163</v>
      </c>
      <c r="R386" s="61">
        <f>'2020'!K387</f>
        <v>159445</v>
      </c>
      <c r="S386" s="61">
        <f>'2021'!K387</f>
        <v>127855</v>
      </c>
      <c r="T386" s="63">
        <f>'2022'!K387</f>
        <v>0</v>
      </c>
    </row>
    <row r="387" spans="1:20" x14ac:dyDescent="0.2">
      <c r="A387" s="20" t="s">
        <v>409</v>
      </c>
      <c r="B387" s="21" t="s">
        <v>59</v>
      </c>
      <c r="C387" s="60">
        <f>'2005'!K387</f>
        <v>9095</v>
      </c>
      <c r="D387" s="60">
        <f>'2006'!K387</f>
        <v>10663</v>
      </c>
      <c r="E387" s="60">
        <f>'2007'!K387</f>
        <v>11345</v>
      </c>
      <c r="F387" s="60">
        <f>'2008'!K387</f>
        <v>10921</v>
      </c>
      <c r="G387" s="60">
        <f>'2009'!K387</f>
        <v>10449</v>
      </c>
      <c r="H387" s="60">
        <f>'2010'!K387</f>
        <v>10512</v>
      </c>
      <c r="I387" s="61">
        <f>'2011'!K387</f>
        <v>10705</v>
      </c>
      <c r="J387" s="61">
        <f>'2012'!K387</f>
        <v>10407</v>
      </c>
      <c r="K387" s="61">
        <f>'2013'!K387</f>
        <v>19072</v>
      </c>
      <c r="L387" s="61">
        <f>'2014'!K387</f>
        <v>26250</v>
      </c>
      <c r="M387" s="61">
        <f>'2015'!K388</f>
        <v>26735</v>
      </c>
      <c r="N387" s="61">
        <f>'2016'!K389</f>
        <v>25477</v>
      </c>
      <c r="O387" s="61">
        <f>'2017'!K389</f>
        <v>23168</v>
      </c>
      <c r="P387" s="61">
        <f>'2018'!K390</f>
        <v>23259</v>
      </c>
      <c r="Q387" s="61">
        <f>'2019'!K388</f>
        <v>21913</v>
      </c>
      <c r="R387" s="61">
        <f>'2020'!K388</f>
        <v>0</v>
      </c>
      <c r="S387" s="61">
        <f>'2021'!K388</f>
        <v>0</v>
      </c>
      <c r="T387" s="63">
        <f>'2022'!K388</f>
        <v>23259</v>
      </c>
    </row>
    <row r="388" spans="1:20" x14ac:dyDescent="0.2">
      <c r="A388" s="20" t="s">
        <v>410</v>
      </c>
      <c r="B388" s="21" t="s">
        <v>59</v>
      </c>
      <c r="C388" s="60">
        <f>'2005'!K388</f>
        <v>0</v>
      </c>
      <c r="D388" s="60">
        <f>'2006'!K388</f>
        <v>21467</v>
      </c>
      <c r="E388" s="60">
        <f>'2007'!K388</f>
        <v>21324</v>
      </c>
      <c r="F388" s="60">
        <f>'2008'!K388</f>
        <v>24417</v>
      </c>
      <c r="G388" s="60">
        <f>'2009'!K388</f>
        <v>21785</v>
      </c>
      <c r="H388" s="60">
        <f>'2010'!K388</f>
        <v>23957</v>
      </c>
      <c r="I388" s="61">
        <f>'2011'!K388</f>
        <v>23423</v>
      </c>
      <c r="J388" s="61">
        <f>'2012'!K388</f>
        <v>22493</v>
      </c>
      <c r="K388" s="61">
        <f>'2013'!K388</f>
        <v>21722</v>
      </c>
      <c r="L388" s="61">
        <f>'2014'!K388</f>
        <v>23556</v>
      </c>
      <c r="M388" s="61">
        <f>'2015'!K389</f>
        <v>23382</v>
      </c>
      <c r="N388" s="61">
        <f>'2016'!K390</f>
        <v>19648</v>
      </c>
      <c r="O388" s="61">
        <f>'2017'!K390</f>
        <v>18881</v>
      </c>
      <c r="P388" s="61">
        <f>'2018'!K391</f>
        <v>18917</v>
      </c>
      <c r="Q388" s="61">
        <f>'2019'!K389</f>
        <v>21073</v>
      </c>
      <c r="R388" s="61">
        <f>'2020'!K389</f>
        <v>21044</v>
      </c>
      <c r="S388" s="61">
        <f>'2021'!K389</f>
        <v>23557</v>
      </c>
      <c r="T388" s="63">
        <f>'2022'!K389</f>
        <v>27295</v>
      </c>
    </row>
    <row r="389" spans="1:20" x14ac:dyDescent="0.2">
      <c r="A389" s="20" t="s">
        <v>411</v>
      </c>
      <c r="B389" s="21" t="s">
        <v>60</v>
      </c>
      <c r="C389" s="60">
        <f>'2005'!K389</f>
        <v>5453394</v>
      </c>
      <c r="D389" s="60">
        <f>'2006'!K389</f>
        <v>6558533</v>
      </c>
      <c r="E389" s="60">
        <f>'2007'!K389</f>
        <v>6532662</v>
      </c>
      <c r="F389" s="60">
        <f>'2008'!K389</f>
        <v>6557279</v>
      </c>
      <c r="G389" s="60">
        <f>'2009'!K389</f>
        <v>6798422</v>
      </c>
      <c r="H389" s="60">
        <f>'2010'!K389</f>
        <v>6272497</v>
      </c>
      <c r="I389" s="61">
        <f>'2011'!K389</f>
        <v>6099169</v>
      </c>
      <c r="J389" s="61">
        <f>'2012'!K389</f>
        <v>5659849</v>
      </c>
      <c r="K389" s="61">
        <f>'2013'!K389</f>
        <v>5725285</v>
      </c>
      <c r="L389" s="61">
        <f>'2014'!K389</f>
        <v>6162950</v>
      </c>
      <c r="M389" s="61">
        <f>'2015'!K390</f>
        <v>6316989</v>
      </c>
      <c r="N389" s="61">
        <f>'2016'!K391</f>
        <v>6217512</v>
      </c>
      <c r="O389" s="61">
        <f>'2017'!K391</f>
        <v>6353991</v>
      </c>
      <c r="P389" s="61">
        <f>'2018'!K392</f>
        <v>6549562</v>
      </c>
      <c r="Q389" s="61">
        <f>'2019'!K390</f>
        <v>6742758</v>
      </c>
      <c r="R389" s="61">
        <f>'2020'!K390</f>
        <v>6304351</v>
      </c>
      <c r="S389" s="61">
        <f>'2021'!K390</f>
        <v>6755685</v>
      </c>
      <c r="T389" s="63">
        <f>'2022'!K390</f>
        <v>8032801</v>
      </c>
    </row>
    <row r="390" spans="1:20" x14ac:dyDescent="0.2">
      <c r="A390" s="20" t="s">
        <v>412</v>
      </c>
      <c r="B390" s="21" t="s">
        <v>60</v>
      </c>
      <c r="C390" s="60">
        <f>'2005'!K390</f>
        <v>587000</v>
      </c>
      <c r="D390" s="60">
        <f>'2006'!K390</f>
        <v>712000</v>
      </c>
      <c r="E390" s="60">
        <f>'2007'!K390</f>
        <v>748628</v>
      </c>
      <c r="F390" s="60">
        <f>'2008'!K390</f>
        <v>808970</v>
      </c>
      <c r="G390" s="60">
        <f>'2009'!K390</f>
        <v>758182</v>
      </c>
      <c r="H390" s="60">
        <f>'2010'!K390</f>
        <v>677000</v>
      </c>
      <c r="I390" s="61">
        <f>'2011'!K390</f>
        <v>637000</v>
      </c>
      <c r="J390" s="61">
        <f>'2012'!K390</f>
        <v>676000</v>
      </c>
      <c r="K390" s="61">
        <f>'2013'!K390</f>
        <v>616000</v>
      </c>
      <c r="L390" s="61">
        <f>'2014'!K390</f>
        <v>686000</v>
      </c>
      <c r="M390" s="61">
        <f>'2015'!K391</f>
        <v>731000</v>
      </c>
      <c r="N390" s="61">
        <f>'2016'!K392</f>
        <v>659000</v>
      </c>
      <c r="O390" s="61">
        <f>'2017'!K392</f>
        <v>640000</v>
      </c>
      <c r="P390" s="61">
        <f>'2018'!K393</f>
        <v>683000</v>
      </c>
      <c r="Q390" s="61">
        <f>'2019'!K391</f>
        <v>670000</v>
      </c>
      <c r="R390" s="61">
        <f>'2020'!K391</f>
        <v>622000</v>
      </c>
      <c r="S390" s="61">
        <f>'2021'!K391</f>
        <v>668000</v>
      </c>
      <c r="T390" s="63">
        <f>'2022'!K391</f>
        <v>795022</v>
      </c>
    </row>
    <row r="391" spans="1:20" x14ac:dyDescent="0.2">
      <c r="A391" s="20" t="s">
        <v>453</v>
      </c>
      <c r="B391" s="21" t="s">
        <v>60</v>
      </c>
      <c r="C391" s="60">
        <f>'2005'!K391</f>
        <v>13464</v>
      </c>
      <c r="D391" s="60">
        <f>'2006'!K391</f>
        <v>0</v>
      </c>
      <c r="E391" s="60">
        <f>'2007'!K391</f>
        <v>471557</v>
      </c>
      <c r="F391" s="60">
        <f>'2008'!K391</f>
        <v>730287</v>
      </c>
      <c r="G391" s="60">
        <f>'2009'!K391</f>
        <v>825851</v>
      </c>
      <c r="H391" s="60">
        <f>'2010'!K391</f>
        <v>877844</v>
      </c>
      <c r="I391" s="61">
        <f>'2011'!K391</f>
        <v>818664</v>
      </c>
      <c r="J391" s="61">
        <f>'2012'!K391</f>
        <v>741137</v>
      </c>
      <c r="K391" s="61">
        <f>'2013'!K391</f>
        <v>731038</v>
      </c>
      <c r="L391" s="61">
        <f>'2014'!K391</f>
        <v>777518</v>
      </c>
      <c r="M391" s="61">
        <f>'2015'!K392</f>
        <v>806328</v>
      </c>
      <c r="N391" s="61">
        <f>'2016'!K393</f>
        <v>783943</v>
      </c>
      <c r="O391" s="61">
        <f>'2017'!K393</f>
        <v>766589</v>
      </c>
      <c r="P391" s="61">
        <f>'2018'!K394</f>
        <v>833841</v>
      </c>
      <c r="Q391" s="61">
        <f>'2019'!K392</f>
        <v>906133</v>
      </c>
      <c r="R391" s="61">
        <f>'2020'!K392</f>
        <v>1020532</v>
      </c>
      <c r="S391" s="61">
        <f>'2021'!K392</f>
        <v>963643</v>
      </c>
      <c r="T391" s="63">
        <f>'2022'!K392</f>
        <v>980804</v>
      </c>
    </row>
    <row r="392" spans="1:20" x14ac:dyDescent="0.2">
      <c r="A392" s="20" t="s">
        <v>454</v>
      </c>
      <c r="B392" s="21" t="s">
        <v>60</v>
      </c>
      <c r="C392" s="60">
        <f>'2005'!K392</f>
        <v>2134005</v>
      </c>
      <c r="D392" s="60">
        <f>'2006'!K392</f>
        <v>2678920</v>
      </c>
      <c r="E392" s="60">
        <f>'2007'!K392</f>
        <v>2771772</v>
      </c>
      <c r="F392" s="60">
        <f>'2008'!K392</f>
        <v>2703133</v>
      </c>
      <c r="G392" s="60">
        <f>'2009'!K392</f>
        <v>2939367</v>
      </c>
      <c r="H392" s="60">
        <f>'2010'!K392</f>
        <v>3083037</v>
      </c>
      <c r="I392" s="61">
        <f>'2011'!K392</f>
        <v>2893301</v>
      </c>
      <c r="J392" s="61">
        <f>'2012'!K392</f>
        <v>2718382</v>
      </c>
      <c r="K392" s="61">
        <f>'2013'!K392</f>
        <v>2618664</v>
      </c>
      <c r="L392" s="61">
        <f>'2014'!K392</f>
        <v>2828154</v>
      </c>
      <c r="M392" s="61">
        <f>'2015'!K393</f>
        <v>2946925</v>
      </c>
      <c r="N392" s="61">
        <f>'2016'!K394</f>
        <v>2790527</v>
      </c>
      <c r="O392" s="61">
        <f>'2017'!K394</f>
        <v>2819863</v>
      </c>
      <c r="P392" s="61">
        <f>'2018'!K395</f>
        <v>3149547</v>
      </c>
      <c r="Q392" s="61">
        <f>'2019'!K393</f>
        <v>3365033</v>
      </c>
      <c r="R392" s="61">
        <f>'2020'!K393</f>
        <v>3268543</v>
      </c>
      <c r="S392" s="61">
        <f>'2021'!K393</f>
        <v>3376676</v>
      </c>
      <c r="T392" s="63">
        <f>'2022'!K393</f>
        <v>3807093</v>
      </c>
    </row>
    <row r="393" spans="1:20" x14ac:dyDescent="0.2">
      <c r="A393" s="20" t="s">
        <v>413</v>
      </c>
      <c r="B393" s="21" t="s">
        <v>60</v>
      </c>
      <c r="C393" s="60">
        <f>'2005'!K393</f>
        <v>3168855</v>
      </c>
      <c r="D393" s="60">
        <f>'2006'!K393</f>
        <v>3963179</v>
      </c>
      <c r="E393" s="60">
        <f>'2007'!K393</f>
        <v>3788900</v>
      </c>
      <c r="F393" s="60">
        <f>'2008'!K393</f>
        <v>3788670</v>
      </c>
      <c r="G393" s="60">
        <f>'2009'!K393</f>
        <v>4040268</v>
      </c>
      <c r="H393" s="60">
        <f>'2010'!K393</f>
        <v>4106081</v>
      </c>
      <c r="I393" s="61">
        <f>'2011'!K393</f>
        <v>3924731</v>
      </c>
      <c r="J393" s="61">
        <f>'2012'!K393</f>
        <v>3474383</v>
      </c>
      <c r="K393" s="61">
        <f>'2013'!K393</f>
        <v>3436887</v>
      </c>
      <c r="L393" s="61">
        <f>'2014'!K393</f>
        <v>3794039</v>
      </c>
      <c r="M393" s="61">
        <f>'2015'!K394</f>
        <v>3773535</v>
      </c>
      <c r="N393" s="61">
        <f>'2016'!K395</f>
        <v>3605362</v>
      </c>
      <c r="O393" s="61">
        <f>'2017'!K395</f>
        <v>3735850</v>
      </c>
      <c r="P393" s="61">
        <f>'2018'!K396</f>
        <v>4019845</v>
      </c>
      <c r="Q393" s="61">
        <f>'2019'!K394</f>
        <v>4197228</v>
      </c>
      <c r="R393" s="61">
        <f>'2020'!K394</f>
        <v>4225504</v>
      </c>
      <c r="S393" s="61">
        <f>'2021'!K394</f>
        <v>4500267</v>
      </c>
      <c r="T393" s="63">
        <f>'2022'!K394</f>
        <v>4886830</v>
      </c>
    </row>
    <row r="394" spans="1:20" x14ac:dyDescent="0.2">
      <c r="A394" s="20" t="s">
        <v>414</v>
      </c>
      <c r="B394" s="21" t="s">
        <v>60</v>
      </c>
      <c r="C394" s="60">
        <f>'2005'!K394</f>
        <v>1502810</v>
      </c>
      <c r="D394" s="60">
        <f>'2006'!K394</f>
        <v>1750907</v>
      </c>
      <c r="E394" s="60">
        <f>'2007'!K394</f>
        <v>1824510</v>
      </c>
      <c r="F394" s="60">
        <f>'2008'!K394</f>
        <v>939231</v>
      </c>
      <c r="G394" s="60">
        <f>'2009'!K394</f>
        <v>1022374</v>
      </c>
      <c r="H394" s="60">
        <f>'2010'!K394</f>
        <v>935435</v>
      </c>
      <c r="I394" s="61">
        <f>'2011'!K394</f>
        <v>889634</v>
      </c>
      <c r="J394" s="61">
        <f>'2012'!K394</f>
        <v>819855</v>
      </c>
      <c r="K394" s="61">
        <f>'2013'!K394</f>
        <v>891558</v>
      </c>
      <c r="L394" s="61">
        <f>'2014'!K394</f>
        <v>946126</v>
      </c>
      <c r="M394" s="61">
        <f>'2015'!K395</f>
        <v>976825</v>
      </c>
      <c r="N394" s="61">
        <f>'2016'!K396</f>
        <v>961267</v>
      </c>
      <c r="O394" s="61">
        <f>'2017'!K396</f>
        <v>997407</v>
      </c>
      <c r="P394" s="61">
        <f>'2018'!K397</f>
        <v>1088068</v>
      </c>
      <c r="Q394" s="61">
        <f>'2019'!K395</f>
        <v>1130151</v>
      </c>
      <c r="R394" s="61">
        <f>'2020'!K395</f>
        <v>1080683</v>
      </c>
      <c r="S394" s="61">
        <f>'2021'!K395</f>
        <v>1145911</v>
      </c>
      <c r="T394" s="63">
        <f>'2022'!K395</f>
        <v>1342510</v>
      </c>
    </row>
    <row r="395" spans="1:20" x14ac:dyDescent="0.2">
      <c r="A395" s="20" t="s">
        <v>415</v>
      </c>
      <c r="B395" s="21" t="s">
        <v>60</v>
      </c>
      <c r="C395" s="60">
        <f>'2005'!K395</f>
        <v>737798</v>
      </c>
      <c r="D395" s="60">
        <f>'2006'!K395</f>
        <v>857609</v>
      </c>
      <c r="E395" s="60">
        <f>'2007'!K395</f>
        <v>880008</v>
      </c>
      <c r="F395" s="60">
        <f>'2008'!K395</f>
        <v>895959</v>
      </c>
      <c r="G395" s="60">
        <f>'2009'!K395</f>
        <v>892870</v>
      </c>
      <c r="H395" s="60">
        <f>'2010'!K395</f>
        <v>810774</v>
      </c>
      <c r="I395" s="61">
        <f>'2011'!K395</f>
        <v>853600</v>
      </c>
      <c r="J395" s="61">
        <f>'2012'!K395</f>
        <v>762083</v>
      </c>
      <c r="K395" s="61">
        <f>'2013'!K395</f>
        <v>762927</v>
      </c>
      <c r="L395" s="61">
        <f>'2014'!K395</f>
        <v>813873</v>
      </c>
      <c r="M395" s="61">
        <f>'2015'!K396</f>
        <v>844532</v>
      </c>
      <c r="N395" s="61">
        <f>'2016'!K397</f>
        <v>804237</v>
      </c>
      <c r="O395" s="61">
        <f>'2017'!K397</f>
        <v>804958</v>
      </c>
      <c r="P395" s="61">
        <f>'2018'!K398</f>
        <v>824765</v>
      </c>
      <c r="Q395" s="61">
        <f>'2019'!K396</f>
        <v>819986</v>
      </c>
      <c r="R395" s="61">
        <f>'2020'!K396</f>
        <v>776634</v>
      </c>
      <c r="S395" s="61">
        <f>'2021'!K396</f>
        <v>822679</v>
      </c>
      <c r="T395" s="63">
        <f>'2022'!K396</f>
        <v>938426.73</v>
      </c>
    </row>
    <row r="396" spans="1:20" x14ac:dyDescent="0.2">
      <c r="A396" s="20" t="s">
        <v>416</v>
      </c>
      <c r="B396" s="21" t="s">
        <v>60</v>
      </c>
      <c r="C396" s="60">
        <f>'2005'!K396</f>
        <v>124654</v>
      </c>
      <c r="D396" s="60">
        <f>'2006'!K396</f>
        <v>144162</v>
      </c>
      <c r="E396" s="60">
        <f>'2007'!K396</f>
        <v>150470</v>
      </c>
      <c r="F396" s="60">
        <f>'2008'!K396</f>
        <v>151596</v>
      </c>
      <c r="G396" s="60">
        <f>'2009'!K396</f>
        <v>180832</v>
      </c>
      <c r="H396" s="60">
        <f>'2010'!K396</f>
        <v>192526</v>
      </c>
      <c r="I396" s="61">
        <f>'2011'!K396</f>
        <v>181020</v>
      </c>
      <c r="J396" s="61">
        <f>'2012'!K396</f>
        <v>171661</v>
      </c>
      <c r="K396" s="61">
        <f>'2013'!K396</f>
        <v>168479</v>
      </c>
      <c r="L396" s="61">
        <f>'2014'!K396</f>
        <v>177263</v>
      </c>
      <c r="M396" s="61">
        <f>'2015'!K397</f>
        <v>183236</v>
      </c>
      <c r="N396" s="61">
        <f>'2016'!K398</f>
        <v>174452</v>
      </c>
      <c r="O396" s="61">
        <f>'2017'!K398</f>
        <v>169805</v>
      </c>
      <c r="P396" s="61">
        <f>'2018'!K399</f>
        <v>180036</v>
      </c>
      <c r="Q396" s="61">
        <f>'2019'!K397</f>
        <v>195137</v>
      </c>
      <c r="R396" s="61">
        <f>'2020'!K397</f>
        <v>198179</v>
      </c>
      <c r="S396" s="61">
        <f>'2021'!K397</f>
        <v>208268</v>
      </c>
      <c r="T396" s="63">
        <f>'2022'!K397</f>
        <v>227822</v>
      </c>
    </row>
    <row r="397" spans="1:20" x14ac:dyDescent="0.2">
      <c r="A397" s="20" t="s">
        <v>417</v>
      </c>
      <c r="B397" s="21" t="s">
        <v>60</v>
      </c>
      <c r="C397" s="60">
        <f>'2005'!K397</f>
        <v>3877698</v>
      </c>
      <c r="D397" s="60">
        <f>'2006'!K397</f>
        <v>4221234</v>
      </c>
      <c r="E397" s="60">
        <f>'2007'!K397</f>
        <v>5441386</v>
      </c>
      <c r="F397" s="60">
        <f>'2008'!K397</f>
        <v>4220380</v>
      </c>
      <c r="G397" s="60">
        <f>'2009'!K397</f>
        <v>4204477</v>
      </c>
      <c r="H397" s="60">
        <f>'2010'!K397</f>
        <v>4437528</v>
      </c>
      <c r="I397" s="61">
        <f>'2011'!K397</f>
        <v>4151816</v>
      </c>
      <c r="J397" s="61">
        <f>'2012'!K397</f>
        <v>3992376</v>
      </c>
      <c r="K397" s="61">
        <f>'2013'!K397</f>
        <v>3829190</v>
      </c>
      <c r="L397" s="61">
        <f>'2014'!K397</f>
        <v>4205917</v>
      </c>
      <c r="M397" s="61">
        <f>'2015'!K398</f>
        <v>4220848</v>
      </c>
      <c r="N397" s="61">
        <f>'2016'!K399</f>
        <v>4382130</v>
      </c>
      <c r="O397" s="61">
        <f>'2017'!K399</f>
        <v>4289584</v>
      </c>
      <c r="P397" s="61">
        <f>'2018'!K400</f>
        <v>4337282</v>
      </c>
      <c r="Q397" s="61">
        <f>'2019'!K398</f>
        <v>4450199</v>
      </c>
      <c r="R397" s="61">
        <f>'2020'!K398</f>
        <v>4461138</v>
      </c>
      <c r="S397" s="61">
        <f>'2021'!K398</f>
        <v>4697141</v>
      </c>
      <c r="T397" s="63">
        <f>'2022'!K398</f>
        <v>4925369</v>
      </c>
    </row>
    <row r="398" spans="1:20" x14ac:dyDescent="0.2">
      <c r="A398" s="20" t="s">
        <v>418</v>
      </c>
      <c r="B398" s="21" t="s">
        <v>60</v>
      </c>
      <c r="C398" s="60">
        <f>'2005'!K398</f>
        <v>84928</v>
      </c>
      <c r="D398" s="60">
        <f>'2006'!K398</f>
        <v>105178</v>
      </c>
      <c r="E398" s="60">
        <f>'2007'!K398</f>
        <v>107693</v>
      </c>
      <c r="F398" s="60">
        <f>'2008'!K398</f>
        <v>107708</v>
      </c>
      <c r="G398" s="60">
        <f>'2009'!K398</f>
        <v>111122</v>
      </c>
      <c r="H398" s="60">
        <f>'2010'!K398</f>
        <v>104198</v>
      </c>
      <c r="I398" s="61">
        <f>'2011'!K398</f>
        <v>103020</v>
      </c>
      <c r="J398" s="61">
        <f>'2012'!K398</f>
        <v>97885</v>
      </c>
      <c r="K398" s="61">
        <f>'2013'!K398</f>
        <v>101583</v>
      </c>
      <c r="L398" s="61">
        <f>'2014'!K398</f>
        <v>111932</v>
      </c>
      <c r="M398" s="61">
        <f>'2015'!K399</f>
        <v>114028</v>
      </c>
      <c r="N398" s="61">
        <f>'2016'!K400</f>
        <v>116711</v>
      </c>
      <c r="O398" s="61">
        <f>'2017'!K400</f>
        <v>119565</v>
      </c>
      <c r="P398" s="61">
        <f>'2018'!K401</f>
        <v>127522</v>
      </c>
      <c r="Q398" s="61">
        <f>'2019'!K399</f>
        <v>134589</v>
      </c>
      <c r="R398" s="61">
        <f>'2020'!K399</f>
        <v>133868</v>
      </c>
      <c r="S398" s="61">
        <f>'2021'!K399</f>
        <v>147213</v>
      </c>
      <c r="T398" s="63">
        <f>'2022'!K399</f>
        <v>168815</v>
      </c>
    </row>
    <row r="399" spans="1:20" x14ac:dyDescent="0.2">
      <c r="A399" s="20" t="s">
        <v>419</v>
      </c>
      <c r="B399" s="21" t="s">
        <v>60</v>
      </c>
      <c r="C399" s="60">
        <f>'2005'!K399</f>
        <v>938423</v>
      </c>
      <c r="D399" s="60">
        <f>'2006'!K399</f>
        <v>1136743</v>
      </c>
      <c r="E399" s="60">
        <f>'2007'!K399</f>
        <v>1154780</v>
      </c>
      <c r="F399" s="60">
        <f>'2008'!K399</f>
        <v>1148149</v>
      </c>
      <c r="G399" s="60">
        <f>'2009'!K399</f>
        <v>1312106</v>
      </c>
      <c r="H399" s="60">
        <f>'2010'!K399</f>
        <v>1374113</v>
      </c>
      <c r="I399" s="61">
        <f>'2011'!K399</f>
        <v>1347724</v>
      </c>
      <c r="J399" s="61">
        <f>'2012'!K399</f>
        <v>1351333</v>
      </c>
      <c r="K399" s="61">
        <f>'2013'!K399</f>
        <v>1293984</v>
      </c>
      <c r="L399" s="61">
        <f>'2014'!K399</f>
        <v>1353098</v>
      </c>
      <c r="M399" s="61">
        <f>'2015'!K400</f>
        <v>1388094</v>
      </c>
      <c r="N399" s="61">
        <f>'2016'!K401</f>
        <v>1207730</v>
      </c>
      <c r="O399" s="61">
        <f>'2017'!K401</f>
        <v>1202627</v>
      </c>
      <c r="P399" s="61">
        <f>'2018'!K402</f>
        <v>1283349</v>
      </c>
      <c r="Q399" s="61">
        <f>'2019'!K400</f>
        <v>1299447</v>
      </c>
      <c r="R399" s="61">
        <f>'2020'!K400</f>
        <v>1268617</v>
      </c>
      <c r="S399" s="61">
        <f>'2021'!K400</f>
        <v>1343099</v>
      </c>
      <c r="T399" s="63">
        <f>'2022'!K400</f>
        <v>1477267</v>
      </c>
    </row>
    <row r="400" spans="1:20" x14ac:dyDescent="0.2">
      <c r="A400" s="20" t="s">
        <v>420</v>
      </c>
      <c r="B400" s="21" t="s">
        <v>60</v>
      </c>
      <c r="C400" s="60">
        <f>'2005'!K400</f>
        <v>3503000</v>
      </c>
      <c r="D400" s="60">
        <f>'2006'!K400</f>
        <v>4010000</v>
      </c>
      <c r="E400" s="60">
        <f>'2007'!K400</f>
        <v>3982000</v>
      </c>
      <c r="F400" s="60">
        <f>'2008'!K400</f>
        <v>3858000</v>
      </c>
      <c r="G400" s="60">
        <f>'2009'!K400</f>
        <v>3963000</v>
      </c>
      <c r="H400" s="60">
        <f>'2010'!K400</f>
        <v>4005000</v>
      </c>
      <c r="I400" s="61">
        <f>'2011'!K400</f>
        <v>3810000</v>
      </c>
      <c r="J400" s="61">
        <f>'2012'!K400</f>
        <v>3640000</v>
      </c>
      <c r="K400" s="61">
        <f>'2013'!K400</f>
        <v>3634000</v>
      </c>
      <c r="L400" s="61">
        <f>'2014'!K400</f>
        <v>3829000</v>
      </c>
      <c r="M400" s="61">
        <f>'2015'!K401</f>
        <v>4461000</v>
      </c>
      <c r="N400" s="61">
        <f>'2016'!K402</f>
        <v>4411354</v>
      </c>
      <c r="O400" s="61">
        <f>'2017'!K402</f>
        <v>4397598</v>
      </c>
      <c r="P400" s="61">
        <f>'2018'!K403</f>
        <v>4485621</v>
      </c>
      <c r="Q400" s="61">
        <f>'2019'!K401</f>
        <v>4587545</v>
      </c>
      <c r="R400" s="61">
        <f>'2020'!K401</f>
        <v>2877521</v>
      </c>
      <c r="S400" s="61">
        <f>'2021'!K401</f>
        <v>4617979</v>
      </c>
      <c r="T400" s="63">
        <f>'2022'!K401</f>
        <v>5184063</v>
      </c>
    </row>
    <row r="401" spans="1:20" x14ac:dyDescent="0.2">
      <c r="A401" s="20" t="s">
        <v>421</v>
      </c>
      <c r="B401" s="21" t="s">
        <v>60</v>
      </c>
      <c r="C401" s="60">
        <f>'2005'!K401</f>
        <v>76870</v>
      </c>
      <c r="D401" s="60">
        <f>'2006'!K401</f>
        <v>91170</v>
      </c>
      <c r="E401" s="60">
        <f>'2007'!K401</f>
        <v>92735</v>
      </c>
      <c r="F401" s="60">
        <f>'2008'!K401</f>
        <v>91867</v>
      </c>
      <c r="G401" s="60">
        <f>'2009'!K401</f>
        <v>101741</v>
      </c>
      <c r="H401" s="60">
        <f>'2010'!K401</f>
        <v>110609</v>
      </c>
      <c r="I401" s="61">
        <f>'2011'!K401</f>
        <v>102651</v>
      </c>
      <c r="J401" s="61">
        <f>'2012'!K401</f>
        <v>94710</v>
      </c>
      <c r="K401" s="61">
        <f>'2013'!K401</f>
        <v>91110</v>
      </c>
      <c r="L401" s="61">
        <f>'2014'!K401</f>
        <v>96697</v>
      </c>
      <c r="M401" s="61">
        <f>'2015'!K402</f>
        <v>98154</v>
      </c>
      <c r="N401" s="61">
        <f>'2016'!K403</f>
        <v>88292</v>
      </c>
      <c r="O401" s="61">
        <f>'2017'!K403</f>
        <v>92098</v>
      </c>
      <c r="P401" s="61">
        <f>'2018'!K404</f>
        <v>97632</v>
      </c>
      <c r="Q401" s="61">
        <f>'2019'!K402</f>
        <v>106646</v>
      </c>
      <c r="R401" s="61">
        <f>'2020'!K402</f>
        <v>104056</v>
      </c>
      <c r="S401" s="61">
        <f>'2021'!K402</f>
        <v>107004</v>
      </c>
      <c r="T401" s="63">
        <f>'2022'!K402</f>
        <v>124184</v>
      </c>
    </row>
    <row r="402" spans="1:20" x14ac:dyDescent="0.2">
      <c r="A402" s="20" t="s">
        <v>422</v>
      </c>
      <c r="B402" s="21" t="s">
        <v>60</v>
      </c>
      <c r="C402" s="60">
        <f>'2005'!K402</f>
        <v>233885</v>
      </c>
      <c r="D402" s="60">
        <f>'2006'!K402</f>
        <v>274840</v>
      </c>
      <c r="E402" s="60">
        <f>'2007'!K402</f>
        <v>286785</v>
      </c>
      <c r="F402" s="60">
        <f>'2008'!K402</f>
        <v>284391</v>
      </c>
      <c r="G402" s="60">
        <f>'2009'!K402</f>
        <v>297502</v>
      </c>
      <c r="H402" s="60">
        <f>'2010'!K402</f>
        <v>282626</v>
      </c>
      <c r="I402" s="61">
        <f>'2011'!K402</f>
        <v>273685</v>
      </c>
      <c r="J402" s="61">
        <f>'2012'!K402</f>
        <v>258180</v>
      </c>
      <c r="K402" s="61">
        <f>'2013'!K402</f>
        <v>253896</v>
      </c>
      <c r="L402" s="61">
        <f>'2014'!K402</f>
        <v>260306</v>
      </c>
      <c r="M402" s="61">
        <f>'2015'!K403</f>
        <v>268042</v>
      </c>
      <c r="N402" s="61">
        <f>'2016'!K404</f>
        <v>262017</v>
      </c>
      <c r="O402" s="61">
        <f>'2017'!K404</f>
        <v>255931</v>
      </c>
      <c r="P402" s="61">
        <f>'2018'!K405</f>
        <v>259429</v>
      </c>
      <c r="Q402" s="61">
        <f>'2019'!K403</f>
        <v>262863</v>
      </c>
      <c r="R402" s="61">
        <f>'2020'!K403</f>
        <v>251146</v>
      </c>
      <c r="S402" s="61">
        <f>'2021'!K403</f>
        <v>269942</v>
      </c>
      <c r="T402" s="63">
        <f>'2022'!K403</f>
        <v>307925</v>
      </c>
    </row>
    <row r="403" spans="1:20" x14ac:dyDescent="0.2">
      <c r="A403" s="20" t="s">
        <v>423</v>
      </c>
      <c r="B403" s="21" t="s">
        <v>60</v>
      </c>
      <c r="C403" s="60">
        <f>'2005'!K403</f>
        <v>2597328</v>
      </c>
      <c r="D403" s="60">
        <f>'2006'!K403</f>
        <v>3189175</v>
      </c>
      <c r="E403" s="60">
        <f>'2007'!K403</f>
        <v>42702</v>
      </c>
      <c r="F403" s="60">
        <f>'2008'!K403</f>
        <v>3205490</v>
      </c>
      <c r="G403" s="60">
        <f>'2009'!K403</f>
        <v>3409468</v>
      </c>
      <c r="H403" s="60">
        <f>'2010'!K403</f>
        <v>3157449</v>
      </c>
      <c r="I403" s="61">
        <f>'2011'!K403</f>
        <v>3164839</v>
      </c>
      <c r="J403" s="61">
        <f>'2012'!K403</f>
        <v>2891121</v>
      </c>
      <c r="K403" s="61">
        <f>'2013'!K403</f>
        <v>2917256</v>
      </c>
      <c r="L403" s="61">
        <f>'2014'!K403</f>
        <v>3148545</v>
      </c>
      <c r="M403" s="61">
        <f>'2015'!K404</f>
        <v>3256092</v>
      </c>
      <c r="N403" s="61">
        <f>'2016'!K405</f>
        <v>3195761</v>
      </c>
      <c r="O403" s="61">
        <f>'2017'!K405</f>
        <v>3230368</v>
      </c>
      <c r="P403" s="61">
        <f>'2018'!K406</f>
        <v>3303114</v>
      </c>
      <c r="Q403" s="61">
        <f>'2019'!K404</f>
        <v>3346744</v>
      </c>
      <c r="R403" s="61">
        <f>'2020'!K404</f>
        <v>3206532</v>
      </c>
      <c r="S403" s="61">
        <f>'2021'!K404</f>
        <v>3408531</v>
      </c>
      <c r="T403" s="63">
        <f>'2022'!K404</f>
        <v>4020775</v>
      </c>
    </row>
    <row r="404" spans="1:20" x14ac:dyDescent="0.2">
      <c r="A404" s="20" t="s">
        <v>424</v>
      </c>
      <c r="B404" s="21" t="s">
        <v>60</v>
      </c>
      <c r="C404" s="60">
        <f>'2005'!K404</f>
        <v>681077</v>
      </c>
      <c r="D404" s="60">
        <f>'2006'!K404</f>
        <v>811058</v>
      </c>
      <c r="E404" s="60">
        <f>'2007'!K404</f>
        <v>810147</v>
      </c>
      <c r="F404" s="60">
        <f>'2008'!K404</f>
        <v>806857</v>
      </c>
      <c r="G404" s="60">
        <f>'2009'!K404</f>
        <v>788232</v>
      </c>
      <c r="H404" s="60">
        <f>'2010'!K404</f>
        <v>724643</v>
      </c>
      <c r="I404" s="61">
        <f>'2011'!K404</f>
        <v>709671</v>
      </c>
      <c r="J404" s="61">
        <f>'2012'!K404</f>
        <v>652358</v>
      </c>
      <c r="K404" s="61">
        <f>'2013'!K404</f>
        <v>660345</v>
      </c>
      <c r="L404" s="61">
        <f>'2014'!K404</f>
        <v>847248</v>
      </c>
      <c r="M404" s="61">
        <f>'2015'!K405</f>
        <v>868935</v>
      </c>
      <c r="N404" s="61">
        <f>'2016'!K406</f>
        <v>851398</v>
      </c>
      <c r="O404" s="61">
        <f>'2017'!K406</f>
        <v>752465</v>
      </c>
      <c r="P404" s="61">
        <f>'2018'!K407</f>
        <v>761782</v>
      </c>
      <c r="Q404" s="61">
        <f>'2019'!K405</f>
        <v>776488</v>
      </c>
      <c r="R404" s="61">
        <f>'2020'!K405</f>
        <v>737959</v>
      </c>
      <c r="S404" s="61">
        <f>'2021'!K405</f>
        <v>780115</v>
      </c>
      <c r="T404" s="63">
        <f>'2022'!K405</f>
        <v>902469</v>
      </c>
    </row>
    <row r="405" spans="1:20" x14ac:dyDescent="0.2">
      <c r="A405" s="20" t="s">
        <v>425</v>
      </c>
      <c r="B405" s="21" t="s">
        <v>61</v>
      </c>
      <c r="C405" s="60">
        <f>'2005'!K405</f>
        <v>21764</v>
      </c>
      <c r="D405" s="60">
        <f>'2006'!K405</f>
        <v>25413</v>
      </c>
      <c r="E405" s="60">
        <f>'2007'!K405</f>
        <v>26432</v>
      </c>
      <c r="F405" s="60">
        <f>'2008'!K405</f>
        <v>25040</v>
      </c>
      <c r="G405" s="60">
        <f>'2009'!K405</f>
        <v>27619</v>
      </c>
      <c r="H405" s="60">
        <f>'2010'!K405</f>
        <v>30279</v>
      </c>
      <c r="I405" s="61">
        <f>'2011'!K405</f>
        <v>27131</v>
      </c>
      <c r="J405" s="61">
        <f>'2012'!K405</f>
        <v>24424</v>
      </c>
      <c r="K405" s="61">
        <f>'2013'!K405</f>
        <v>23826</v>
      </c>
      <c r="L405" s="61">
        <f>'2014'!K405</f>
        <v>25224</v>
      </c>
      <c r="M405" s="61">
        <f>'2015'!K406</f>
        <v>26293</v>
      </c>
      <c r="N405" s="61">
        <f>'2016'!K407</f>
        <v>23898</v>
      </c>
      <c r="O405" s="61">
        <f>'2017'!K407</f>
        <v>23452</v>
      </c>
      <c r="P405" s="61">
        <f>'2018'!K408</f>
        <v>27137</v>
      </c>
      <c r="Q405" s="61">
        <f>'2019'!K406</f>
        <v>30885</v>
      </c>
      <c r="R405" s="61">
        <f>'2020'!K406</f>
        <v>30885</v>
      </c>
      <c r="S405" s="61">
        <f>'2021'!K406</f>
        <v>31545</v>
      </c>
      <c r="T405" s="63">
        <f>'2022'!K406</f>
        <v>32776</v>
      </c>
    </row>
    <row r="406" spans="1:20" x14ac:dyDescent="0.2">
      <c r="A406" s="20" t="s">
        <v>476</v>
      </c>
      <c r="B406" s="21" t="s">
        <v>61</v>
      </c>
      <c r="C406" s="60">
        <f>'2005'!K406</f>
        <v>19088</v>
      </c>
      <c r="D406" s="60">
        <f>'2006'!K406</f>
        <v>23324</v>
      </c>
      <c r="E406" s="60">
        <f>'2007'!K406</f>
        <v>13897</v>
      </c>
      <c r="F406" s="60">
        <f>'2008'!K406</f>
        <v>25082</v>
      </c>
      <c r="G406" s="60">
        <f>'2009'!K406</f>
        <v>26327</v>
      </c>
      <c r="H406" s="60">
        <f>'2010'!K406</f>
        <v>32764</v>
      </c>
      <c r="I406" s="61">
        <f>'2011'!K406</f>
        <v>26676</v>
      </c>
      <c r="J406" s="61">
        <f>'2012'!K406</f>
        <v>25542</v>
      </c>
      <c r="K406" s="61">
        <f>'2013'!K406</f>
        <v>26110</v>
      </c>
      <c r="L406" s="61">
        <f>'2014'!K406</f>
        <v>28289</v>
      </c>
      <c r="M406" s="61">
        <f>'2015'!K407</f>
        <v>27331</v>
      </c>
      <c r="N406" s="61">
        <f>'2016'!K408</f>
        <v>21517</v>
      </c>
      <c r="O406" s="61">
        <f>'2017'!K408</f>
        <v>21224</v>
      </c>
      <c r="P406" s="61">
        <f>'2018'!K409</f>
        <v>23028</v>
      </c>
      <c r="Q406" s="61">
        <f>'2019'!K407</f>
        <v>3134</v>
      </c>
      <c r="R406" s="61">
        <f>'2020'!K407</f>
        <v>29259</v>
      </c>
      <c r="S406" s="61">
        <f>'2021'!K407</f>
        <v>30220</v>
      </c>
      <c r="T406" s="63">
        <f>'2022'!K407</f>
        <v>40462</v>
      </c>
    </row>
    <row r="407" spans="1:20" x14ac:dyDescent="0.2">
      <c r="A407" s="20" t="s">
        <v>426</v>
      </c>
      <c r="B407" s="21" t="s">
        <v>62</v>
      </c>
      <c r="C407" s="60">
        <f>'2005'!K407</f>
        <v>181919</v>
      </c>
      <c r="D407" s="60">
        <f>'2006'!K407</f>
        <v>203261</v>
      </c>
      <c r="E407" s="60">
        <f>'2007'!K407</f>
        <v>224490</v>
      </c>
      <c r="F407" s="60">
        <f>'2008'!K407</f>
        <v>226941</v>
      </c>
      <c r="G407" s="60">
        <f>'2009'!K407</f>
        <v>274447</v>
      </c>
      <c r="H407" s="60">
        <f>'2010'!K407</f>
        <v>282737</v>
      </c>
      <c r="I407" s="61">
        <f>'2011'!K407</f>
        <v>279918</v>
      </c>
      <c r="J407" s="61">
        <f>'2012'!K407</f>
        <v>250581</v>
      </c>
      <c r="K407" s="61">
        <f>'2013'!K407</f>
        <v>231563</v>
      </c>
      <c r="L407" s="61">
        <f>'2014'!K407</f>
        <v>259951</v>
      </c>
      <c r="M407" s="61">
        <f>'2015'!K408</f>
        <v>277477</v>
      </c>
      <c r="N407" s="61">
        <f>'2016'!K409</f>
        <v>310896</v>
      </c>
      <c r="O407" s="61">
        <f>'2017'!K409</f>
        <v>257485</v>
      </c>
      <c r="P407" s="61">
        <f>'2018'!K410</f>
        <v>271019</v>
      </c>
      <c r="Q407" s="61">
        <f>'2019'!K408</f>
        <v>271427</v>
      </c>
      <c r="R407" s="61">
        <f>'2020'!K408</f>
        <v>262514</v>
      </c>
      <c r="S407" s="61">
        <f>'2021'!K408</f>
        <v>270607</v>
      </c>
      <c r="T407" s="63">
        <f>'2022'!K408</f>
        <v>0</v>
      </c>
    </row>
    <row r="408" spans="1:20" x14ac:dyDescent="0.2">
      <c r="A408" s="20" t="s">
        <v>427</v>
      </c>
      <c r="B408" s="21" t="s">
        <v>62</v>
      </c>
      <c r="C408" s="60">
        <f>'2005'!K408</f>
        <v>66764</v>
      </c>
      <c r="D408" s="60">
        <f>'2006'!K408</f>
        <v>78667</v>
      </c>
      <c r="E408" s="60">
        <f>'2007'!K408</f>
        <v>96987</v>
      </c>
      <c r="F408" s="60">
        <f>'2008'!K408</f>
        <v>104915</v>
      </c>
      <c r="G408" s="60">
        <f>'2009'!K408</f>
        <v>131203</v>
      </c>
      <c r="H408" s="60">
        <f>'2010'!K408</f>
        <v>113603</v>
      </c>
      <c r="I408" s="61">
        <f>'2011'!K408</f>
        <v>104925</v>
      </c>
      <c r="J408" s="61">
        <f>'2012'!K408</f>
        <v>114697</v>
      </c>
      <c r="K408" s="61">
        <f>'2013'!K408</f>
        <v>112372</v>
      </c>
      <c r="L408" s="61">
        <f>'2014'!K408</f>
        <v>119399</v>
      </c>
      <c r="M408" s="61">
        <f>'2015'!K409</f>
        <v>105908</v>
      </c>
      <c r="N408" s="61">
        <f>'2016'!K410</f>
        <v>115589</v>
      </c>
      <c r="O408" s="61">
        <f>'2017'!K410</f>
        <v>144131</v>
      </c>
      <c r="P408" s="61">
        <f>'2018'!K411</f>
        <v>130852</v>
      </c>
      <c r="Q408" s="61">
        <f>'2019'!K409</f>
        <v>145317</v>
      </c>
      <c r="R408" s="61">
        <f>'2020'!K409</f>
        <v>148460</v>
      </c>
      <c r="S408" s="61">
        <f>'2021'!K409</f>
        <v>165768</v>
      </c>
      <c r="T408" s="63">
        <f>'2022'!K409</f>
        <v>196780</v>
      </c>
    </row>
    <row r="409" spans="1:20" x14ac:dyDescent="0.2">
      <c r="A409" s="20" t="s">
        <v>428</v>
      </c>
      <c r="B409" s="21" t="s">
        <v>62</v>
      </c>
      <c r="C409" s="60">
        <f>'2005'!K409</f>
        <v>17018</v>
      </c>
      <c r="D409" s="60">
        <f>'2006'!K409</f>
        <v>19074</v>
      </c>
      <c r="E409" s="60">
        <f>'2007'!K409</f>
        <v>20490</v>
      </c>
      <c r="F409" s="60">
        <f>'2008'!K409</f>
        <v>1345</v>
      </c>
      <c r="G409" s="60">
        <f>'2009'!K409</f>
        <v>26667</v>
      </c>
      <c r="H409" s="60">
        <f>'2010'!K409</f>
        <v>28705</v>
      </c>
      <c r="I409" s="61">
        <f>'2011'!K409</f>
        <v>26324</v>
      </c>
      <c r="J409" s="61">
        <f>'2012'!K409</f>
        <v>21159</v>
      </c>
      <c r="K409" s="61">
        <f>'2013'!K409</f>
        <v>23277</v>
      </c>
      <c r="L409" s="61">
        <f>'2014'!K409</f>
        <v>24640</v>
      </c>
      <c r="M409" s="61">
        <f>'2015'!K410</f>
        <v>25690</v>
      </c>
      <c r="N409" s="61">
        <f>'2016'!K411</f>
        <v>21306</v>
      </c>
      <c r="O409" s="61">
        <f>'2017'!K411</f>
        <v>22677</v>
      </c>
      <c r="P409" s="61">
        <f>'2018'!K412</f>
        <v>26726</v>
      </c>
      <c r="Q409" s="61">
        <f>'2019'!K410</f>
        <v>24811</v>
      </c>
      <c r="R409" s="61">
        <f>'2020'!K410</f>
        <v>0</v>
      </c>
      <c r="S409" s="61">
        <f>'2021'!K410</f>
        <v>25141</v>
      </c>
      <c r="T409" s="63">
        <f>'2022'!K410</f>
        <v>28418</v>
      </c>
    </row>
    <row r="410" spans="1:20" x14ac:dyDescent="0.2">
      <c r="A410" s="20" t="s">
        <v>429</v>
      </c>
      <c r="B410" s="21" t="s">
        <v>63</v>
      </c>
      <c r="C410" s="60">
        <f>'2005'!K410</f>
        <v>0</v>
      </c>
      <c r="D410" s="60">
        <f>'2006'!K410</f>
        <v>0</v>
      </c>
      <c r="E410" s="60">
        <f>'2007'!K410</f>
        <v>0</v>
      </c>
      <c r="F410" s="60">
        <f>'2008'!K410</f>
        <v>5934</v>
      </c>
      <c r="G410" s="60">
        <f>'2009'!K410</f>
        <v>0</v>
      </c>
      <c r="H410" s="60">
        <f>'2010'!K410</f>
        <v>0</v>
      </c>
      <c r="I410" s="61">
        <f>'2011'!K410</f>
        <v>6990</v>
      </c>
      <c r="J410" s="61">
        <f>'2012'!K410</f>
        <v>6176</v>
      </c>
      <c r="K410" s="61">
        <f>'2013'!K410</f>
        <v>0</v>
      </c>
      <c r="L410" s="61">
        <f>'2014'!K410</f>
        <v>5768</v>
      </c>
      <c r="M410" s="61">
        <f>'2015'!K411</f>
        <v>6186</v>
      </c>
      <c r="N410" s="61">
        <f>'2016'!K412</f>
        <v>0</v>
      </c>
      <c r="O410" s="61">
        <f>'2017'!K412</f>
        <v>6315</v>
      </c>
      <c r="P410" s="61">
        <f>'2018'!K413</f>
        <v>6876</v>
      </c>
      <c r="Q410" s="61">
        <f>'2019'!K411</f>
        <v>7133</v>
      </c>
      <c r="R410" s="61">
        <f>'2020'!K411</f>
        <v>7198</v>
      </c>
      <c r="S410" s="61">
        <f>'2021'!K411</f>
        <v>6842</v>
      </c>
      <c r="T410" s="63">
        <f>'2022'!K411</f>
        <v>7090</v>
      </c>
    </row>
    <row r="411" spans="1:20" x14ac:dyDescent="0.2">
      <c r="A411" s="20" t="s">
        <v>430</v>
      </c>
      <c r="B411" s="21" t="s">
        <v>63</v>
      </c>
      <c r="C411" s="60">
        <f>'2005'!K411</f>
        <v>206310</v>
      </c>
      <c r="D411" s="60">
        <f>'2006'!K411</f>
        <v>228151</v>
      </c>
      <c r="E411" s="60">
        <f>'2007'!K411</f>
        <v>246185</v>
      </c>
      <c r="F411" s="60">
        <f>'2008'!K411</f>
        <v>246950</v>
      </c>
      <c r="G411" s="60">
        <f>'2009'!K411</f>
        <v>279070</v>
      </c>
      <c r="H411" s="60">
        <f>'2010'!K411</f>
        <v>309667</v>
      </c>
      <c r="I411" s="61">
        <f>'2011'!K411</f>
        <v>313300</v>
      </c>
      <c r="J411" s="61">
        <f>'2012'!K411</f>
        <v>273275</v>
      </c>
      <c r="K411" s="61">
        <f>'2013'!K411</f>
        <v>243218</v>
      </c>
      <c r="L411" s="61">
        <f>'2014'!K411</f>
        <v>269184</v>
      </c>
      <c r="M411" s="61">
        <f>'2015'!K412</f>
        <v>282109</v>
      </c>
      <c r="N411" s="61">
        <f>'2016'!K413</f>
        <v>267096</v>
      </c>
      <c r="O411" s="61">
        <f>'2017'!K413</f>
        <v>261934</v>
      </c>
      <c r="P411" s="61">
        <f>'2018'!K414</f>
        <v>269928</v>
      </c>
      <c r="Q411" s="61">
        <f>'2019'!K412</f>
        <v>265038</v>
      </c>
      <c r="R411" s="61">
        <f>'2020'!K412</f>
        <v>261213</v>
      </c>
      <c r="S411" s="61">
        <f>'2021'!K412</f>
        <v>274456</v>
      </c>
      <c r="T411" s="63">
        <f>'2022'!K412</f>
        <v>410396</v>
      </c>
    </row>
    <row r="412" spans="1:20" x14ac:dyDescent="0.2">
      <c r="A412" s="20" t="s">
        <v>431</v>
      </c>
      <c r="B412" s="21" t="s">
        <v>63</v>
      </c>
      <c r="C412" s="60">
        <f>'2005'!K412</f>
        <v>17529</v>
      </c>
      <c r="D412" s="60">
        <f>'2006'!K412</f>
        <v>20293</v>
      </c>
      <c r="E412" s="60">
        <f>'2007'!K412</f>
        <v>20491</v>
      </c>
      <c r="F412" s="60">
        <f>'2008'!K412</f>
        <v>23766</v>
      </c>
      <c r="G412" s="60">
        <f>'2009'!K412</f>
        <v>0</v>
      </c>
      <c r="H412" s="60">
        <f>'2010'!K412</f>
        <v>0</v>
      </c>
      <c r="I412" s="61">
        <f>'2011'!K412</f>
        <v>0</v>
      </c>
      <c r="J412" s="61">
        <f>'2012'!K412</f>
        <v>0</v>
      </c>
      <c r="K412" s="61">
        <f>'2013'!K412</f>
        <v>0</v>
      </c>
      <c r="L412" s="61">
        <f>'2014'!K412</f>
        <v>0</v>
      </c>
      <c r="M412" s="61">
        <f>'2015'!K413</f>
        <v>0</v>
      </c>
      <c r="N412" s="61">
        <f>'2016'!K414</f>
        <v>33174</v>
      </c>
      <c r="O412" s="61">
        <f>'2017'!K414</f>
        <v>32827</v>
      </c>
      <c r="P412" s="61">
        <f>'2018'!K415</f>
        <v>35047</v>
      </c>
      <c r="Q412" s="61">
        <f>'2019'!K413</f>
        <v>36453</v>
      </c>
      <c r="R412" s="61">
        <f>'2020'!K413</f>
        <v>37111</v>
      </c>
      <c r="S412" s="61">
        <f>'2021'!K413</f>
        <v>34816</v>
      </c>
      <c r="T412" s="63">
        <f>'2022'!K413</f>
        <v>37440</v>
      </c>
    </row>
    <row r="413" spans="1:20" x14ac:dyDescent="0.2">
      <c r="A413" s="20" t="s">
        <v>432</v>
      </c>
      <c r="B413" s="21" t="s">
        <v>63</v>
      </c>
      <c r="C413" s="60">
        <f>'2005'!K413</f>
        <v>22200</v>
      </c>
      <c r="D413" s="60">
        <f>'2006'!K413</f>
        <v>26033</v>
      </c>
      <c r="E413" s="60">
        <f>'2007'!K413</f>
        <v>28476</v>
      </c>
      <c r="F413" s="60">
        <f>'2008'!K413</f>
        <v>28487</v>
      </c>
      <c r="G413" s="60">
        <f>'2009'!K413</f>
        <v>32859</v>
      </c>
      <c r="H413" s="60">
        <f>'2010'!K413</f>
        <v>35712</v>
      </c>
      <c r="I413" s="61">
        <f>'2011'!K413</f>
        <v>36882</v>
      </c>
      <c r="J413" s="61">
        <f>'2012'!K413</f>
        <v>32525</v>
      </c>
      <c r="K413" s="61">
        <f>'2013'!K413</f>
        <v>29873</v>
      </c>
      <c r="L413" s="61">
        <f>'2014'!K413</f>
        <v>42377</v>
      </c>
      <c r="M413" s="61">
        <f>'2015'!K414</f>
        <v>48478</v>
      </c>
      <c r="N413" s="61">
        <f>'2016'!K415</f>
        <v>0</v>
      </c>
      <c r="O413" s="61">
        <f>'2017'!K415</f>
        <v>0</v>
      </c>
      <c r="P413" s="61">
        <f>'2018'!K416</f>
        <v>0</v>
      </c>
      <c r="Q413" s="61">
        <f>'2019'!K414</f>
        <v>67798</v>
      </c>
      <c r="R413" s="61">
        <f>'2020'!K414</f>
        <v>0</v>
      </c>
      <c r="S413" s="61">
        <f>'2021'!K414</f>
        <v>72524</v>
      </c>
      <c r="T413" s="63">
        <f>'2022'!K414</f>
        <v>0</v>
      </c>
    </row>
    <row r="414" spans="1:20" x14ac:dyDescent="0.2">
      <c r="A414" s="20" t="s">
        <v>433</v>
      </c>
      <c r="B414" s="21" t="s">
        <v>63</v>
      </c>
      <c r="C414" s="60">
        <f>'2005'!K414</f>
        <v>0</v>
      </c>
      <c r="D414" s="60">
        <f>'2006'!K414</f>
        <v>0</v>
      </c>
      <c r="E414" s="60">
        <f>'2007'!K414</f>
        <v>0</v>
      </c>
      <c r="F414" s="60">
        <f>'2008'!K414</f>
        <v>0</v>
      </c>
      <c r="G414" s="60">
        <f>'2009'!K414</f>
        <v>0</v>
      </c>
      <c r="H414" s="60">
        <f>'2010'!K414</f>
        <v>0</v>
      </c>
      <c r="I414" s="61">
        <f>'2011'!K414</f>
        <v>0</v>
      </c>
      <c r="J414" s="61">
        <f>'2012'!K414</f>
        <v>0</v>
      </c>
      <c r="K414" s="61">
        <f>'2013'!K414</f>
        <v>0</v>
      </c>
      <c r="L414" s="61">
        <f>'2014'!K414</f>
        <v>0</v>
      </c>
      <c r="M414" s="61">
        <f>'2015'!K415</f>
        <v>0</v>
      </c>
      <c r="N414" s="61">
        <f>'2016'!K416</f>
        <v>0</v>
      </c>
      <c r="O414" s="61">
        <f>'2017'!K416</f>
        <v>0</v>
      </c>
      <c r="P414" s="61">
        <f>'2018'!K417</f>
        <v>0</v>
      </c>
      <c r="Q414" s="61">
        <f>'2019'!K415</f>
        <v>0</v>
      </c>
      <c r="R414" s="61">
        <f>'2020'!K415</f>
        <v>0</v>
      </c>
      <c r="S414" s="61">
        <f>'2021'!K415</f>
        <v>0</v>
      </c>
      <c r="T414" s="63">
        <f>'2022'!K415</f>
        <v>0</v>
      </c>
    </row>
    <row r="415" spans="1:20" x14ac:dyDescent="0.2">
      <c r="A415" s="41" t="s">
        <v>455</v>
      </c>
      <c r="B415" s="42"/>
      <c r="C415" s="43">
        <f>'2005'!K415</f>
        <v>541407060</v>
      </c>
      <c r="D415" s="43">
        <f>'2006'!K415</f>
        <v>633075955</v>
      </c>
      <c r="E415" s="43">
        <f>'2007'!K415</f>
        <v>669073212</v>
      </c>
      <c r="F415" s="43">
        <f>'2008'!K415</f>
        <v>678539321</v>
      </c>
      <c r="G415" s="43">
        <f>'2009'!K415</f>
        <v>717295819</v>
      </c>
      <c r="H415" s="43">
        <f>'2010'!K415</f>
        <v>705492123</v>
      </c>
      <c r="I415" s="68">
        <f>'2011'!K415</f>
        <v>713743133</v>
      </c>
      <c r="J415" s="68">
        <f>'2012'!K415</f>
        <v>691485849</v>
      </c>
      <c r="K415" s="68">
        <f>'2013'!K415</f>
        <v>658541952</v>
      </c>
      <c r="L415" s="68">
        <f>'2014'!K415</f>
        <v>718670782</v>
      </c>
      <c r="M415" s="68">
        <f>'2015'!K416</f>
        <v>742275321</v>
      </c>
      <c r="N415" s="68">
        <f>'2016'!K417</f>
        <v>740749172</v>
      </c>
      <c r="O415" s="68">
        <f>'2017'!K417</f>
        <v>741948133</v>
      </c>
      <c r="P415" s="68">
        <f>'2018'!K418</f>
        <v>771254064</v>
      </c>
      <c r="Q415" s="68">
        <f>'2019'!K416</f>
        <v>790302309</v>
      </c>
      <c r="R415" s="68">
        <f>'2020'!K416</f>
        <v>799104719</v>
      </c>
      <c r="S415" s="68">
        <f>'2021'!K416</f>
        <v>832620183.85000002</v>
      </c>
      <c r="T415" s="65">
        <f>'2022'!K416</f>
        <v>913265050.62000012</v>
      </c>
    </row>
    <row r="416" spans="1:20" x14ac:dyDescent="0.2">
      <c r="A416" s="41" t="s">
        <v>456</v>
      </c>
      <c r="B416" s="42"/>
      <c r="C416" s="47">
        <v>0</v>
      </c>
      <c r="D416" s="48">
        <f t="shared" ref="D416:I416" si="0">(D415-C415)/C415</f>
        <v>0.16931603182271027</v>
      </c>
      <c r="E416" s="48">
        <f t="shared" si="0"/>
        <v>5.6860881724689734E-2</v>
      </c>
      <c r="F416" s="48">
        <f t="shared" si="0"/>
        <v>1.4148091464764846E-2</v>
      </c>
      <c r="G416" s="48">
        <f t="shared" si="0"/>
        <v>5.7117541755549936E-2</v>
      </c>
      <c r="H416" s="48">
        <f t="shared" si="0"/>
        <v>-1.6455827132041322E-2</v>
      </c>
      <c r="I416" s="48">
        <f t="shared" si="0"/>
        <v>1.1695396349591844E-2</v>
      </c>
      <c r="J416" s="48">
        <f t="shared" ref="J416:O416" si="1">(J415-I415)/I415</f>
        <v>-3.1183885309618804E-2</v>
      </c>
      <c r="K416" s="48">
        <f t="shared" si="1"/>
        <v>-4.76421853717501E-2</v>
      </c>
      <c r="L416" s="48">
        <f t="shared" si="1"/>
        <v>9.1305997768840699E-2</v>
      </c>
      <c r="M416" s="48">
        <f t="shared" si="1"/>
        <v>3.284471776396776E-2</v>
      </c>
      <c r="N416" s="48">
        <f t="shared" si="1"/>
        <v>-2.0560416826790879E-3</v>
      </c>
      <c r="O416" s="48">
        <f t="shared" si="1"/>
        <v>1.6185789270109371E-3</v>
      </c>
      <c r="P416" s="48">
        <f>(P415-O415)/O415</f>
        <v>3.9498624899161248E-2</v>
      </c>
      <c r="Q416" s="48">
        <f>(Q415-P415)/P415</f>
        <v>2.4697756406246957E-2</v>
      </c>
      <c r="R416" s="48">
        <f>(R415-Q415)/Q415</f>
        <v>1.1138028953930337E-2</v>
      </c>
      <c r="S416" s="48">
        <f>(S415-R415)/R415</f>
        <v>4.1941267587483767E-2</v>
      </c>
      <c r="T416" s="72">
        <f>(T415-S415)/S415</f>
        <v>9.6856728114734975E-2</v>
      </c>
    </row>
    <row r="417" spans="1:20" x14ac:dyDescent="0.2">
      <c r="A417" s="41" t="s">
        <v>457</v>
      </c>
      <c r="B417" s="42"/>
      <c r="C417" s="49">
        <f>'2005'!$K$417</f>
        <v>372</v>
      </c>
      <c r="D417" s="49">
        <f>'2006'!$K$417</f>
        <v>368</v>
      </c>
      <c r="E417" s="49">
        <f>'2007'!$K$417</f>
        <v>378</v>
      </c>
      <c r="F417" s="49">
        <f>'2008'!$K$417</f>
        <v>364</v>
      </c>
      <c r="G417" s="49">
        <f>'2009'!$K$417</f>
        <v>365</v>
      </c>
      <c r="H417" s="49">
        <f>'2010'!$K$417</f>
        <v>364</v>
      </c>
      <c r="I417" s="47">
        <f>'2011'!$K$417</f>
        <v>368</v>
      </c>
      <c r="J417" s="47">
        <f>'2012'!$K$417</f>
        <v>371</v>
      </c>
      <c r="K417" s="47">
        <f>'2013'!$K$417</f>
        <v>367</v>
      </c>
      <c r="L417" s="47">
        <f>'2014'!$K$417</f>
        <v>364</v>
      </c>
      <c r="M417" s="47">
        <f>'2015'!$K$418</f>
        <v>368</v>
      </c>
      <c r="N417" s="47">
        <f>'2016'!$K$419</f>
        <v>370</v>
      </c>
      <c r="O417" s="47">
        <f>'2017'!$K$419</f>
        <v>371</v>
      </c>
      <c r="P417" s="47">
        <f>'2018'!$K$420</f>
        <v>372</v>
      </c>
      <c r="Q417" s="47">
        <f>'2019'!$K$418</f>
        <v>372</v>
      </c>
      <c r="R417" s="47">
        <f>'2020'!$K$418</f>
        <v>366</v>
      </c>
      <c r="S417" s="47">
        <f>'2021'!$K$418</f>
        <v>369</v>
      </c>
      <c r="T417" s="66">
        <f>'2022'!$K$418</f>
        <v>340</v>
      </c>
    </row>
    <row r="418" spans="1:20" x14ac:dyDescent="0.2">
      <c r="A418" s="13"/>
      <c r="B418" s="14"/>
      <c r="C418" s="22"/>
      <c r="D418" s="22"/>
      <c r="E418" s="22"/>
      <c r="F418" s="22"/>
      <c r="G418" s="22"/>
      <c r="H418" s="22"/>
      <c r="I418" s="22"/>
      <c r="J418" s="22"/>
      <c r="K418" s="22"/>
      <c r="L418" s="22"/>
      <c r="M418" s="22"/>
      <c r="N418" s="22"/>
      <c r="O418" s="22"/>
      <c r="P418" s="22"/>
      <c r="Q418" s="22"/>
      <c r="R418" s="22"/>
      <c r="S418" s="22"/>
      <c r="T418" s="23"/>
    </row>
    <row r="419" spans="1:20" ht="38.25" customHeight="1" x14ac:dyDescent="0.2">
      <c r="A419" s="73" t="s">
        <v>516</v>
      </c>
      <c r="B419" s="74"/>
      <c r="C419" s="74"/>
      <c r="D419" s="74"/>
      <c r="E419" s="74"/>
      <c r="F419" s="74"/>
      <c r="G419" s="74"/>
      <c r="H419" s="74"/>
      <c r="I419" s="74"/>
      <c r="J419" s="74"/>
      <c r="K419" s="74"/>
      <c r="L419" s="74"/>
      <c r="M419" s="74"/>
      <c r="N419" s="74"/>
      <c r="O419" s="74"/>
      <c r="P419" s="74"/>
      <c r="Q419" s="74"/>
      <c r="R419" s="74"/>
      <c r="S419" s="74"/>
      <c r="T419" s="75"/>
    </row>
    <row r="420" spans="1:20" x14ac:dyDescent="0.2">
      <c r="A420" s="13"/>
      <c r="B420" s="24"/>
      <c r="C420" s="22"/>
      <c r="D420" s="22"/>
      <c r="E420" s="22"/>
      <c r="F420" s="22"/>
      <c r="G420" s="22"/>
      <c r="H420" s="22"/>
      <c r="I420" s="22"/>
      <c r="J420" s="22"/>
      <c r="K420" s="22"/>
      <c r="L420" s="22"/>
      <c r="M420" s="22"/>
      <c r="N420" s="22"/>
      <c r="O420" s="22"/>
      <c r="P420" s="22"/>
      <c r="Q420" s="22"/>
      <c r="R420" s="22"/>
      <c r="S420" s="22"/>
      <c r="T420" s="23"/>
    </row>
    <row r="421" spans="1:20" ht="13.5" thickBot="1" x14ac:dyDescent="0.25">
      <c r="A421" s="25" t="s">
        <v>440</v>
      </c>
      <c r="B421" s="26"/>
      <c r="C421" s="28"/>
      <c r="D421" s="28"/>
      <c r="E421" s="28"/>
      <c r="F421" s="28"/>
      <c r="G421" s="28"/>
      <c r="H421" s="28"/>
      <c r="I421" s="28"/>
      <c r="J421" s="28"/>
      <c r="K421" s="28"/>
      <c r="L421" s="28"/>
      <c r="M421" s="28"/>
      <c r="N421" s="28"/>
      <c r="O421" s="28"/>
      <c r="P421" s="28"/>
      <c r="Q421" s="28"/>
      <c r="R421" s="28"/>
      <c r="S421" s="28"/>
      <c r="T421" s="29"/>
    </row>
    <row r="422" spans="1:20" x14ac:dyDescent="0.2">
      <c r="A422" s="2"/>
      <c r="B422" s="2"/>
      <c r="C422" s="1"/>
      <c r="D422" s="1"/>
      <c r="E422" s="1"/>
      <c r="F422" s="1"/>
      <c r="G422" s="1"/>
      <c r="H422" s="1"/>
      <c r="I422" s="1"/>
      <c r="J422" s="1"/>
      <c r="K422" s="1"/>
      <c r="L422" s="1"/>
      <c r="M422" s="1"/>
      <c r="N422" s="1"/>
      <c r="O422" s="1"/>
      <c r="P422" s="1"/>
      <c r="Q422" s="1"/>
      <c r="R422" s="1"/>
      <c r="S422" s="1"/>
      <c r="T422" s="1"/>
    </row>
    <row r="423" spans="1:20" x14ac:dyDescent="0.2">
      <c r="C423" s="1"/>
      <c r="D423" s="1"/>
      <c r="E423" s="1"/>
      <c r="F423" s="1"/>
      <c r="G423" s="1"/>
      <c r="H423" s="1"/>
      <c r="I423" s="1"/>
      <c r="J423" s="1"/>
      <c r="K423" s="1"/>
      <c r="L423" s="1"/>
      <c r="M423" s="1"/>
      <c r="N423" s="1"/>
      <c r="O423" s="1"/>
      <c r="P423" s="1"/>
      <c r="Q423" s="1"/>
      <c r="R423" s="1"/>
      <c r="S423" s="1"/>
      <c r="T423" s="1"/>
    </row>
  </sheetData>
  <mergeCells count="1">
    <mergeCell ref="A419:T419"/>
  </mergeCells>
  <phoneticPr fontId="6" type="noConversion"/>
  <printOptions horizontalCentered="1"/>
  <pageMargins left="0.5" right="0.5" top="0.5" bottom="0.5" header="0.3" footer="0.3"/>
  <pageSetup paperSize="5" scale="55" fitToHeight="0" orientation="landscape" r:id="rId1"/>
  <headerFooter>
    <oddFooter>&amp;L&amp;12Office of Economic and Demographic Research&amp;C&amp;12Page &amp;P of &amp;N&amp;R&amp;12February 6, 2024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501</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233483</v>
      </c>
      <c r="D5" s="19">
        <v>0</v>
      </c>
      <c r="E5" s="40">
        <v>0</v>
      </c>
      <c r="F5" s="40">
        <v>0</v>
      </c>
      <c r="G5" s="19">
        <v>0</v>
      </c>
      <c r="H5" s="19">
        <v>0</v>
      </c>
      <c r="I5" s="19">
        <v>52799</v>
      </c>
      <c r="J5" s="19">
        <v>0</v>
      </c>
      <c r="K5" s="32">
        <f t="shared" ref="K5:K68" si="0">SUM(C5:J5)</f>
        <v>286282</v>
      </c>
    </row>
    <row r="6" spans="1:11" x14ac:dyDescent="0.2">
      <c r="A6" s="20" t="s">
        <v>67</v>
      </c>
      <c r="B6" s="21" t="s">
        <v>0</v>
      </c>
      <c r="C6" s="61">
        <v>44895</v>
      </c>
      <c r="D6" s="62">
        <v>0</v>
      </c>
      <c r="E6" s="62">
        <v>0</v>
      </c>
      <c r="F6" s="62">
        <v>0</v>
      </c>
      <c r="G6" s="62">
        <v>0</v>
      </c>
      <c r="H6" s="62">
        <v>0</v>
      </c>
      <c r="I6" s="62">
        <v>0</v>
      </c>
      <c r="J6" s="62">
        <v>0</v>
      </c>
      <c r="K6" s="63">
        <f t="shared" si="0"/>
        <v>44895</v>
      </c>
    </row>
    <row r="7" spans="1:11" x14ac:dyDescent="0.2">
      <c r="A7" s="20" t="s">
        <v>68</v>
      </c>
      <c r="B7" s="21" t="s">
        <v>0</v>
      </c>
      <c r="C7" s="61">
        <v>0</v>
      </c>
      <c r="D7" s="62">
        <v>0</v>
      </c>
      <c r="E7" s="62">
        <v>0</v>
      </c>
      <c r="F7" s="62">
        <v>0</v>
      </c>
      <c r="G7" s="62">
        <v>0</v>
      </c>
      <c r="H7" s="62">
        <v>0</v>
      </c>
      <c r="I7" s="62">
        <v>1062657</v>
      </c>
      <c r="J7" s="62">
        <v>11</v>
      </c>
      <c r="K7" s="63">
        <f t="shared" si="0"/>
        <v>1062668</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366362</v>
      </c>
      <c r="D9" s="62">
        <v>0</v>
      </c>
      <c r="E9" s="62">
        <v>0</v>
      </c>
      <c r="F9" s="62">
        <v>15481</v>
      </c>
      <c r="G9" s="62">
        <v>0</v>
      </c>
      <c r="H9" s="62">
        <v>0</v>
      </c>
      <c r="I9" s="62">
        <v>0</v>
      </c>
      <c r="J9" s="62">
        <v>0</v>
      </c>
      <c r="K9" s="63">
        <f t="shared" si="0"/>
        <v>381843</v>
      </c>
    </row>
    <row r="10" spans="1:11" x14ac:dyDescent="0.2">
      <c r="A10" s="20" t="s">
        <v>481</v>
      </c>
      <c r="B10" s="21" t="s">
        <v>0</v>
      </c>
      <c r="C10" s="61">
        <v>13240</v>
      </c>
      <c r="D10" s="62">
        <v>0</v>
      </c>
      <c r="E10" s="62">
        <v>0</v>
      </c>
      <c r="F10" s="62">
        <v>0</v>
      </c>
      <c r="G10" s="62">
        <v>0</v>
      </c>
      <c r="H10" s="62">
        <v>0</v>
      </c>
      <c r="I10" s="62">
        <v>0</v>
      </c>
      <c r="J10" s="62">
        <v>0</v>
      </c>
      <c r="K10" s="63">
        <f t="shared" si="0"/>
        <v>13240</v>
      </c>
    </row>
    <row r="11" spans="1:11" x14ac:dyDescent="0.2">
      <c r="A11" s="20" t="s">
        <v>71</v>
      </c>
      <c r="B11" s="21" t="s">
        <v>0</v>
      </c>
      <c r="C11" s="61">
        <v>34030</v>
      </c>
      <c r="D11" s="62">
        <v>0</v>
      </c>
      <c r="E11" s="62">
        <v>0</v>
      </c>
      <c r="F11" s="62">
        <v>0</v>
      </c>
      <c r="G11" s="62">
        <v>0</v>
      </c>
      <c r="H11" s="62">
        <v>0</v>
      </c>
      <c r="I11" s="62">
        <v>0</v>
      </c>
      <c r="J11" s="62">
        <v>0</v>
      </c>
      <c r="K11" s="63">
        <f t="shared" si="0"/>
        <v>34030</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45026</v>
      </c>
      <c r="D13" s="62">
        <v>0</v>
      </c>
      <c r="E13" s="62">
        <v>0</v>
      </c>
      <c r="F13" s="62">
        <v>0</v>
      </c>
      <c r="G13" s="62">
        <v>0</v>
      </c>
      <c r="H13" s="62">
        <v>0</v>
      </c>
      <c r="I13" s="62">
        <v>0</v>
      </c>
      <c r="J13" s="62">
        <v>0</v>
      </c>
      <c r="K13" s="63">
        <f t="shared" si="0"/>
        <v>45026</v>
      </c>
    </row>
    <row r="14" spans="1:11" x14ac:dyDescent="0.2">
      <c r="A14" s="20" t="s">
        <v>464</v>
      </c>
      <c r="B14" s="21" t="s">
        <v>7</v>
      </c>
      <c r="C14" s="61">
        <v>27057</v>
      </c>
      <c r="D14" s="62">
        <v>0</v>
      </c>
      <c r="E14" s="62">
        <v>0</v>
      </c>
      <c r="F14" s="62">
        <v>0</v>
      </c>
      <c r="G14" s="62">
        <v>0</v>
      </c>
      <c r="H14" s="62">
        <v>0</v>
      </c>
      <c r="I14" s="62">
        <v>0</v>
      </c>
      <c r="J14" s="62">
        <v>0</v>
      </c>
      <c r="K14" s="63">
        <f t="shared" si="0"/>
        <v>27057</v>
      </c>
    </row>
    <row r="15" spans="1:11" x14ac:dyDescent="0.2">
      <c r="A15" s="20" t="s">
        <v>74</v>
      </c>
      <c r="B15" s="21" t="s">
        <v>7</v>
      </c>
      <c r="C15" s="61">
        <v>401978</v>
      </c>
      <c r="D15" s="62">
        <v>0</v>
      </c>
      <c r="E15" s="62">
        <v>0</v>
      </c>
      <c r="F15" s="62">
        <v>1116</v>
      </c>
      <c r="G15" s="62">
        <v>0</v>
      </c>
      <c r="H15" s="62">
        <v>0</v>
      </c>
      <c r="I15" s="62">
        <v>12000</v>
      </c>
      <c r="J15" s="62">
        <v>0</v>
      </c>
      <c r="K15" s="63">
        <f t="shared" si="0"/>
        <v>415094</v>
      </c>
    </row>
    <row r="16" spans="1:11" x14ac:dyDescent="0.2">
      <c r="A16" s="20" t="s">
        <v>75</v>
      </c>
      <c r="B16" s="21" t="s">
        <v>8</v>
      </c>
      <c r="C16" s="61">
        <v>758112</v>
      </c>
      <c r="D16" s="62">
        <v>0</v>
      </c>
      <c r="E16" s="62">
        <v>0</v>
      </c>
      <c r="F16" s="62">
        <v>55649</v>
      </c>
      <c r="G16" s="62">
        <v>0</v>
      </c>
      <c r="H16" s="62">
        <v>0</v>
      </c>
      <c r="I16" s="62">
        <v>54451</v>
      </c>
      <c r="J16" s="62">
        <v>69394</v>
      </c>
      <c r="K16" s="63">
        <f t="shared" si="0"/>
        <v>937606</v>
      </c>
    </row>
    <row r="17" spans="1:11" x14ac:dyDescent="0.2">
      <c r="A17" s="20" t="s">
        <v>76</v>
      </c>
      <c r="B17" s="21" t="s">
        <v>8</v>
      </c>
      <c r="C17" s="61">
        <v>1213660</v>
      </c>
      <c r="D17" s="62">
        <v>0</v>
      </c>
      <c r="E17" s="62">
        <v>0</v>
      </c>
      <c r="F17" s="62">
        <v>39179</v>
      </c>
      <c r="G17" s="62">
        <v>0</v>
      </c>
      <c r="H17" s="62">
        <v>0</v>
      </c>
      <c r="I17" s="62">
        <v>0</v>
      </c>
      <c r="J17" s="62">
        <v>0</v>
      </c>
      <c r="K17" s="63">
        <f t="shared" si="0"/>
        <v>1252839</v>
      </c>
    </row>
    <row r="18" spans="1:11" x14ac:dyDescent="0.2">
      <c r="A18" s="20" t="s">
        <v>77</v>
      </c>
      <c r="B18" s="21" t="s">
        <v>8</v>
      </c>
      <c r="C18" s="61">
        <v>180692</v>
      </c>
      <c r="D18" s="62">
        <v>0</v>
      </c>
      <c r="E18" s="62">
        <v>0</v>
      </c>
      <c r="F18" s="62">
        <v>3386</v>
      </c>
      <c r="G18" s="62">
        <v>0</v>
      </c>
      <c r="H18" s="62">
        <v>0</v>
      </c>
      <c r="I18" s="62">
        <v>0</v>
      </c>
      <c r="J18" s="62">
        <v>0</v>
      </c>
      <c r="K18" s="63">
        <f t="shared" si="0"/>
        <v>184078</v>
      </c>
    </row>
    <row r="19" spans="1:11" x14ac:dyDescent="0.2">
      <c r="A19" s="20" t="s">
        <v>78</v>
      </c>
      <c r="B19" s="21" t="s">
        <v>8</v>
      </c>
      <c r="C19" s="61">
        <v>4149647</v>
      </c>
      <c r="D19" s="62">
        <v>0</v>
      </c>
      <c r="E19" s="62">
        <v>0</v>
      </c>
      <c r="F19" s="62">
        <v>0</v>
      </c>
      <c r="G19" s="62">
        <v>0</v>
      </c>
      <c r="H19" s="62">
        <v>0</v>
      </c>
      <c r="I19" s="62">
        <v>0</v>
      </c>
      <c r="J19" s="62">
        <v>0</v>
      </c>
      <c r="K19" s="63">
        <f t="shared" si="0"/>
        <v>4149647</v>
      </c>
    </row>
    <row r="20" spans="1:11" x14ac:dyDescent="0.2">
      <c r="A20" s="20" t="s">
        <v>79</v>
      </c>
      <c r="B20" s="21" t="s">
        <v>8</v>
      </c>
      <c r="C20" s="61">
        <v>2465568</v>
      </c>
      <c r="D20" s="62">
        <v>0</v>
      </c>
      <c r="E20" s="62">
        <v>0</v>
      </c>
      <c r="F20" s="62">
        <v>64953</v>
      </c>
      <c r="G20" s="62">
        <v>0</v>
      </c>
      <c r="H20" s="62">
        <v>0</v>
      </c>
      <c r="I20" s="62">
        <v>0</v>
      </c>
      <c r="J20" s="62">
        <v>0</v>
      </c>
      <c r="K20" s="63">
        <f t="shared" si="0"/>
        <v>2530521</v>
      </c>
    </row>
    <row r="21" spans="1:11" x14ac:dyDescent="0.2">
      <c r="A21" s="20" t="s">
        <v>80</v>
      </c>
      <c r="B21" s="21" t="s">
        <v>8</v>
      </c>
      <c r="C21" s="61">
        <v>320962</v>
      </c>
      <c r="D21" s="62">
        <v>0</v>
      </c>
      <c r="E21" s="62">
        <v>0</v>
      </c>
      <c r="F21" s="62">
        <v>10680</v>
      </c>
      <c r="G21" s="62">
        <v>0</v>
      </c>
      <c r="H21" s="62">
        <v>0</v>
      </c>
      <c r="I21" s="62">
        <v>0</v>
      </c>
      <c r="J21" s="62">
        <v>0</v>
      </c>
      <c r="K21" s="63">
        <f t="shared" si="0"/>
        <v>331642</v>
      </c>
    </row>
    <row r="22" spans="1:11" x14ac:dyDescent="0.2">
      <c r="A22" s="20" t="s">
        <v>81</v>
      </c>
      <c r="B22" s="21" t="s">
        <v>8</v>
      </c>
      <c r="C22" s="61">
        <v>457797</v>
      </c>
      <c r="D22" s="62">
        <v>0</v>
      </c>
      <c r="E22" s="62">
        <v>0</v>
      </c>
      <c r="F22" s="62">
        <v>2294</v>
      </c>
      <c r="G22" s="62">
        <v>0</v>
      </c>
      <c r="H22" s="62">
        <v>0</v>
      </c>
      <c r="I22" s="62">
        <v>7518</v>
      </c>
      <c r="J22" s="62">
        <v>0</v>
      </c>
      <c r="K22" s="63">
        <f t="shared" si="0"/>
        <v>467609</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0</v>
      </c>
      <c r="D24" s="62">
        <v>0</v>
      </c>
      <c r="E24" s="62">
        <v>0</v>
      </c>
      <c r="F24" s="62">
        <v>0</v>
      </c>
      <c r="G24" s="62">
        <v>0</v>
      </c>
      <c r="H24" s="62">
        <v>0</v>
      </c>
      <c r="I24" s="62">
        <v>0</v>
      </c>
      <c r="J24" s="62">
        <v>0</v>
      </c>
      <c r="K24" s="63">
        <f t="shared" si="0"/>
        <v>0</v>
      </c>
    </row>
    <row r="25" spans="1:11" x14ac:dyDescent="0.2">
      <c r="A25" s="20" t="s">
        <v>84</v>
      </c>
      <c r="B25" s="21" t="s">
        <v>9</v>
      </c>
      <c r="C25" s="61">
        <v>35437</v>
      </c>
      <c r="D25" s="62">
        <v>3585</v>
      </c>
      <c r="E25" s="62">
        <v>0</v>
      </c>
      <c r="F25" s="62">
        <v>0</v>
      </c>
      <c r="G25" s="62">
        <v>0</v>
      </c>
      <c r="H25" s="62">
        <v>0</v>
      </c>
      <c r="I25" s="62">
        <v>0</v>
      </c>
      <c r="J25" s="62">
        <v>0</v>
      </c>
      <c r="K25" s="63">
        <f t="shared" si="0"/>
        <v>39022</v>
      </c>
    </row>
    <row r="26" spans="1:11" x14ac:dyDescent="0.2">
      <c r="A26" s="20" t="s">
        <v>85</v>
      </c>
      <c r="B26" s="21" t="s">
        <v>9</v>
      </c>
      <c r="C26" s="61">
        <v>32020</v>
      </c>
      <c r="D26" s="62">
        <v>16444</v>
      </c>
      <c r="E26" s="62">
        <v>0</v>
      </c>
      <c r="F26" s="62">
        <v>0</v>
      </c>
      <c r="G26" s="62">
        <v>0</v>
      </c>
      <c r="H26" s="62">
        <v>0</v>
      </c>
      <c r="I26" s="62">
        <v>89096</v>
      </c>
      <c r="J26" s="62">
        <v>0</v>
      </c>
      <c r="K26" s="63">
        <f t="shared" si="0"/>
        <v>137560</v>
      </c>
    </row>
    <row r="27" spans="1:11" x14ac:dyDescent="0.2">
      <c r="A27" s="20" t="s">
        <v>86</v>
      </c>
      <c r="B27" s="21" t="s">
        <v>10</v>
      </c>
      <c r="C27" s="61">
        <v>627771</v>
      </c>
      <c r="D27" s="62">
        <v>0</v>
      </c>
      <c r="E27" s="62">
        <v>0</v>
      </c>
      <c r="F27" s="62">
        <v>28529</v>
      </c>
      <c r="G27" s="62">
        <v>0</v>
      </c>
      <c r="H27" s="62">
        <v>0</v>
      </c>
      <c r="I27" s="62">
        <v>0</v>
      </c>
      <c r="J27" s="62">
        <v>0</v>
      </c>
      <c r="K27" s="63">
        <f t="shared" si="0"/>
        <v>656300</v>
      </c>
    </row>
    <row r="28" spans="1:11" x14ac:dyDescent="0.2">
      <c r="A28" s="20" t="s">
        <v>87</v>
      </c>
      <c r="B28" s="21" t="s">
        <v>10</v>
      </c>
      <c r="C28" s="61">
        <v>1183581</v>
      </c>
      <c r="D28" s="62">
        <v>0</v>
      </c>
      <c r="E28" s="62">
        <v>0</v>
      </c>
      <c r="F28" s="62">
        <v>35948</v>
      </c>
      <c r="G28" s="62">
        <v>0</v>
      </c>
      <c r="H28" s="62">
        <v>0</v>
      </c>
      <c r="I28" s="62">
        <v>172809</v>
      </c>
      <c r="J28" s="62">
        <v>0</v>
      </c>
      <c r="K28" s="63">
        <f t="shared" si="0"/>
        <v>1392338</v>
      </c>
    </row>
    <row r="29" spans="1:11" x14ac:dyDescent="0.2">
      <c r="A29" s="20" t="s">
        <v>88</v>
      </c>
      <c r="B29" s="21" t="s">
        <v>10</v>
      </c>
      <c r="C29" s="61">
        <v>1048598</v>
      </c>
      <c r="D29" s="62">
        <v>0</v>
      </c>
      <c r="E29" s="62">
        <v>0</v>
      </c>
      <c r="F29" s="62">
        <v>71840</v>
      </c>
      <c r="G29" s="62">
        <v>0</v>
      </c>
      <c r="H29" s="62">
        <v>0</v>
      </c>
      <c r="I29" s="62">
        <v>162120</v>
      </c>
      <c r="J29" s="62">
        <v>8360</v>
      </c>
      <c r="K29" s="63">
        <f t="shared" si="0"/>
        <v>1290918</v>
      </c>
    </row>
    <row r="30" spans="1:11" x14ac:dyDescent="0.2">
      <c r="A30" s="20" t="s">
        <v>462</v>
      </c>
      <c r="B30" s="21" t="s">
        <v>10</v>
      </c>
      <c r="C30" s="61">
        <v>225085</v>
      </c>
      <c r="D30" s="62">
        <v>0</v>
      </c>
      <c r="E30" s="62">
        <v>0</v>
      </c>
      <c r="F30" s="62">
        <v>0</v>
      </c>
      <c r="G30" s="62">
        <v>0</v>
      </c>
      <c r="H30" s="62">
        <v>0</v>
      </c>
      <c r="I30" s="62">
        <v>0</v>
      </c>
      <c r="J30" s="62">
        <v>0</v>
      </c>
      <c r="K30" s="63">
        <f t="shared" si="0"/>
        <v>225085</v>
      </c>
    </row>
    <row r="31" spans="1:11" x14ac:dyDescent="0.2">
      <c r="A31" s="20" t="s">
        <v>89</v>
      </c>
      <c r="B31" s="21" t="s">
        <v>10</v>
      </c>
      <c r="C31" s="61">
        <v>200135</v>
      </c>
      <c r="D31" s="62">
        <v>174024</v>
      </c>
      <c r="E31" s="62">
        <v>0</v>
      </c>
      <c r="F31" s="62">
        <v>0</v>
      </c>
      <c r="G31" s="62">
        <v>0</v>
      </c>
      <c r="H31" s="62">
        <v>0</v>
      </c>
      <c r="I31" s="62">
        <v>50581</v>
      </c>
      <c r="J31" s="62">
        <v>1157</v>
      </c>
      <c r="K31" s="63">
        <f t="shared" si="0"/>
        <v>425897</v>
      </c>
    </row>
    <row r="32" spans="1:11" x14ac:dyDescent="0.2">
      <c r="A32" s="20" t="s">
        <v>90</v>
      </c>
      <c r="B32" s="21" t="s">
        <v>10</v>
      </c>
      <c r="C32" s="61">
        <v>465408</v>
      </c>
      <c r="D32" s="62">
        <v>0</v>
      </c>
      <c r="E32" s="62">
        <v>0</v>
      </c>
      <c r="F32" s="62">
        <v>34064</v>
      </c>
      <c r="G32" s="62">
        <v>0</v>
      </c>
      <c r="H32" s="62">
        <v>0</v>
      </c>
      <c r="I32" s="62">
        <v>79214</v>
      </c>
      <c r="J32" s="62">
        <v>0</v>
      </c>
      <c r="K32" s="63">
        <f t="shared" si="0"/>
        <v>578686</v>
      </c>
    </row>
    <row r="33" spans="1:11" x14ac:dyDescent="0.2">
      <c r="A33" s="20" t="s">
        <v>91</v>
      </c>
      <c r="B33" s="21" t="s">
        <v>10</v>
      </c>
      <c r="C33" s="61">
        <v>196829</v>
      </c>
      <c r="D33" s="62">
        <v>0</v>
      </c>
      <c r="E33" s="62">
        <v>4885</v>
      </c>
      <c r="F33" s="62">
        <v>0</v>
      </c>
      <c r="G33" s="62">
        <v>0</v>
      </c>
      <c r="H33" s="62">
        <v>0</v>
      </c>
      <c r="I33" s="62">
        <v>30097</v>
      </c>
      <c r="J33" s="62">
        <v>0</v>
      </c>
      <c r="K33" s="63">
        <f t="shared" si="0"/>
        <v>231811</v>
      </c>
    </row>
    <row r="34" spans="1:11" x14ac:dyDescent="0.2">
      <c r="A34" s="20" t="s">
        <v>92</v>
      </c>
      <c r="B34" s="21" t="s">
        <v>10</v>
      </c>
      <c r="C34" s="61">
        <v>5713369</v>
      </c>
      <c r="D34" s="62">
        <v>0</v>
      </c>
      <c r="E34" s="62">
        <v>0</v>
      </c>
      <c r="F34" s="62">
        <v>295989</v>
      </c>
      <c r="G34" s="62">
        <v>0</v>
      </c>
      <c r="H34" s="62">
        <v>0</v>
      </c>
      <c r="I34" s="62">
        <v>605125</v>
      </c>
      <c r="J34" s="62">
        <v>0</v>
      </c>
      <c r="K34" s="63">
        <f t="shared" si="0"/>
        <v>6614483</v>
      </c>
    </row>
    <row r="35" spans="1:11" x14ac:dyDescent="0.2">
      <c r="A35" s="20" t="s">
        <v>93</v>
      </c>
      <c r="B35" s="21" t="s">
        <v>10</v>
      </c>
      <c r="C35" s="61">
        <v>179875</v>
      </c>
      <c r="D35" s="62">
        <v>0</v>
      </c>
      <c r="E35" s="62">
        <v>0</v>
      </c>
      <c r="F35" s="62">
        <v>0</v>
      </c>
      <c r="G35" s="62">
        <v>0</v>
      </c>
      <c r="H35" s="62">
        <v>0</v>
      </c>
      <c r="I35" s="62">
        <v>63612</v>
      </c>
      <c r="J35" s="62">
        <v>0</v>
      </c>
      <c r="K35" s="63">
        <f t="shared" si="0"/>
        <v>243487</v>
      </c>
    </row>
    <row r="36" spans="1:11" x14ac:dyDescent="0.2">
      <c r="A36" s="20" t="s">
        <v>94</v>
      </c>
      <c r="B36" s="21" t="s">
        <v>10</v>
      </c>
      <c r="C36" s="61">
        <v>42732</v>
      </c>
      <c r="D36" s="62">
        <v>0</v>
      </c>
      <c r="E36" s="62">
        <v>0</v>
      </c>
      <c r="F36" s="62">
        <v>0</v>
      </c>
      <c r="G36" s="62">
        <v>0</v>
      </c>
      <c r="H36" s="62">
        <v>0</v>
      </c>
      <c r="I36" s="62">
        <v>6307</v>
      </c>
      <c r="J36" s="62">
        <v>0</v>
      </c>
      <c r="K36" s="63">
        <f t="shared" si="0"/>
        <v>49039</v>
      </c>
    </row>
    <row r="37" spans="1:11" x14ac:dyDescent="0.2">
      <c r="A37" s="20" t="s">
        <v>95</v>
      </c>
      <c r="B37" s="21" t="s">
        <v>10</v>
      </c>
      <c r="C37" s="61">
        <v>5046794</v>
      </c>
      <c r="D37" s="62">
        <v>0</v>
      </c>
      <c r="E37" s="62">
        <v>0</v>
      </c>
      <c r="F37" s="62">
        <v>43942</v>
      </c>
      <c r="G37" s="62">
        <v>0</v>
      </c>
      <c r="H37" s="62">
        <v>0</v>
      </c>
      <c r="I37" s="62">
        <v>0</v>
      </c>
      <c r="J37" s="62">
        <v>0</v>
      </c>
      <c r="K37" s="63">
        <f t="shared" si="0"/>
        <v>5090736</v>
      </c>
    </row>
    <row r="38" spans="1:11" x14ac:dyDescent="0.2">
      <c r="A38" s="20" t="s">
        <v>96</v>
      </c>
      <c r="B38" s="21" t="s">
        <v>10</v>
      </c>
      <c r="C38" s="61">
        <v>53784</v>
      </c>
      <c r="D38" s="62">
        <v>0</v>
      </c>
      <c r="E38" s="62">
        <v>0</v>
      </c>
      <c r="F38" s="62">
        <v>4642</v>
      </c>
      <c r="G38" s="62">
        <v>0</v>
      </c>
      <c r="H38" s="62">
        <v>0</v>
      </c>
      <c r="I38" s="62">
        <v>18738</v>
      </c>
      <c r="J38" s="62">
        <v>0</v>
      </c>
      <c r="K38" s="63">
        <f t="shared" si="0"/>
        <v>77164</v>
      </c>
    </row>
    <row r="39" spans="1:11" x14ac:dyDescent="0.2">
      <c r="A39" s="20" t="s">
        <v>97</v>
      </c>
      <c r="B39" s="21" t="s">
        <v>10</v>
      </c>
      <c r="C39" s="61">
        <v>1539818</v>
      </c>
      <c r="D39" s="62">
        <v>0</v>
      </c>
      <c r="E39" s="62">
        <v>0</v>
      </c>
      <c r="F39" s="62">
        <v>100955</v>
      </c>
      <c r="G39" s="62">
        <v>0</v>
      </c>
      <c r="H39" s="62">
        <v>0</v>
      </c>
      <c r="I39" s="62">
        <v>0</v>
      </c>
      <c r="J39" s="62">
        <v>0</v>
      </c>
      <c r="K39" s="63">
        <f t="shared" si="0"/>
        <v>1640773</v>
      </c>
    </row>
    <row r="40" spans="1:11" x14ac:dyDescent="0.2">
      <c r="A40" s="20" t="s">
        <v>98</v>
      </c>
      <c r="B40" s="21" t="s">
        <v>10</v>
      </c>
      <c r="C40" s="61">
        <v>591808</v>
      </c>
      <c r="D40" s="62">
        <v>0</v>
      </c>
      <c r="E40" s="62">
        <v>0</v>
      </c>
      <c r="F40" s="62">
        <v>15215</v>
      </c>
      <c r="G40" s="62">
        <v>0</v>
      </c>
      <c r="H40" s="62">
        <v>0</v>
      </c>
      <c r="I40" s="62">
        <v>101661</v>
      </c>
      <c r="J40" s="62">
        <v>0</v>
      </c>
      <c r="K40" s="63">
        <f t="shared" si="0"/>
        <v>708684</v>
      </c>
    </row>
    <row r="41" spans="1:11" x14ac:dyDescent="0.2">
      <c r="A41" s="20" t="s">
        <v>99</v>
      </c>
      <c r="B41" s="21" t="s">
        <v>10</v>
      </c>
      <c r="C41" s="61">
        <v>2520448</v>
      </c>
      <c r="D41" s="62">
        <v>0</v>
      </c>
      <c r="E41" s="62">
        <v>0</v>
      </c>
      <c r="F41" s="62">
        <v>157189</v>
      </c>
      <c r="G41" s="62">
        <v>0</v>
      </c>
      <c r="H41" s="62">
        <v>0</v>
      </c>
      <c r="I41" s="62">
        <v>418910</v>
      </c>
      <c r="J41" s="62">
        <v>13532</v>
      </c>
      <c r="K41" s="63">
        <f t="shared" si="0"/>
        <v>3110079</v>
      </c>
    </row>
    <row r="42" spans="1:11" x14ac:dyDescent="0.2">
      <c r="A42" s="20" t="s">
        <v>100</v>
      </c>
      <c r="B42" s="21" t="s">
        <v>10</v>
      </c>
      <c r="C42" s="61">
        <v>1335047</v>
      </c>
      <c r="D42" s="62">
        <v>0</v>
      </c>
      <c r="E42" s="62">
        <v>0</v>
      </c>
      <c r="F42" s="62">
        <v>30064</v>
      </c>
      <c r="G42" s="62">
        <v>0</v>
      </c>
      <c r="H42" s="62">
        <v>0</v>
      </c>
      <c r="I42" s="62">
        <v>186352</v>
      </c>
      <c r="J42" s="62">
        <v>0</v>
      </c>
      <c r="K42" s="63">
        <f t="shared" si="0"/>
        <v>1551463</v>
      </c>
    </row>
    <row r="43" spans="1:11" x14ac:dyDescent="0.2">
      <c r="A43" s="20" t="s">
        <v>101</v>
      </c>
      <c r="B43" s="21" t="s">
        <v>11</v>
      </c>
      <c r="C43" s="61">
        <v>2908265</v>
      </c>
      <c r="D43" s="62">
        <v>0</v>
      </c>
      <c r="E43" s="62">
        <v>0</v>
      </c>
      <c r="F43" s="62">
        <v>14326</v>
      </c>
      <c r="G43" s="62">
        <v>0</v>
      </c>
      <c r="H43" s="62">
        <v>0</v>
      </c>
      <c r="I43" s="62">
        <v>1360300</v>
      </c>
      <c r="J43" s="62">
        <v>31907</v>
      </c>
      <c r="K43" s="63">
        <f t="shared" si="0"/>
        <v>4314798</v>
      </c>
    </row>
    <row r="44" spans="1:11" x14ac:dyDescent="0.2">
      <c r="A44" s="20" t="s">
        <v>102</v>
      </c>
      <c r="B44" s="21" t="s">
        <v>11</v>
      </c>
      <c r="C44" s="61">
        <v>1858379</v>
      </c>
      <c r="D44" s="62">
        <v>317314</v>
      </c>
      <c r="E44" s="62">
        <v>0</v>
      </c>
      <c r="F44" s="62">
        <v>0</v>
      </c>
      <c r="G44" s="62">
        <v>0</v>
      </c>
      <c r="H44" s="62">
        <v>0</v>
      </c>
      <c r="I44" s="62">
        <v>478509</v>
      </c>
      <c r="J44" s="62">
        <v>94096</v>
      </c>
      <c r="K44" s="63">
        <f t="shared" si="0"/>
        <v>2748298</v>
      </c>
    </row>
    <row r="45" spans="1:11" x14ac:dyDescent="0.2">
      <c r="A45" s="20" t="s">
        <v>103</v>
      </c>
      <c r="B45" s="21" t="s">
        <v>11</v>
      </c>
      <c r="C45" s="61">
        <v>7095324</v>
      </c>
      <c r="D45" s="62">
        <v>0</v>
      </c>
      <c r="E45" s="62">
        <v>0</v>
      </c>
      <c r="F45" s="62">
        <v>41321</v>
      </c>
      <c r="G45" s="62">
        <v>0</v>
      </c>
      <c r="H45" s="62">
        <v>0</v>
      </c>
      <c r="I45" s="62">
        <v>2901100</v>
      </c>
      <c r="J45" s="62">
        <v>60701</v>
      </c>
      <c r="K45" s="63">
        <f t="shared" si="0"/>
        <v>10098446</v>
      </c>
    </row>
    <row r="46" spans="1:11" x14ac:dyDescent="0.2">
      <c r="A46" s="20" t="s">
        <v>441</v>
      </c>
      <c r="B46" s="21" t="s">
        <v>11</v>
      </c>
      <c r="C46" s="61">
        <v>2116905</v>
      </c>
      <c r="D46" s="62">
        <v>0</v>
      </c>
      <c r="E46" s="62">
        <v>0</v>
      </c>
      <c r="F46" s="62">
        <v>22356</v>
      </c>
      <c r="G46" s="62">
        <v>0</v>
      </c>
      <c r="H46" s="62">
        <v>0</v>
      </c>
      <c r="I46" s="62">
        <v>480673</v>
      </c>
      <c r="J46" s="62">
        <v>0</v>
      </c>
      <c r="K46" s="63">
        <f t="shared" si="0"/>
        <v>2619934</v>
      </c>
    </row>
    <row r="47" spans="1:11" x14ac:dyDescent="0.2">
      <c r="A47" s="20" t="s">
        <v>104</v>
      </c>
      <c r="B47" s="21" t="s">
        <v>11</v>
      </c>
      <c r="C47" s="61">
        <v>6382527</v>
      </c>
      <c r="D47" s="62">
        <v>0</v>
      </c>
      <c r="E47" s="62">
        <v>0</v>
      </c>
      <c r="F47" s="62">
        <v>0</v>
      </c>
      <c r="G47" s="62">
        <v>0</v>
      </c>
      <c r="H47" s="62">
        <v>0</v>
      </c>
      <c r="I47" s="62">
        <v>2921241</v>
      </c>
      <c r="J47" s="62">
        <v>241666</v>
      </c>
      <c r="K47" s="63">
        <f t="shared" si="0"/>
        <v>9545434</v>
      </c>
    </row>
    <row r="48" spans="1:11" x14ac:dyDescent="0.2">
      <c r="A48" s="20" t="s">
        <v>105</v>
      </c>
      <c r="B48" s="21" t="s">
        <v>11</v>
      </c>
      <c r="C48" s="61">
        <v>5094646</v>
      </c>
      <c r="D48" s="62">
        <v>333360</v>
      </c>
      <c r="E48" s="62">
        <v>0</v>
      </c>
      <c r="F48" s="62">
        <v>17069</v>
      </c>
      <c r="G48" s="62">
        <v>0</v>
      </c>
      <c r="H48" s="62">
        <v>0</v>
      </c>
      <c r="I48" s="62">
        <v>0</v>
      </c>
      <c r="J48" s="62">
        <v>122950</v>
      </c>
      <c r="K48" s="63">
        <f t="shared" si="0"/>
        <v>5568025</v>
      </c>
    </row>
    <row r="49" spans="1:11" x14ac:dyDescent="0.2">
      <c r="A49" s="20" t="s">
        <v>106</v>
      </c>
      <c r="B49" s="21" t="s">
        <v>11</v>
      </c>
      <c r="C49" s="61">
        <v>16345514</v>
      </c>
      <c r="D49" s="62">
        <v>0</v>
      </c>
      <c r="E49" s="62">
        <v>5423678</v>
      </c>
      <c r="F49" s="62">
        <v>252942</v>
      </c>
      <c r="G49" s="62">
        <v>0</v>
      </c>
      <c r="H49" s="62">
        <v>0</v>
      </c>
      <c r="I49" s="62">
        <v>0</v>
      </c>
      <c r="J49" s="62">
        <v>0</v>
      </c>
      <c r="K49" s="63">
        <f t="shared" si="0"/>
        <v>22022134</v>
      </c>
    </row>
    <row r="50" spans="1:11" x14ac:dyDescent="0.2">
      <c r="A50" s="20" t="s">
        <v>442</v>
      </c>
      <c r="B50" s="21" t="s">
        <v>11</v>
      </c>
      <c r="C50" s="61">
        <v>2590058</v>
      </c>
      <c r="D50" s="62">
        <v>0</v>
      </c>
      <c r="E50" s="62">
        <v>0</v>
      </c>
      <c r="F50" s="62">
        <v>26839</v>
      </c>
      <c r="G50" s="62">
        <v>0</v>
      </c>
      <c r="H50" s="62">
        <v>0</v>
      </c>
      <c r="I50" s="62">
        <v>0</v>
      </c>
      <c r="J50" s="62">
        <v>244211</v>
      </c>
      <c r="K50" s="63">
        <f t="shared" si="0"/>
        <v>2861108</v>
      </c>
    </row>
    <row r="51" spans="1:11" x14ac:dyDescent="0.2">
      <c r="A51" s="20" t="s">
        <v>107</v>
      </c>
      <c r="B51" s="21" t="s">
        <v>11</v>
      </c>
      <c r="C51" s="61">
        <v>225760</v>
      </c>
      <c r="D51" s="62">
        <v>0</v>
      </c>
      <c r="E51" s="62">
        <v>0</v>
      </c>
      <c r="F51" s="62">
        <v>0</v>
      </c>
      <c r="G51" s="62">
        <v>0</v>
      </c>
      <c r="H51" s="62">
        <v>0</v>
      </c>
      <c r="I51" s="62">
        <v>0</v>
      </c>
      <c r="J51" s="62">
        <v>0</v>
      </c>
      <c r="K51" s="63">
        <f t="shared" si="0"/>
        <v>225760</v>
      </c>
    </row>
    <row r="52" spans="1:11" x14ac:dyDescent="0.2">
      <c r="A52" s="20" t="s">
        <v>108</v>
      </c>
      <c r="B52" s="21" t="s">
        <v>11</v>
      </c>
      <c r="C52" s="61">
        <v>9488793</v>
      </c>
      <c r="D52" s="62">
        <v>0</v>
      </c>
      <c r="E52" s="62">
        <v>0</v>
      </c>
      <c r="F52" s="62">
        <v>317205</v>
      </c>
      <c r="G52" s="62">
        <v>0</v>
      </c>
      <c r="H52" s="62">
        <v>0</v>
      </c>
      <c r="I52" s="62">
        <v>1942427</v>
      </c>
      <c r="J52" s="62">
        <v>0</v>
      </c>
      <c r="K52" s="63">
        <f t="shared" si="0"/>
        <v>11748425</v>
      </c>
    </row>
    <row r="53" spans="1:11" x14ac:dyDescent="0.2">
      <c r="A53" s="20" t="s">
        <v>109</v>
      </c>
      <c r="B53" s="21" t="s">
        <v>11</v>
      </c>
      <c r="C53" s="61">
        <v>1457741</v>
      </c>
      <c r="D53" s="62">
        <v>0</v>
      </c>
      <c r="E53" s="62">
        <v>0</v>
      </c>
      <c r="F53" s="62">
        <v>15888</v>
      </c>
      <c r="G53" s="62">
        <v>0</v>
      </c>
      <c r="H53" s="62">
        <v>0</v>
      </c>
      <c r="I53" s="62">
        <v>820072</v>
      </c>
      <c r="J53" s="62">
        <v>29867</v>
      </c>
      <c r="K53" s="63">
        <f t="shared" si="0"/>
        <v>2323568</v>
      </c>
    </row>
    <row r="54" spans="1:11" x14ac:dyDescent="0.2">
      <c r="A54" s="20" t="s">
        <v>479</v>
      </c>
      <c r="B54" s="21" t="s">
        <v>11</v>
      </c>
      <c r="C54" s="61">
        <v>614670</v>
      </c>
      <c r="D54" s="62">
        <v>0</v>
      </c>
      <c r="E54" s="62">
        <v>0</v>
      </c>
      <c r="F54" s="62">
        <v>15472</v>
      </c>
      <c r="G54" s="62">
        <v>0</v>
      </c>
      <c r="H54" s="62">
        <v>0</v>
      </c>
      <c r="I54" s="62">
        <v>76598</v>
      </c>
      <c r="J54" s="62">
        <v>730</v>
      </c>
      <c r="K54" s="63">
        <f t="shared" si="0"/>
        <v>707470</v>
      </c>
    </row>
    <row r="55" spans="1:11" x14ac:dyDescent="0.2">
      <c r="A55" s="20" t="s">
        <v>110</v>
      </c>
      <c r="B55" s="21" t="s">
        <v>11</v>
      </c>
      <c r="C55" s="61">
        <v>2979302</v>
      </c>
      <c r="D55" s="62">
        <v>0</v>
      </c>
      <c r="E55" s="62">
        <v>0</v>
      </c>
      <c r="F55" s="62">
        <v>0</v>
      </c>
      <c r="G55" s="62">
        <v>0</v>
      </c>
      <c r="H55" s="62">
        <v>0</v>
      </c>
      <c r="I55" s="62">
        <v>1132403</v>
      </c>
      <c r="J55" s="62">
        <v>105999</v>
      </c>
      <c r="K55" s="63">
        <f t="shared" si="0"/>
        <v>4217704</v>
      </c>
    </row>
    <row r="56" spans="1:11" x14ac:dyDescent="0.2">
      <c r="A56" s="20" t="s">
        <v>111</v>
      </c>
      <c r="B56" s="21" t="s">
        <v>11</v>
      </c>
      <c r="C56" s="61">
        <v>2169</v>
      </c>
      <c r="D56" s="62">
        <v>0</v>
      </c>
      <c r="E56" s="62">
        <v>0</v>
      </c>
      <c r="F56" s="62">
        <v>0</v>
      </c>
      <c r="G56" s="62">
        <v>0</v>
      </c>
      <c r="H56" s="62">
        <v>0</v>
      </c>
      <c r="I56" s="62">
        <v>0</v>
      </c>
      <c r="J56" s="62">
        <v>0</v>
      </c>
      <c r="K56" s="63">
        <f t="shared" si="0"/>
        <v>2169</v>
      </c>
    </row>
    <row r="57" spans="1:11" x14ac:dyDescent="0.2">
      <c r="A57" s="20" t="s">
        <v>112</v>
      </c>
      <c r="B57" s="21" t="s">
        <v>11</v>
      </c>
      <c r="C57" s="61">
        <v>826952</v>
      </c>
      <c r="D57" s="62">
        <v>0</v>
      </c>
      <c r="E57" s="62">
        <v>0</v>
      </c>
      <c r="F57" s="62">
        <v>0</v>
      </c>
      <c r="G57" s="62">
        <v>0</v>
      </c>
      <c r="H57" s="62">
        <v>0</v>
      </c>
      <c r="I57" s="62">
        <v>35895</v>
      </c>
      <c r="J57" s="62">
        <v>0</v>
      </c>
      <c r="K57" s="63">
        <f t="shared" si="0"/>
        <v>862847</v>
      </c>
    </row>
    <row r="58" spans="1:11" x14ac:dyDescent="0.2">
      <c r="A58" s="20" t="s">
        <v>113</v>
      </c>
      <c r="B58" s="21" t="s">
        <v>11</v>
      </c>
      <c r="C58" s="61">
        <v>2686948</v>
      </c>
      <c r="D58" s="62">
        <v>0</v>
      </c>
      <c r="E58" s="62">
        <v>0</v>
      </c>
      <c r="F58" s="62">
        <v>33021</v>
      </c>
      <c r="G58" s="62">
        <v>0</v>
      </c>
      <c r="H58" s="62">
        <v>0</v>
      </c>
      <c r="I58" s="62">
        <v>1290909</v>
      </c>
      <c r="J58" s="62">
        <v>52000</v>
      </c>
      <c r="K58" s="63">
        <f t="shared" si="0"/>
        <v>4062878</v>
      </c>
    </row>
    <row r="59" spans="1:11" x14ac:dyDescent="0.2">
      <c r="A59" s="20" t="s">
        <v>114</v>
      </c>
      <c r="B59" s="21" t="s">
        <v>11</v>
      </c>
      <c r="C59" s="61">
        <v>6389778</v>
      </c>
      <c r="D59" s="62">
        <v>0</v>
      </c>
      <c r="E59" s="62">
        <v>0</v>
      </c>
      <c r="F59" s="62">
        <v>86227</v>
      </c>
      <c r="G59" s="62">
        <v>0</v>
      </c>
      <c r="H59" s="62">
        <v>0</v>
      </c>
      <c r="I59" s="62">
        <v>1941159</v>
      </c>
      <c r="J59" s="62">
        <v>70000</v>
      </c>
      <c r="K59" s="63">
        <f t="shared" si="0"/>
        <v>8487164</v>
      </c>
    </row>
    <row r="60" spans="1:11" x14ac:dyDescent="0.2">
      <c r="A60" s="20" t="s">
        <v>115</v>
      </c>
      <c r="B60" s="21" t="s">
        <v>11</v>
      </c>
      <c r="C60" s="61">
        <v>1575963</v>
      </c>
      <c r="D60" s="62">
        <v>0</v>
      </c>
      <c r="E60" s="62">
        <v>0</v>
      </c>
      <c r="F60" s="62">
        <v>0</v>
      </c>
      <c r="G60" s="62">
        <v>0</v>
      </c>
      <c r="H60" s="62">
        <v>0</v>
      </c>
      <c r="I60" s="62">
        <v>844225</v>
      </c>
      <c r="J60" s="62">
        <v>28739</v>
      </c>
      <c r="K60" s="63">
        <f t="shared" si="0"/>
        <v>2448927</v>
      </c>
    </row>
    <row r="61" spans="1:11" x14ac:dyDescent="0.2">
      <c r="A61" s="20" t="s">
        <v>116</v>
      </c>
      <c r="B61" s="21" t="s">
        <v>11</v>
      </c>
      <c r="C61" s="61">
        <v>2526759</v>
      </c>
      <c r="D61" s="62">
        <v>0</v>
      </c>
      <c r="E61" s="62">
        <v>0</v>
      </c>
      <c r="F61" s="62">
        <v>15655</v>
      </c>
      <c r="G61" s="62">
        <v>0</v>
      </c>
      <c r="H61" s="62">
        <v>0</v>
      </c>
      <c r="I61" s="62">
        <v>39499</v>
      </c>
      <c r="J61" s="62">
        <v>50000</v>
      </c>
      <c r="K61" s="63">
        <f t="shared" si="0"/>
        <v>2631913</v>
      </c>
    </row>
    <row r="62" spans="1:11" x14ac:dyDescent="0.2">
      <c r="A62" s="20" t="s">
        <v>117</v>
      </c>
      <c r="B62" s="21" t="s">
        <v>11</v>
      </c>
      <c r="C62" s="61">
        <v>0</v>
      </c>
      <c r="D62" s="62">
        <v>0</v>
      </c>
      <c r="E62" s="62">
        <v>0</v>
      </c>
      <c r="F62" s="62">
        <v>10098</v>
      </c>
      <c r="G62" s="62">
        <v>0</v>
      </c>
      <c r="H62" s="62">
        <v>0</v>
      </c>
      <c r="I62" s="62">
        <v>336825</v>
      </c>
      <c r="J62" s="62">
        <v>0</v>
      </c>
      <c r="K62" s="63">
        <f t="shared" si="0"/>
        <v>346923</v>
      </c>
    </row>
    <row r="63" spans="1:11" x14ac:dyDescent="0.2">
      <c r="A63" s="20" t="s">
        <v>118</v>
      </c>
      <c r="B63" s="21" t="s">
        <v>11</v>
      </c>
      <c r="C63" s="61">
        <v>609295</v>
      </c>
      <c r="D63" s="62">
        <v>0</v>
      </c>
      <c r="E63" s="62">
        <v>0</v>
      </c>
      <c r="F63" s="62">
        <v>0</v>
      </c>
      <c r="G63" s="62">
        <v>0</v>
      </c>
      <c r="H63" s="62">
        <v>0</v>
      </c>
      <c r="I63" s="62">
        <v>239590</v>
      </c>
      <c r="J63" s="62">
        <v>18450</v>
      </c>
      <c r="K63" s="63">
        <f t="shared" si="0"/>
        <v>867335</v>
      </c>
    </row>
    <row r="64" spans="1:11" x14ac:dyDescent="0.2">
      <c r="A64" s="20" t="s">
        <v>119</v>
      </c>
      <c r="B64" s="21" t="s">
        <v>11</v>
      </c>
      <c r="C64" s="61">
        <v>8529691</v>
      </c>
      <c r="D64" s="62">
        <v>0</v>
      </c>
      <c r="E64" s="62">
        <v>0</v>
      </c>
      <c r="F64" s="62">
        <v>139679</v>
      </c>
      <c r="G64" s="62">
        <v>0</v>
      </c>
      <c r="H64" s="62">
        <v>2665419</v>
      </c>
      <c r="I64" s="62">
        <v>3923289</v>
      </c>
      <c r="J64" s="62">
        <v>1863657</v>
      </c>
      <c r="K64" s="63">
        <f t="shared" si="0"/>
        <v>17121735</v>
      </c>
    </row>
    <row r="65" spans="1:11" x14ac:dyDescent="0.2">
      <c r="A65" s="20" t="s">
        <v>120</v>
      </c>
      <c r="B65" s="21" t="s">
        <v>11</v>
      </c>
      <c r="C65" s="61">
        <v>5985935</v>
      </c>
      <c r="D65" s="62">
        <v>0</v>
      </c>
      <c r="E65" s="62">
        <v>0</v>
      </c>
      <c r="F65" s="62">
        <v>36535</v>
      </c>
      <c r="G65" s="62">
        <v>0</v>
      </c>
      <c r="H65" s="62">
        <v>0</v>
      </c>
      <c r="I65" s="62">
        <v>552559</v>
      </c>
      <c r="J65" s="62">
        <v>103905</v>
      </c>
      <c r="K65" s="63">
        <f t="shared" si="0"/>
        <v>6678934</v>
      </c>
    </row>
    <row r="66" spans="1:11" x14ac:dyDescent="0.2">
      <c r="A66" s="20" t="s">
        <v>121</v>
      </c>
      <c r="B66" s="21" t="s">
        <v>11</v>
      </c>
      <c r="C66" s="61">
        <v>7067710</v>
      </c>
      <c r="D66" s="62">
        <v>0</v>
      </c>
      <c r="E66" s="62">
        <v>0</v>
      </c>
      <c r="F66" s="62">
        <v>107628</v>
      </c>
      <c r="G66" s="62">
        <v>0</v>
      </c>
      <c r="H66" s="62">
        <v>0</v>
      </c>
      <c r="I66" s="62">
        <v>0</v>
      </c>
      <c r="J66" s="62">
        <v>0</v>
      </c>
      <c r="K66" s="63">
        <f t="shared" si="0"/>
        <v>7175338</v>
      </c>
    </row>
    <row r="67" spans="1:11" x14ac:dyDescent="0.2">
      <c r="A67" s="20" t="s">
        <v>122</v>
      </c>
      <c r="B67" s="21" t="s">
        <v>11</v>
      </c>
      <c r="C67" s="61">
        <v>63229</v>
      </c>
      <c r="D67" s="62">
        <v>0</v>
      </c>
      <c r="E67" s="62">
        <v>0</v>
      </c>
      <c r="F67" s="62">
        <v>0</v>
      </c>
      <c r="G67" s="62">
        <v>0</v>
      </c>
      <c r="H67" s="62">
        <v>0</v>
      </c>
      <c r="I67" s="62">
        <v>0</v>
      </c>
      <c r="J67" s="62">
        <v>0</v>
      </c>
      <c r="K67" s="63">
        <f t="shared" si="0"/>
        <v>63229</v>
      </c>
    </row>
    <row r="68" spans="1:11" x14ac:dyDescent="0.2">
      <c r="A68" s="20" t="s">
        <v>123</v>
      </c>
      <c r="B68" s="21" t="s">
        <v>11</v>
      </c>
      <c r="C68" s="61">
        <v>585412</v>
      </c>
      <c r="D68" s="62">
        <v>0</v>
      </c>
      <c r="E68" s="62">
        <v>0</v>
      </c>
      <c r="F68" s="62">
        <v>0</v>
      </c>
      <c r="G68" s="62">
        <v>0</v>
      </c>
      <c r="H68" s="62">
        <v>0</v>
      </c>
      <c r="I68" s="62">
        <v>25835</v>
      </c>
      <c r="J68" s="62">
        <v>5312</v>
      </c>
      <c r="K68" s="63">
        <f t="shared" si="0"/>
        <v>616559</v>
      </c>
    </row>
    <row r="69" spans="1:11" x14ac:dyDescent="0.2">
      <c r="A69" s="20" t="s">
        <v>124</v>
      </c>
      <c r="B69" s="21" t="s">
        <v>11</v>
      </c>
      <c r="C69" s="61">
        <v>5603231</v>
      </c>
      <c r="D69" s="62">
        <v>0</v>
      </c>
      <c r="E69" s="62">
        <v>0</v>
      </c>
      <c r="F69" s="62">
        <v>0</v>
      </c>
      <c r="G69" s="62">
        <v>0</v>
      </c>
      <c r="H69" s="62">
        <v>0</v>
      </c>
      <c r="I69" s="62">
        <v>3402257</v>
      </c>
      <c r="J69" s="62">
        <v>275577</v>
      </c>
      <c r="K69" s="63">
        <f t="shared" ref="K69:K132" si="1">SUM(C69:J69)</f>
        <v>9281065</v>
      </c>
    </row>
    <row r="70" spans="1:11" x14ac:dyDescent="0.2">
      <c r="A70" s="20" t="s">
        <v>125</v>
      </c>
      <c r="B70" s="21" t="s">
        <v>11</v>
      </c>
      <c r="C70" s="61">
        <v>3112666</v>
      </c>
      <c r="D70" s="62">
        <v>0</v>
      </c>
      <c r="E70" s="62">
        <v>0</v>
      </c>
      <c r="F70" s="62">
        <v>0</v>
      </c>
      <c r="G70" s="62">
        <v>0</v>
      </c>
      <c r="H70" s="62">
        <v>0</v>
      </c>
      <c r="I70" s="62">
        <v>1783036</v>
      </c>
      <c r="J70" s="62">
        <v>106183</v>
      </c>
      <c r="K70" s="63">
        <f t="shared" si="1"/>
        <v>5001885</v>
      </c>
    </row>
    <row r="71" spans="1:11" x14ac:dyDescent="0.2">
      <c r="A71" s="20" t="s">
        <v>463</v>
      </c>
      <c r="B71" s="21" t="s">
        <v>11</v>
      </c>
      <c r="C71" s="61">
        <v>471534</v>
      </c>
      <c r="D71" s="62">
        <v>0</v>
      </c>
      <c r="E71" s="62">
        <v>0</v>
      </c>
      <c r="F71" s="62">
        <v>0</v>
      </c>
      <c r="G71" s="62">
        <v>0</v>
      </c>
      <c r="H71" s="62">
        <v>0</v>
      </c>
      <c r="I71" s="62">
        <v>359470</v>
      </c>
      <c r="J71" s="62">
        <v>0</v>
      </c>
      <c r="K71" s="63">
        <f t="shared" si="1"/>
        <v>831004</v>
      </c>
    </row>
    <row r="72" spans="1:11" x14ac:dyDescent="0.2">
      <c r="A72" s="20" t="s">
        <v>126</v>
      </c>
      <c r="B72" s="21" t="s">
        <v>11</v>
      </c>
      <c r="C72" s="61">
        <v>4006947</v>
      </c>
      <c r="D72" s="62">
        <v>0</v>
      </c>
      <c r="E72" s="62">
        <v>0</v>
      </c>
      <c r="F72" s="62">
        <v>4140</v>
      </c>
      <c r="G72" s="62">
        <v>0</v>
      </c>
      <c r="H72" s="62">
        <v>0</v>
      </c>
      <c r="I72" s="62">
        <v>1349749</v>
      </c>
      <c r="J72" s="62">
        <v>0</v>
      </c>
      <c r="K72" s="63">
        <f t="shared" si="1"/>
        <v>5360836</v>
      </c>
    </row>
    <row r="73" spans="1:11" x14ac:dyDescent="0.2">
      <c r="A73" s="20" t="s">
        <v>127</v>
      </c>
      <c r="B73" s="21" t="s">
        <v>11</v>
      </c>
      <c r="C73" s="61">
        <v>782349</v>
      </c>
      <c r="D73" s="62">
        <v>0</v>
      </c>
      <c r="E73" s="62">
        <v>0</v>
      </c>
      <c r="F73" s="62">
        <v>0</v>
      </c>
      <c r="G73" s="62">
        <v>0</v>
      </c>
      <c r="H73" s="62">
        <v>0</v>
      </c>
      <c r="I73" s="62">
        <v>473168</v>
      </c>
      <c r="J73" s="62">
        <v>48281</v>
      </c>
      <c r="K73" s="63">
        <f t="shared" si="1"/>
        <v>1303798</v>
      </c>
    </row>
    <row r="74" spans="1:11" x14ac:dyDescent="0.2">
      <c r="A74" s="20" t="s">
        <v>128</v>
      </c>
      <c r="B74" s="21" t="s">
        <v>12</v>
      </c>
      <c r="C74" s="61">
        <v>30978</v>
      </c>
      <c r="D74" s="62">
        <v>0</v>
      </c>
      <c r="E74" s="62">
        <v>0</v>
      </c>
      <c r="F74" s="62">
        <v>0</v>
      </c>
      <c r="G74" s="62">
        <v>0</v>
      </c>
      <c r="H74" s="62">
        <v>0</v>
      </c>
      <c r="I74" s="62">
        <v>0</v>
      </c>
      <c r="J74" s="62">
        <v>0</v>
      </c>
      <c r="K74" s="63">
        <f t="shared" si="1"/>
        <v>30978</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1322464</v>
      </c>
      <c r="D76" s="62">
        <v>0</v>
      </c>
      <c r="E76" s="62">
        <v>0</v>
      </c>
      <c r="F76" s="62">
        <v>18698</v>
      </c>
      <c r="G76" s="62">
        <v>0</v>
      </c>
      <c r="H76" s="62">
        <v>0</v>
      </c>
      <c r="I76" s="62">
        <v>19895</v>
      </c>
      <c r="J76" s="62">
        <v>0</v>
      </c>
      <c r="K76" s="63">
        <f t="shared" si="1"/>
        <v>1361057</v>
      </c>
    </row>
    <row r="77" spans="1:11" x14ac:dyDescent="0.2">
      <c r="A77" s="20" t="s">
        <v>131</v>
      </c>
      <c r="B77" s="21" t="s">
        <v>14</v>
      </c>
      <c r="C77" s="61">
        <v>460426</v>
      </c>
      <c r="D77" s="62">
        <v>0</v>
      </c>
      <c r="E77" s="62">
        <v>0</v>
      </c>
      <c r="F77" s="62">
        <v>0</v>
      </c>
      <c r="G77" s="62">
        <v>0</v>
      </c>
      <c r="H77" s="62">
        <v>0</v>
      </c>
      <c r="I77" s="62">
        <v>140000</v>
      </c>
      <c r="J77" s="62">
        <v>0</v>
      </c>
      <c r="K77" s="63">
        <f t="shared" si="1"/>
        <v>600426</v>
      </c>
    </row>
    <row r="78" spans="1:11" x14ac:dyDescent="0.2">
      <c r="A78" s="20" t="s">
        <v>132</v>
      </c>
      <c r="B78" s="21" t="s">
        <v>14</v>
      </c>
      <c r="C78" s="61">
        <v>673481</v>
      </c>
      <c r="D78" s="62">
        <v>0</v>
      </c>
      <c r="E78" s="62">
        <v>0</v>
      </c>
      <c r="F78" s="62">
        <v>16610</v>
      </c>
      <c r="G78" s="62">
        <v>0</v>
      </c>
      <c r="H78" s="62">
        <v>0</v>
      </c>
      <c r="I78" s="62">
        <v>54430</v>
      </c>
      <c r="J78" s="62">
        <v>0</v>
      </c>
      <c r="K78" s="63">
        <f t="shared" si="1"/>
        <v>744521</v>
      </c>
    </row>
    <row r="79" spans="1:11" x14ac:dyDescent="0.2">
      <c r="A79" s="20" t="s">
        <v>133</v>
      </c>
      <c r="B79" s="21" t="s">
        <v>15</v>
      </c>
      <c r="C79" s="61">
        <v>0</v>
      </c>
      <c r="D79" s="62">
        <v>0</v>
      </c>
      <c r="E79" s="62">
        <v>0</v>
      </c>
      <c r="F79" s="62">
        <v>0</v>
      </c>
      <c r="G79" s="62">
        <v>0</v>
      </c>
      <c r="H79" s="62">
        <v>0</v>
      </c>
      <c r="I79" s="62">
        <v>0</v>
      </c>
      <c r="J79" s="62">
        <v>6309</v>
      </c>
      <c r="K79" s="63">
        <f t="shared" si="1"/>
        <v>6309</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0</v>
      </c>
      <c r="D81" s="62">
        <v>0</v>
      </c>
      <c r="E81" s="62">
        <v>0</v>
      </c>
      <c r="F81" s="62">
        <v>0</v>
      </c>
      <c r="G81" s="62">
        <v>0</v>
      </c>
      <c r="H81" s="62">
        <v>0</v>
      </c>
      <c r="I81" s="62">
        <v>0</v>
      </c>
      <c r="J81" s="62">
        <v>907356</v>
      </c>
      <c r="K81" s="63">
        <f t="shared" si="1"/>
        <v>907356</v>
      </c>
    </row>
    <row r="82" spans="1:11" x14ac:dyDescent="0.2">
      <c r="A82" s="20" t="s">
        <v>136</v>
      </c>
      <c r="B82" s="21" t="s">
        <v>15</v>
      </c>
      <c r="C82" s="61">
        <v>35692</v>
      </c>
      <c r="D82" s="62">
        <v>0</v>
      </c>
      <c r="E82" s="62">
        <v>0</v>
      </c>
      <c r="F82" s="62">
        <v>0</v>
      </c>
      <c r="G82" s="62">
        <v>0</v>
      </c>
      <c r="H82" s="62">
        <v>0</v>
      </c>
      <c r="I82" s="62">
        <v>0</v>
      </c>
      <c r="J82" s="62">
        <v>0</v>
      </c>
      <c r="K82" s="63">
        <f t="shared" si="1"/>
        <v>35692</v>
      </c>
    </row>
    <row r="83" spans="1:11" x14ac:dyDescent="0.2">
      <c r="A83" s="20" t="s">
        <v>137</v>
      </c>
      <c r="B83" s="21" t="s">
        <v>16</v>
      </c>
      <c r="C83" s="61">
        <v>0</v>
      </c>
      <c r="D83" s="62">
        <v>0</v>
      </c>
      <c r="E83" s="62">
        <v>0</v>
      </c>
      <c r="F83" s="62">
        <v>0</v>
      </c>
      <c r="G83" s="62">
        <v>0</v>
      </c>
      <c r="H83" s="62">
        <v>0</v>
      </c>
      <c r="I83" s="62">
        <v>0</v>
      </c>
      <c r="J83" s="62">
        <v>109077</v>
      </c>
      <c r="K83" s="63">
        <f t="shared" si="1"/>
        <v>109077</v>
      </c>
    </row>
    <row r="84" spans="1:11" x14ac:dyDescent="0.2">
      <c r="A84" s="20" t="s">
        <v>138</v>
      </c>
      <c r="B84" s="21" t="s">
        <v>16</v>
      </c>
      <c r="C84" s="61">
        <v>0</v>
      </c>
      <c r="D84" s="62">
        <v>0</v>
      </c>
      <c r="E84" s="62">
        <v>0</v>
      </c>
      <c r="F84" s="62">
        <v>21761</v>
      </c>
      <c r="G84" s="62">
        <v>0</v>
      </c>
      <c r="H84" s="62">
        <v>0</v>
      </c>
      <c r="I84" s="62">
        <v>0</v>
      </c>
      <c r="J84" s="62">
        <v>0</v>
      </c>
      <c r="K84" s="63">
        <f t="shared" si="1"/>
        <v>21761</v>
      </c>
    </row>
    <row r="85" spans="1:11" x14ac:dyDescent="0.2">
      <c r="A85" s="20" t="s">
        <v>139</v>
      </c>
      <c r="B85" s="21" t="s">
        <v>16</v>
      </c>
      <c r="C85" s="61">
        <v>3482532</v>
      </c>
      <c r="D85" s="62">
        <v>0</v>
      </c>
      <c r="E85" s="62">
        <v>0</v>
      </c>
      <c r="F85" s="62">
        <v>93239</v>
      </c>
      <c r="G85" s="62">
        <v>0</v>
      </c>
      <c r="H85" s="62">
        <v>0</v>
      </c>
      <c r="I85" s="62">
        <v>0</v>
      </c>
      <c r="J85" s="62">
        <v>4000</v>
      </c>
      <c r="K85" s="63">
        <f t="shared" si="1"/>
        <v>3579771</v>
      </c>
    </row>
    <row r="86" spans="1:11" x14ac:dyDescent="0.2">
      <c r="A86" s="20" t="s">
        <v>140</v>
      </c>
      <c r="B86" s="21" t="s">
        <v>17</v>
      </c>
      <c r="C86" s="61">
        <v>35217</v>
      </c>
      <c r="D86" s="62">
        <v>0</v>
      </c>
      <c r="E86" s="62">
        <v>0</v>
      </c>
      <c r="F86" s="62">
        <v>0</v>
      </c>
      <c r="G86" s="62">
        <v>0</v>
      </c>
      <c r="H86" s="62">
        <v>0</v>
      </c>
      <c r="I86" s="62">
        <v>0</v>
      </c>
      <c r="J86" s="62">
        <v>0</v>
      </c>
      <c r="K86" s="63">
        <f t="shared" si="1"/>
        <v>35217</v>
      </c>
    </row>
    <row r="87" spans="1:11" x14ac:dyDescent="0.2">
      <c r="A87" s="20" t="s">
        <v>141</v>
      </c>
      <c r="B87" s="21" t="s">
        <v>17</v>
      </c>
      <c r="C87" s="61">
        <v>1113851</v>
      </c>
      <c r="D87" s="62">
        <v>0</v>
      </c>
      <c r="E87" s="62">
        <v>0</v>
      </c>
      <c r="F87" s="62">
        <v>0</v>
      </c>
      <c r="G87" s="62">
        <v>0</v>
      </c>
      <c r="H87" s="62">
        <v>0</v>
      </c>
      <c r="I87" s="62">
        <v>182547</v>
      </c>
      <c r="J87" s="62">
        <v>0</v>
      </c>
      <c r="K87" s="63">
        <f t="shared" si="1"/>
        <v>1296398</v>
      </c>
    </row>
    <row r="88" spans="1:11" x14ac:dyDescent="0.2">
      <c r="A88" s="20" t="s">
        <v>142</v>
      </c>
      <c r="B88" s="21" t="s">
        <v>439</v>
      </c>
      <c r="C88" s="61">
        <v>436729</v>
      </c>
      <c r="D88" s="62">
        <v>0</v>
      </c>
      <c r="E88" s="62">
        <v>0</v>
      </c>
      <c r="F88" s="62">
        <v>0</v>
      </c>
      <c r="G88" s="62">
        <v>0</v>
      </c>
      <c r="H88" s="62">
        <v>0</v>
      </c>
      <c r="I88" s="62">
        <v>0</v>
      </c>
      <c r="J88" s="62">
        <v>0</v>
      </c>
      <c r="K88" s="63">
        <f t="shared" si="1"/>
        <v>436729</v>
      </c>
    </row>
    <row r="89" spans="1:11" x14ac:dyDescent="0.2">
      <c r="A89" s="20" t="s">
        <v>143</v>
      </c>
      <c r="B89" s="21" t="s">
        <v>18</v>
      </c>
      <c r="C89" s="61">
        <v>116883</v>
      </c>
      <c r="D89" s="62">
        <v>0</v>
      </c>
      <c r="E89" s="62">
        <v>0</v>
      </c>
      <c r="F89" s="62">
        <v>0</v>
      </c>
      <c r="G89" s="62">
        <v>0</v>
      </c>
      <c r="H89" s="62">
        <v>0</v>
      </c>
      <c r="I89" s="62">
        <v>0</v>
      </c>
      <c r="J89" s="62">
        <v>0</v>
      </c>
      <c r="K89" s="63">
        <f t="shared" si="1"/>
        <v>116883</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826988</v>
      </c>
      <c r="D91" s="62">
        <v>0</v>
      </c>
      <c r="E91" s="62">
        <v>0</v>
      </c>
      <c r="F91" s="62">
        <v>9398</v>
      </c>
      <c r="G91" s="62">
        <v>0</v>
      </c>
      <c r="H91" s="62">
        <v>0</v>
      </c>
      <c r="I91" s="62">
        <v>45699</v>
      </c>
      <c r="J91" s="62">
        <v>0</v>
      </c>
      <c r="K91" s="63">
        <f t="shared" si="1"/>
        <v>882085</v>
      </c>
    </row>
    <row r="92" spans="1:11" x14ac:dyDescent="0.2">
      <c r="A92" s="20" t="s">
        <v>146</v>
      </c>
      <c r="B92" s="21" t="s">
        <v>19</v>
      </c>
      <c r="C92" s="61">
        <v>89709</v>
      </c>
      <c r="D92" s="62">
        <v>0</v>
      </c>
      <c r="E92" s="62">
        <v>0</v>
      </c>
      <c r="F92" s="62">
        <v>0</v>
      </c>
      <c r="G92" s="62">
        <v>0</v>
      </c>
      <c r="H92" s="62">
        <v>0</v>
      </c>
      <c r="I92" s="62">
        <v>0</v>
      </c>
      <c r="J92" s="62">
        <v>0</v>
      </c>
      <c r="K92" s="63">
        <f t="shared" si="1"/>
        <v>89709</v>
      </c>
    </row>
    <row r="93" spans="1:11" x14ac:dyDescent="0.2">
      <c r="A93" s="20" t="s">
        <v>443</v>
      </c>
      <c r="B93" s="21" t="s">
        <v>19</v>
      </c>
      <c r="C93" s="61">
        <v>29264768</v>
      </c>
      <c r="D93" s="62">
        <v>0</v>
      </c>
      <c r="E93" s="62">
        <v>3991534</v>
      </c>
      <c r="F93" s="62">
        <v>1398993</v>
      </c>
      <c r="G93" s="62">
        <v>0</v>
      </c>
      <c r="H93" s="62">
        <v>5761718</v>
      </c>
      <c r="I93" s="62">
        <v>7013629</v>
      </c>
      <c r="J93" s="62">
        <v>0</v>
      </c>
      <c r="K93" s="63">
        <f t="shared" si="1"/>
        <v>47430642</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224558</v>
      </c>
      <c r="D95" s="62">
        <v>0</v>
      </c>
      <c r="E95" s="62">
        <v>0</v>
      </c>
      <c r="F95" s="62">
        <v>0</v>
      </c>
      <c r="G95" s="62">
        <v>0</v>
      </c>
      <c r="H95" s="62">
        <v>0</v>
      </c>
      <c r="I95" s="62">
        <v>91043</v>
      </c>
      <c r="J95" s="62">
        <v>0</v>
      </c>
      <c r="K95" s="63">
        <f t="shared" si="1"/>
        <v>315601</v>
      </c>
    </row>
    <row r="96" spans="1:11" x14ac:dyDescent="0.2">
      <c r="A96" s="20" t="s">
        <v>149</v>
      </c>
      <c r="B96" s="21" t="s">
        <v>21</v>
      </c>
      <c r="C96" s="61">
        <v>0</v>
      </c>
      <c r="D96" s="62">
        <v>0</v>
      </c>
      <c r="E96" s="62">
        <v>0</v>
      </c>
      <c r="F96" s="62">
        <v>0</v>
      </c>
      <c r="G96" s="62">
        <v>0</v>
      </c>
      <c r="H96" s="62">
        <v>0</v>
      </c>
      <c r="I96" s="62">
        <v>0</v>
      </c>
      <c r="J96" s="62">
        <v>0</v>
      </c>
      <c r="K96" s="63">
        <f t="shared" si="1"/>
        <v>0</v>
      </c>
    </row>
    <row r="97" spans="1:11" x14ac:dyDescent="0.2">
      <c r="A97" s="20" t="s">
        <v>150</v>
      </c>
      <c r="B97" s="21" t="s">
        <v>21</v>
      </c>
      <c r="C97" s="61">
        <v>5792684</v>
      </c>
      <c r="D97" s="62">
        <v>0</v>
      </c>
      <c r="E97" s="62">
        <v>1512125</v>
      </c>
      <c r="F97" s="62">
        <v>990787</v>
      </c>
      <c r="G97" s="62">
        <v>0</v>
      </c>
      <c r="H97" s="62">
        <v>0</v>
      </c>
      <c r="I97" s="62">
        <v>0</v>
      </c>
      <c r="J97" s="62">
        <v>0</v>
      </c>
      <c r="K97" s="63">
        <f t="shared" si="1"/>
        <v>8295596</v>
      </c>
    </row>
    <row r="98" spans="1:11" x14ac:dyDescent="0.2">
      <c r="A98" s="20" t="s">
        <v>151</v>
      </c>
      <c r="B98" s="21" t="s">
        <v>20</v>
      </c>
      <c r="C98" s="61">
        <v>28795</v>
      </c>
      <c r="D98" s="62">
        <v>0</v>
      </c>
      <c r="E98" s="62">
        <v>0</v>
      </c>
      <c r="F98" s="62">
        <v>0</v>
      </c>
      <c r="G98" s="62">
        <v>0</v>
      </c>
      <c r="H98" s="62">
        <v>0</v>
      </c>
      <c r="I98" s="62">
        <v>0</v>
      </c>
      <c r="J98" s="62">
        <v>0</v>
      </c>
      <c r="K98" s="63">
        <f t="shared" si="1"/>
        <v>28795</v>
      </c>
    </row>
    <row r="99" spans="1:11" x14ac:dyDescent="0.2">
      <c r="A99" s="20" t="s">
        <v>152</v>
      </c>
      <c r="B99" s="21" t="s">
        <v>20</v>
      </c>
      <c r="C99" s="61">
        <v>242530</v>
      </c>
      <c r="D99" s="62">
        <v>0</v>
      </c>
      <c r="E99" s="62">
        <v>0</v>
      </c>
      <c r="F99" s="62">
        <v>0</v>
      </c>
      <c r="G99" s="62">
        <v>0</v>
      </c>
      <c r="H99" s="62">
        <v>0</v>
      </c>
      <c r="I99" s="62">
        <v>0</v>
      </c>
      <c r="J99" s="62">
        <v>0</v>
      </c>
      <c r="K99" s="63">
        <f t="shared" si="1"/>
        <v>242530</v>
      </c>
    </row>
    <row r="100" spans="1:11" x14ac:dyDescent="0.2">
      <c r="A100" s="20" t="s">
        <v>437</v>
      </c>
      <c r="B100" s="21" t="s">
        <v>20</v>
      </c>
      <c r="C100" s="61">
        <v>0</v>
      </c>
      <c r="D100" s="62">
        <v>0</v>
      </c>
      <c r="E100" s="62">
        <v>0</v>
      </c>
      <c r="F100" s="62">
        <v>10586</v>
      </c>
      <c r="G100" s="62">
        <v>0</v>
      </c>
      <c r="H100" s="62">
        <v>0</v>
      </c>
      <c r="I100" s="62">
        <v>774172</v>
      </c>
      <c r="J100" s="62">
        <v>0</v>
      </c>
      <c r="K100" s="63">
        <f t="shared" si="1"/>
        <v>784758</v>
      </c>
    </row>
    <row r="101" spans="1:11" x14ac:dyDescent="0.2">
      <c r="A101" s="20" t="s">
        <v>153</v>
      </c>
      <c r="B101" s="21" t="s">
        <v>465</v>
      </c>
      <c r="C101" s="61">
        <v>17547</v>
      </c>
      <c r="D101" s="62">
        <v>0</v>
      </c>
      <c r="E101" s="62">
        <v>0</v>
      </c>
      <c r="F101" s="62">
        <v>0</v>
      </c>
      <c r="G101" s="62">
        <v>0</v>
      </c>
      <c r="H101" s="62">
        <v>0</v>
      </c>
      <c r="I101" s="62">
        <v>0</v>
      </c>
      <c r="J101" s="62">
        <v>0</v>
      </c>
      <c r="K101" s="63">
        <f t="shared" si="1"/>
        <v>17547</v>
      </c>
    </row>
    <row r="102" spans="1:11" x14ac:dyDescent="0.2">
      <c r="A102" s="20" t="s">
        <v>154</v>
      </c>
      <c r="B102" s="21" t="s">
        <v>155</v>
      </c>
      <c r="C102" s="61">
        <v>304516</v>
      </c>
      <c r="D102" s="62">
        <v>0</v>
      </c>
      <c r="E102" s="62">
        <v>0</v>
      </c>
      <c r="F102" s="62">
        <v>0</v>
      </c>
      <c r="G102" s="62">
        <v>0</v>
      </c>
      <c r="H102" s="62">
        <v>0</v>
      </c>
      <c r="I102" s="62">
        <v>0</v>
      </c>
      <c r="J102" s="62">
        <v>0</v>
      </c>
      <c r="K102" s="63">
        <f t="shared" si="1"/>
        <v>304516</v>
      </c>
    </row>
    <row r="103" spans="1:11" x14ac:dyDescent="0.2">
      <c r="A103" s="20" t="s">
        <v>156</v>
      </c>
      <c r="B103" s="21" t="s">
        <v>22</v>
      </c>
      <c r="C103" s="61">
        <v>156442</v>
      </c>
      <c r="D103" s="62">
        <v>0</v>
      </c>
      <c r="E103" s="62">
        <v>0</v>
      </c>
      <c r="F103" s="62">
        <v>0</v>
      </c>
      <c r="G103" s="62">
        <v>0</v>
      </c>
      <c r="H103" s="62">
        <v>0</v>
      </c>
      <c r="I103" s="62">
        <v>0</v>
      </c>
      <c r="J103" s="62">
        <v>0</v>
      </c>
      <c r="K103" s="63">
        <f t="shared" si="1"/>
        <v>156442</v>
      </c>
    </row>
    <row r="104" spans="1:11" x14ac:dyDescent="0.2">
      <c r="A104" s="20" t="s">
        <v>157</v>
      </c>
      <c r="B104" s="21" t="s">
        <v>22</v>
      </c>
      <c r="C104" s="61">
        <v>100619</v>
      </c>
      <c r="D104" s="62">
        <v>0</v>
      </c>
      <c r="E104" s="62">
        <v>0</v>
      </c>
      <c r="F104" s="62">
        <v>0</v>
      </c>
      <c r="G104" s="62">
        <v>0</v>
      </c>
      <c r="H104" s="62">
        <v>0</v>
      </c>
      <c r="I104" s="62">
        <v>0</v>
      </c>
      <c r="J104" s="62">
        <v>0</v>
      </c>
      <c r="K104" s="63">
        <f t="shared" si="1"/>
        <v>100619</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59871</v>
      </c>
      <c r="D111" s="62">
        <v>0</v>
      </c>
      <c r="E111" s="62">
        <v>0</v>
      </c>
      <c r="F111" s="62">
        <v>0</v>
      </c>
      <c r="G111" s="62">
        <v>0</v>
      </c>
      <c r="H111" s="62">
        <v>0</v>
      </c>
      <c r="I111" s="62">
        <v>0</v>
      </c>
      <c r="J111" s="62">
        <v>0</v>
      </c>
      <c r="K111" s="63">
        <f t="shared" si="1"/>
        <v>59871</v>
      </c>
    </row>
    <row r="112" spans="1:11" x14ac:dyDescent="0.2">
      <c r="A112" s="20" t="s">
        <v>165</v>
      </c>
      <c r="B112" s="21" t="s">
        <v>24</v>
      </c>
      <c r="C112" s="61">
        <v>0</v>
      </c>
      <c r="D112" s="62">
        <v>0</v>
      </c>
      <c r="E112" s="62">
        <v>0</v>
      </c>
      <c r="F112" s="62">
        <v>0</v>
      </c>
      <c r="G112" s="62">
        <v>0</v>
      </c>
      <c r="H112" s="62">
        <v>0</v>
      </c>
      <c r="I112" s="62">
        <v>0</v>
      </c>
      <c r="J112" s="62">
        <v>0</v>
      </c>
      <c r="K112" s="63">
        <f t="shared" si="1"/>
        <v>0</v>
      </c>
    </row>
    <row r="113" spans="1:11" x14ac:dyDescent="0.2">
      <c r="A113" s="20" t="s">
        <v>166</v>
      </c>
      <c r="B113" s="21" t="s">
        <v>167</v>
      </c>
      <c r="C113" s="61">
        <v>55492</v>
      </c>
      <c r="D113" s="62">
        <v>0</v>
      </c>
      <c r="E113" s="62">
        <v>0</v>
      </c>
      <c r="F113" s="62">
        <v>0</v>
      </c>
      <c r="G113" s="62">
        <v>0</v>
      </c>
      <c r="H113" s="62">
        <v>0</v>
      </c>
      <c r="I113" s="62">
        <v>0</v>
      </c>
      <c r="J113" s="62">
        <v>0</v>
      </c>
      <c r="K113" s="63">
        <f t="shared" si="1"/>
        <v>55492</v>
      </c>
    </row>
    <row r="114" spans="1:11" x14ac:dyDescent="0.2">
      <c r="A114" s="20" t="s">
        <v>168</v>
      </c>
      <c r="B114" s="21" t="s">
        <v>25</v>
      </c>
      <c r="C114" s="61">
        <v>0</v>
      </c>
      <c r="D114" s="62">
        <v>14556</v>
      </c>
      <c r="E114" s="62">
        <v>0</v>
      </c>
      <c r="F114" s="62">
        <v>0</v>
      </c>
      <c r="G114" s="62">
        <v>0</v>
      </c>
      <c r="H114" s="62">
        <v>0</v>
      </c>
      <c r="I114" s="62">
        <v>0</v>
      </c>
      <c r="J114" s="62">
        <v>0</v>
      </c>
      <c r="K114" s="63">
        <f t="shared" si="1"/>
        <v>14556</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112851</v>
      </c>
      <c r="D117" s="62">
        <v>0</v>
      </c>
      <c r="E117" s="62">
        <v>0</v>
      </c>
      <c r="F117" s="62">
        <v>0</v>
      </c>
      <c r="G117" s="62">
        <v>0</v>
      </c>
      <c r="H117" s="62">
        <v>0</v>
      </c>
      <c r="I117" s="62">
        <v>0</v>
      </c>
      <c r="J117" s="62">
        <v>0</v>
      </c>
      <c r="K117" s="63">
        <f t="shared" si="1"/>
        <v>112851</v>
      </c>
    </row>
    <row r="118" spans="1:11" x14ac:dyDescent="0.2">
      <c r="A118" s="20" t="s">
        <v>171</v>
      </c>
      <c r="B118" s="21" t="s">
        <v>27</v>
      </c>
      <c r="C118" s="61">
        <v>42526</v>
      </c>
      <c r="D118" s="62">
        <v>0</v>
      </c>
      <c r="E118" s="62">
        <v>0</v>
      </c>
      <c r="F118" s="62">
        <v>0</v>
      </c>
      <c r="G118" s="62">
        <v>0</v>
      </c>
      <c r="H118" s="62">
        <v>0</v>
      </c>
      <c r="I118" s="62">
        <v>0</v>
      </c>
      <c r="J118" s="62">
        <v>0</v>
      </c>
      <c r="K118" s="63">
        <f t="shared" si="1"/>
        <v>42526</v>
      </c>
    </row>
    <row r="119" spans="1:11" x14ac:dyDescent="0.2">
      <c r="A119" s="20" t="s">
        <v>172</v>
      </c>
      <c r="B119" s="21" t="s">
        <v>27</v>
      </c>
      <c r="C119" s="61">
        <v>40206</v>
      </c>
      <c r="D119" s="62">
        <v>0</v>
      </c>
      <c r="E119" s="62">
        <v>0</v>
      </c>
      <c r="F119" s="62">
        <v>0</v>
      </c>
      <c r="G119" s="62">
        <v>0</v>
      </c>
      <c r="H119" s="62">
        <v>0</v>
      </c>
      <c r="I119" s="62">
        <v>0</v>
      </c>
      <c r="J119" s="62">
        <v>0</v>
      </c>
      <c r="K119" s="63">
        <f t="shared" si="1"/>
        <v>40206</v>
      </c>
    </row>
    <row r="120" spans="1:11" x14ac:dyDescent="0.2">
      <c r="A120" s="20" t="s">
        <v>173</v>
      </c>
      <c r="B120" s="21" t="s">
        <v>28</v>
      </c>
      <c r="C120" s="61">
        <v>92385</v>
      </c>
      <c r="D120" s="62">
        <v>0</v>
      </c>
      <c r="E120" s="62">
        <v>0</v>
      </c>
      <c r="F120" s="62">
        <v>0</v>
      </c>
      <c r="G120" s="62">
        <v>0</v>
      </c>
      <c r="H120" s="62">
        <v>0</v>
      </c>
      <c r="I120" s="62">
        <v>0</v>
      </c>
      <c r="J120" s="62">
        <v>0</v>
      </c>
      <c r="K120" s="63">
        <f t="shared" si="1"/>
        <v>92385</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73444</v>
      </c>
      <c r="D122" s="62">
        <v>0</v>
      </c>
      <c r="E122" s="62">
        <v>0</v>
      </c>
      <c r="F122" s="62">
        <v>0</v>
      </c>
      <c r="G122" s="62">
        <v>0</v>
      </c>
      <c r="H122" s="62">
        <v>0</v>
      </c>
      <c r="I122" s="62">
        <v>0</v>
      </c>
      <c r="J122" s="62">
        <v>0</v>
      </c>
      <c r="K122" s="63">
        <f t="shared" si="1"/>
        <v>73444</v>
      </c>
    </row>
    <row r="123" spans="1:11" x14ac:dyDescent="0.2">
      <c r="A123" s="20" t="s">
        <v>176</v>
      </c>
      <c r="B123" s="21" t="s">
        <v>29</v>
      </c>
      <c r="C123" s="61">
        <v>0</v>
      </c>
      <c r="D123" s="62">
        <v>9020</v>
      </c>
      <c r="E123" s="62">
        <v>0</v>
      </c>
      <c r="F123" s="62">
        <v>0</v>
      </c>
      <c r="G123" s="62">
        <v>0</v>
      </c>
      <c r="H123" s="62">
        <v>0</v>
      </c>
      <c r="I123" s="62">
        <v>0</v>
      </c>
      <c r="J123" s="62">
        <v>0</v>
      </c>
      <c r="K123" s="63">
        <f t="shared" si="1"/>
        <v>9020</v>
      </c>
    </row>
    <row r="124" spans="1:11" x14ac:dyDescent="0.2">
      <c r="A124" s="20" t="s">
        <v>480</v>
      </c>
      <c r="B124" s="21" t="s">
        <v>29</v>
      </c>
      <c r="C124" s="61">
        <v>297308</v>
      </c>
      <c r="D124" s="62">
        <v>0</v>
      </c>
      <c r="E124" s="62">
        <v>0</v>
      </c>
      <c r="F124" s="62">
        <v>0</v>
      </c>
      <c r="G124" s="62">
        <v>0</v>
      </c>
      <c r="H124" s="62">
        <v>0</v>
      </c>
      <c r="I124" s="62">
        <v>8071</v>
      </c>
      <c r="J124" s="62">
        <v>0</v>
      </c>
      <c r="K124" s="63">
        <f t="shared" si="1"/>
        <v>305379</v>
      </c>
    </row>
    <row r="125" spans="1:11" x14ac:dyDescent="0.2">
      <c r="A125" s="20" t="s">
        <v>177</v>
      </c>
      <c r="B125" s="21" t="s">
        <v>30</v>
      </c>
      <c r="C125" s="61">
        <v>646379</v>
      </c>
      <c r="D125" s="62">
        <v>0</v>
      </c>
      <c r="E125" s="62">
        <v>0</v>
      </c>
      <c r="F125" s="62">
        <v>6162</v>
      </c>
      <c r="G125" s="62">
        <v>0</v>
      </c>
      <c r="H125" s="62">
        <v>0</v>
      </c>
      <c r="I125" s="62">
        <v>0</v>
      </c>
      <c r="J125" s="62">
        <v>0</v>
      </c>
      <c r="K125" s="63">
        <f t="shared" si="1"/>
        <v>652541</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557744</v>
      </c>
      <c r="D127" s="62">
        <v>0</v>
      </c>
      <c r="E127" s="62">
        <v>0</v>
      </c>
      <c r="F127" s="62">
        <v>11617</v>
      </c>
      <c r="G127" s="62">
        <v>0</v>
      </c>
      <c r="H127" s="62">
        <v>0</v>
      </c>
      <c r="I127" s="62">
        <v>0</v>
      </c>
      <c r="J127" s="62">
        <v>0</v>
      </c>
      <c r="K127" s="63">
        <f t="shared" si="1"/>
        <v>569361</v>
      </c>
    </row>
    <row r="128" spans="1:11" x14ac:dyDescent="0.2">
      <c r="A128" s="20" t="s">
        <v>180</v>
      </c>
      <c r="B128" s="21" t="s">
        <v>31</v>
      </c>
      <c r="C128" s="61">
        <v>193588</v>
      </c>
      <c r="D128" s="62">
        <v>0</v>
      </c>
      <c r="E128" s="62">
        <v>0</v>
      </c>
      <c r="F128" s="62">
        <v>0</v>
      </c>
      <c r="G128" s="62">
        <v>0</v>
      </c>
      <c r="H128" s="62">
        <v>0</v>
      </c>
      <c r="I128" s="62">
        <v>0</v>
      </c>
      <c r="J128" s="62">
        <v>0</v>
      </c>
      <c r="K128" s="63">
        <f t="shared" si="1"/>
        <v>193588</v>
      </c>
    </row>
    <row r="129" spans="1:11" x14ac:dyDescent="0.2">
      <c r="A129" s="20" t="s">
        <v>181</v>
      </c>
      <c r="B129" s="21" t="s">
        <v>31</v>
      </c>
      <c r="C129" s="61">
        <v>941890</v>
      </c>
      <c r="D129" s="62">
        <v>0</v>
      </c>
      <c r="E129" s="62">
        <v>0</v>
      </c>
      <c r="F129" s="62">
        <v>0</v>
      </c>
      <c r="G129" s="62">
        <v>0</v>
      </c>
      <c r="H129" s="62">
        <v>0</v>
      </c>
      <c r="I129" s="62">
        <v>4500</v>
      </c>
      <c r="J129" s="62">
        <v>0</v>
      </c>
      <c r="K129" s="63">
        <f t="shared" si="1"/>
        <v>946390</v>
      </c>
    </row>
    <row r="130" spans="1:11" x14ac:dyDescent="0.2">
      <c r="A130" s="20" t="s">
        <v>182</v>
      </c>
      <c r="B130" s="21" t="s">
        <v>32</v>
      </c>
      <c r="C130" s="61">
        <v>3649778</v>
      </c>
      <c r="D130" s="62">
        <v>0</v>
      </c>
      <c r="E130" s="62">
        <v>0</v>
      </c>
      <c r="F130" s="62">
        <v>98819</v>
      </c>
      <c r="G130" s="62">
        <v>0</v>
      </c>
      <c r="H130" s="62">
        <v>0</v>
      </c>
      <c r="I130" s="62">
        <v>0</v>
      </c>
      <c r="J130" s="62">
        <v>0</v>
      </c>
      <c r="K130" s="63">
        <f t="shared" si="1"/>
        <v>3748597</v>
      </c>
    </row>
    <row r="131" spans="1:11" x14ac:dyDescent="0.2">
      <c r="A131" s="20" t="s">
        <v>183</v>
      </c>
      <c r="B131" s="21" t="s">
        <v>32</v>
      </c>
      <c r="C131" s="61">
        <v>32525857</v>
      </c>
      <c r="D131" s="62">
        <v>742538</v>
      </c>
      <c r="E131" s="62">
        <v>0</v>
      </c>
      <c r="F131" s="62">
        <v>643785</v>
      </c>
      <c r="G131" s="62">
        <v>0</v>
      </c>
      <c r="H131" s="62">
        <v>0</v>
      </c>
      <c r="I131" s="62">
        <v>0</v>
      </c>
      <c r="J131" s="62">
        <v>0</v>
      </c>
      <c r="K131" s="63">
        <f t="shared" si="1"/>
        <v>33912180</v>
      </c>
    </row>
    <row r="132" spans="1:11" x14ac:dyDescent="0.2">
      <c r="A132" s="20" t="s">
        <v>184</v>
      </c>
      <c r="B132" s="21" t="s">
        <v>32</v>
      </c>
      <c r="C132" s="61">
        <v>1754960</v>
      </c>
      <c r="D132" s="62">
        <v>0</v>
      </c>
      <c r="E132" s="62">
        <v>0</v>
      </c>
      <c r="F132" s="62">
        <v>11797</v>
      </c>
      <c r="G132" s="62">
        <v>0</v>
      </c>
      <c r="H132" s="62">
        <v>0</v>
      </c>
      <c r="I132" s="62">
        <v>0</v>
      </c>
      <c r="J132" s="62">
        <v>0</v>
      </c>
      <c r="K132" s="63">
        <f t="shared" si="1"/>
        <v>1766757</v>
      </c>
    </row>
    <row r="133" spans="1:11" x14ac:dyDescent="0.2">
      <c r="A133" s="20" t="s">
        <v>185</v>
      </c>
      <c r="B133" s="21" t="s">
        <v>33</v>
      </c>
      <c r="C133" s="61">
        <v>183648</v>
      </c>
      <c r="D133" s="62">
        <v>0</v>
      </c>
      <c r="E133" s="62">
        <v>0</v>
      </c>
      <c r="F133" s="62">
        <v>0</v>
      </c>
      <c r="G133" s="62">
        <v>0</v>
      </c>
      <c r="H133" s="62">
        <v>0</v>
      </c>
      <c r="I133" s="62">
        <v>0</v>
      </c>
      <c r="J133" s="62">
        <v>0</v>
      </c>
      <c r="K133" s="63">
        <f t="shared" ref="K133:K196" si="2">SUM(C133:J133)</f>
        <v>183648</v>
      </c>
    </row>
    <row r="134" spans="1:11" x14ac:dyDescent="0.2">
      <c r="A134" s="20" t="s">
        <v>186</v>
      </c>
      <c r="B134" s="21" t="s">
        <v>33</v>
      </c>
      <c r="C134" s="61">
        <v>0</v>
      </c>
      <c r="D134" s="62">
        <v>886</v>
      </c>
      <c r="E134" s="62">
        <v>0</v>
      </c>
      <c r="F134" s="62">
        <v>0</v>
      </c>
      <c r="G134" s="62">
        <v>0</v>
      </c>
      <c r="H134" s="62">
        <v>0</v>
      </c>
      <c r="I134" s="62">
        <v>0</v>
      </c>
      <c r="J134" s="62">
        <v>0</v>
      </c>
      <c r="K134" s="63">
        <f t="shared" si="2"/>
        <v>886</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194322</v>
      </c>
      <c r="D138" s="62">
        <v>0</v>
      </c>
      <c r="E138" s="62">
        <v>43036</v>
      </c>
      <c r="F138" s="62">
        <v>2568</v>
      </c>
      <c r="G138" s="62">
        <v>0</v>
      </c>
      <c r="H138" s="62">
        <v>14424</v>
      </c>
      <c r="I138" s="62">
        <v>5741</v>
      </c>
      <c r="J138" s="62">
        <v>0</v>
      </c>
      <c r="K138" s="63">
        <f t="shared" si="2"/>
        <v>260091</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1818</v>
      </c>
      <c r="J140" s="62">
        <v>0</v>
      </c>
      <c r="K140" s="63">
        <f t="shared" si="2"/>
        <v>1818</v>
      </c>
    </row>
    <row r="141" spans="1:11" x14ac:dyDescent="0.2">
      <c r="A141" s="20" t="s">
        <v>193</v>
      </c>
      <c r="B141" s="21" t="s">
        <v>34</v>
      </c>
      <c r="C141" s="61">
        <v>1119166</v>
      </c>
      <c r="D141" s="62">
        <v>0</v>
      </c>
      <c r="E141" s="62">
        <v>0</v>
      </c>
      <c r="F141" s="62">
        <v>0</v>
      </c>
      <c r="G141" s="62">
        <v>0</v>
      </c>
      <c r="H141" s="62">
        <v>0</v>
      </c>
      <c r="I141" s="62">
        <v>71067</v>
      </c>
      <c r="J141" s="62">
        <v>0</v>
      </c>
      <c r="K141" s="63">
        <f t="shared" si="2"/>
        <v>1190233</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31403</v>
      </c>
      <c r="D143" s="62">
        <v>0</v>
      </c>
      <c r="E143" s="62">
        <v>0</v>
      </c>
      <c r="F143" s="62">
        <v>0</v>
      </c>
      <c r="G143" s="62">
        <v>0</v>
      </c>
      <c r="H143" s="62">
        <v>0</v>
      </c>
      <c r="I143" s="62">
        <v>0</v>
      </c>
      <c r="J143" s="62">
        <v>0</v>
      </c>
      <c r="K143" s="63">
        <f t="shared" si="2"/>
        <v>31403</v>
      </c>
    </row>
    <row r="144" spans="1:11" x14ac:dyDescent="0.2">
      <c r="A144" s="20" t="s">
        <v>196</v>
      </c>
      <c r="B144" s="21" t="s">
        <v>35</v>
      </c>
      <c r="C144" s="61">
        <v>3977</v>
      </c>
      <c r="D144" s="62">
        <v>0</v>
      </c>
      <c r="E144" s="62">
        <v>0</v>
      </c>
      <c r="F144" s="62">
        <v>0</v>
      </c>
      <c r="G144" s="62">
        <v>0</v>
      </c>
      <c r="H144" s="62">
        <v>0</v>
      </c>
      <c r="I144" s="62">
        <v>0</v>
      </c>
      <c r="J144" s="62">
        <v>0</v>
      </c>
      <c r="K144" s="63">
        <f t="shared" si="2"/>
        <v>3977</v>
      </c>
    </row>
    <row r="145" spans="1:11" x14ac:dyDescent="0.2">
      <c r="A145" s="20" t="s">
        <v>197</v>
      </c>
      <c r="B145" s="21" t="s">
        <v>35</v>
      </c>
      <c r="C145" s="61">
        <v>14981</v>
      </c>
      <c r="D145" s="62">
        <v>0</v>
      </c>
      <c r="E145" s="62">
        <v>0</v>
      </c>
      <c r="F145" s="62">
        <v>0</v>
      </c>
      <c r="G145" s="62">
        <v>0</v>
      </c>
      <c r="H145" s="62">
        <v>0</v>
      </c>
      <c r="I145" s="62">
        <v>0</v>
      </c>
      <c r="J145" s="62">
        <v>0</v>
      </c>
      <c r="K145" s="63">
        <f t="shared" si="2"/>
        <v>14981</v>
      </c>
    </row>
    <row r="146" spans="1:11" x14ac:dyDescent="0.2">
      <c r="A146" s="20" t="s">
        <v>198</v>
      </c>
      <c r="B146" s="21" t="s">
        <v>35</v>
      </c>
      <c r="C146" s="61">
        <v>72628</v>
      </c>
      <c r="D146" s="62">
        <v>0</v>
      </c>
      <c r="E146" s="62">
        <v>0</v>
      </c>
      <c r="F146" s="62">
        <v>0</v>
      </c>
      <c r="G146" s="62">
        <v>0</v>
      </c>
      <c r="H146" s="62">
        <v>0</v>
      </c>
      <c r="I146" s="62">
        <v>0</v>
      </c>
      <c r="J146" s="62">
        <v>0</v>
      </c>
      <c r="K146" s="63">
        <f t="shared" si="2"/>
        <v>72628</v>
      </c>
    </row>
    <row r="147" spans="1:11" x14ac:dyDescent="0.2">
      <c r="A147" s="20" t="s">
        <v>199</v>
      </c>
      <c r="B147" s="21" t="s">
        <v>35</v>
      </c>
      <c r="C147" s="61">
        <v>97454</v>
      </c>
      <c r="D147" s="62">
        <v>0</v>
      </c>
      <c r="E147" s="62">
        <v>0</v>
      </c>
      <c r="F147" s="62">
        <v>0</v>
      </c>
      <c r="G147" s="62">
        <v>0</v>
      </c>
      <c r="H147" s="62">
        <v>0</v>
      </c>
      <c r="I147" s="62">
        <v>0</v>
      </c>
      <c r="J147" s="62">
        <v>0</v>
      </c>
      <c r="K147" s="63">
        <f t="shared" si="2"/>
        <v>97454</v>
      </c>
    </row>
    <row r="148" spans="1:11" x14ac:dyDescent="0.2">
      <c r="A148" s="20" t="s">
        <v>200</v>
      </c>
      <c r="B148" s="21" t="s">
        <v>35</v>
      </c>
      <c r="C148" s="61">
        <v>35698</v>
      </c>
      <c r="D148" s="62">
        <v>0</v>
      </c>
      <c r="E148" s="62">
        <v>0</v>
      </c>
      <c r="F148" s="62">
        <v>0</v>
      </c>
      <c r="G148" s="62">
        <v>0</v>
      </c>
      <c r="H148" s="62">
        <v>0</v>
      </c>
      <c r="I148" s="62">
        <v>0</v>
      </c>
      <c r="J148" s="62">
        <v>0</v>
      </c>
      <c r="K148" s="63">
        <f t="shared" si="2"/>
        <v>35698</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3140</v>
      </c>
      <c r="K150" s="63">
        <f t="shared" si="2"/>
        <v>3140</v>
      </c>
    </row>
    <row r="151" spans="1:11" x14ac:dyDescent="0.2">
      <c r="A151" s="20" t="s">
        <v>203</v>
      </c>
      <c r="B151" s="21" t="s">
        <v>35</v>
      </c>
      <c r="C151" s="61">
        <v>74869</v>
      </c>
      <c r="D151" s="62">
        <v>0</v>
      </c>
      <c r="E151" s="62">
        <v>0</v>
      </c>
      <c r="F151" s="62">
        <v>0</v>
      </c>
      <c r="G151" s="62">
        <v>0</v>
      </c>
      <c r="H151" s="62">
        <v>0</v>
      </c>
      <c r="I151" s="62">
        <v>0</v>
      </c>
      <c r="J151" s="62">
        <v>0</v>
      </c>
      <c r="K151" s="63">
        <f t="shared" si="2"/>
        <v>74869</v>
      </c>
    </row>
    <row r="152" spans="1:11" x14ac:dyDescent="0.2">
      <c r="A152" s="20" t="s">
        <v>204</v>
      </c>
      <c r="B152" s="21" t="s">
        <v>35</v>
      </c>
      <c r="C152" s="61">
        <v>888528</v>
      </c>
      <c r="D152" s="62">
        <v>0</v>
      </c>
      <c r="E152" s="62">
        <v>0</v>
      </c>
      <c r="F152" s="62">
        <v>7557</v>
      </c>
      <c r="G152" s="62">
        <v>0</v>
      </c>
      <c r="H152" s="62">
        <v>0</v>
      </c>
      <c r="I152" s="62">
        <v>0</v>
      </c>
      <c r="J152" s="62">
        <v>0</v>
      </c>
      <c r="K152" s="63">
        <f t="shared" si="2"/>
        <v>896085</v>
      </c>
    </row>
    <row r="153" spans="1:11" x14ac:dyDescent="0.2">
      <c r="A153" s="20" t="s">
        <v>205</v>
      </c>
      <c r="B153" s="21" t="s">
        <v>35</v>
      </c>
      <c r="C153" s="61">
        <v>103797</v>
      </c>
      <c r="D153" s="62">
        <v>0</v>
      </c>
      <c r="E153" s="62">
        <v>0</v>
      </c>
      <c r="F153" s="62">
        <v>0</v>
      </c>
      <c r="G153" s="62">
        <v>0</v>
      </c>
      <c r="H153" s="62">
        <v>0</v>
      </c>
      <c r="I153" s="62">
        <v>0</v>
      </c>
      <c r="J153" s="62">
        <v>0</v>
      </c>
      <c r="K153" s="63">
        <f t="shared" si="2"/>
        <v>103797</v>
      </c>
    </row>
    <row r="154" spans="1:11" x14ac:dyDescent="0.2">
      <c r="A154" s="20" t="s">
        <v>206</v>
      </c>
      <c r="B154" s="21" t="s">
        <v>36</v>
      </c>
      <c r="C154" s="61">
        <v>229885</v>
      </c>
      <c r="D154" s="62">
        <v>0</v>
      </c>
      <c r="E154" s="62">
        <v>0</v>
      </c>
      <c r="F154" s="62">
        <v>0</v>
      </c>
      <c r="G154" s="62">
        <v>0</v>
      </c>
      <c r="H154" s="62">
        <v>0</v>
      </c>
      <c r="I154" s="62">
        <v>0</v>
      </c>
      <c r="J154" s="62">
        <v>0</v>
      </c>
      <c r="K154" s="63">
        <f t="shared" si="2"/>
        <v>229885</v>
      </c>
    </row>
    <row r="155" spans="1:11" x14ac:dyDescent="0.2">
      <c r="A155" s="20" t="s">
        <v>207</v>
      </c>
      <c r="B155" s="21" t="s">
        <v>37</v>
      </c>
      <c r="C155" s="61">
        <v>49980</v>
      </c>
      <c r="D155" s="62">
        <v>0</v>
      </c>
      <c r="E155" s="62">
        <v>0</v>
      </c>
      <c r="F155" s="62">
        <v>0</v>
      </c>
      <c r="G155" s="62">
        <v>0</v>
      </c>
      <c r="H155" s="62">
        <v>0</v>
      </c>
      <c r="I155" s="62">
        <v>0</v>
      </c>
      <c r="J155" s="62">
        <v>0</v>
      </c>
      <c r="K155" s="63">
        <f t="shared" si="2"/>
        <v>49980</v>
      </c>
    </row>
    <row r="156" spans="1:11" x14ac:dyDescent="0.2">
      <c r="A156" s="20" t="s">
        <v>208</v>
      </c>
      <c r="B156" s="21" t="s">
        <v>38</v>
      </c>
      <c r="C156" s="61">
        <v>58427</v>
      </c>
      <c r="D156" s="62">
        <v>0</v>
      </c>
      <c r="E156" s="62">
        <v>0</v>
      </c>
      <c r="F156" s="62">
        <v>0</v>
      </c>
      <c r="G156" s="62">
        <v>0</v>
      </c>
      <c r="H156" s="62">
        <v>0</v>
      </c>
      <c r="I156" s="62">
        <v>0</v>
      </c>
      <c r="J156" s="62">
        <v>0</v>
      </c>
      <c r="K156" s="63">
        <f t="shared" si="2"/>
        <v>58427</v>
      </c>
    </row>
    <row r="157" spans="1:11" x14ac:dyDescent="0.2">
      <c r="A157" s="20" t="s">
        <v>209</v>
      </c>
      <c r="B157" s="21" t="s">
        <v>38</v>
      </c>
      <c r="C157" s="61">
        <v>2128620</v>
      </c>
      <c r="D157" s="62">
        <v>0</v>
      </c>
      <c r="E157" s="62">
        <v>0</v>
      </c>
      <c r="F157" s="62">
        <v>113620</v>
      </c>
      <c r="G157" s="62">
        <v>0</v>
      </c>
      <c r="H157" s="62">
        <v>0</v>
      </c>
      <c r="I157" s="62">
        <v>137072</v>
      </c>
      <c r="J157" s="62">
        <v>0</v>
      </c>
      <c r="K157" s="63">
        <f t="shared" si="2"/>
        <v>2379312</v>
      </c>
    </row>
    <row r="158" spans="1:11" x14ac:dyDescent="0.2">
      <c r="A158" s="20" t="s">
        <v>210</v>
      </c>
      <c r="B158" s="21" t="s">
        <v>38</v>
      </c>
      <c r="C158" s="61">
        <v>1279837</v>
      </c>
      <c r="D158" s="62">
        <v>0</v>
      </c>
      <c r="E158" s="62">
        <v>0</v>
      </c>
      <c r="F158" s="62">
        <v>13579</v>
      </c>
      <c r="G158" s="62">
        <v>0</v>
      </c>
      <c r="H158" s="62">
        <v>0</v>
      </c>
      <c r="I158" s="62">
        <v>179439</v>
      </c>
      <c r="J158" s="62">
        <v>0</v>
      </c>
      <c r="K158" s="63">
        <f t="shared" si="2"/>
        <v>1472855</v>
      </c>
    </row>
    <row r="159" spans="1:11" x14ac:dyDescent="0.2">
      <c r="A159" s="20" t="s">
        <v>211</v>
      </c>
      <c r="B159" s="21" t="s">
        <v>38</v>
      </c>
      <c r="C159" s="61">
        <v>318062</v>
      </c>
      <c r="D159" s="62">
        <v>0</v>
      </c>
      <c r="E159" s="62">
        <v>0</v>
      </c>
      <c r="F159" s="62">
        <v>20564</v>
      </c>
      <c r="G159" s="62">
        <v>0</v>
      </c>
      <c r="H159" s="62">
        <v>0</v>
      </c>
      <c r="I159" s="62">
        <v>51108</v>
      </c>
      <c r="J159" s="62">
        <v>0</v>
      </c>
      <c r="K159" s="63">
        <f t="shared" si="2"/>
        <v>389734</v>
      </c>
    </row>
    <row r="160" spans="1:11" x14ac:dyDescent="0.2">
      <c r="A160" s="20" t="s">
        <v>212</v>
      </c>
      <c r="B160" s="21" t="s">
        <v>38</v>
      </c>
      <c r="C160" s="61">
        <v>534539</v>
      </c>
      <c r="D160" s="62">
        <v>0</v>
      </c>
      <c r="E160" s="62">
        <v>0</v>
      </c>
      <c r="F160" s="62">
        <v>21614</v>
      </c>
      <c r="G160" s="62">
        <v>0</v>
      </c>
      <c r="H160" s="62">
        <v>0</v>
      </c>
      <c r="I160" s="62">
        <v>55093</v>
      </c>
      <c r="J160" s="62">
        <v>0</v>
      </c>
      <c r="K160" s="63">
        <f t="shared" si="2"/>
        <v>611246</v>
      </c>
    </row>
    <row r="161" spans="1:11" x14ac:dyDescent="0.2">
      <c r="A161" s="20" t="s">
        <v>213</v>
      </c>
      <c r="B161" s="21" t="s">
        <v>38</v>
      </c>
      <c r="C161" s="61">
        <v>63234</v>
      </c>
      <c r="D161" s="62">
        <v>55321</v>
      </c>
      <c r="E161" s="62">
        <v>0</v>
      </c>
      <c r="F161" s="62">
        <v>1894</v>
      </c>
      <c r="G161" s="62">
        <v>0</v>
      </c>
      <c r="H161" s="62">
        <v>0</v>
      </c>
      <c r="I161" s="62">
        <v>0</v>
      </c>
      <c r="J161" s="62">
        <v>0</v>
      </c>
      <c r="K161" s="63">
        <f t="shared" si="2"/>
        <v>120449</v>
      </c>
    </row>
    <row r="162" spans="1:11" x14ac:dyDescent="0.2">
      <c r="A162" s="20" t="s">
        <v>214</v>
      </c>
      <c r="B162" s="21" t="s">
        <v>38</v>
      </c>
      <c r="C162" s="61">
        <v>1198983</v>
      </c>
      <c r="D162" s="62">
        <v>0</v>
      </c>
      <c r="E162" s="62">
        <v>0</v>
      </c>
      <c r="F162" s="62">
        <v>27020</v>
      </c>
      <c r="G162" s="62">
        <v>0</v>
      </c>
      <c r="H162" s="62">
        <v>0</v>
      </c>
      <c r="I162" s="62">
        <v>169148</v>
      </c>
      <c r="J162" s="62">
        <v>0</v>
      </c>
      <c r="K162" s="63">
        <f t="shared" si="2"/>
        <v>1395151</v>
      </c>
    </row>
    <row r="163" spans="1:11" x14ac:dyDescent="0.2">
      <c r="A163" s="20" t="s">
        <v>215</v>
      </c>
      <c r="B163" s="21" t="s">
        <v>38</v>
      </c>
      <c r="C163" s="61">
        <v>63162</v>
      </c>
      <c r="D163" s="62">
        <v>0</v>
      </c>
      <c r="E163" s="62">
        <v>0</v>
      </c>
      <c r="F163" s="62">
        <v>0</v>
      </c>
      <c r="G163" s="62">
        <v>0</v>
      </c>
      <c r="H163" s="62">
        <v>0</v>
      </c>
      <c r="I163" s="62">
        <v>75711</v>
      </c>
      <c r="J163" s="62">
        <v>0</v>
      </c>
      <c r="K163" s="63">
        <f t="shared" si="2"/>
        <v>138873</v>
      </c>
    </row>
    <row r="164" spans="1:11" x14ac:dyDescent="0.2">
      <c r="A164" s="20" t="s">
        <v>216</v>
      </c>
      <c r="B164" s="21" t="s">
        <v>38</v>
      </c>
      <c r="C164" s="61">
        <v>193502</v>
      </c>
      <c r="D164" s="62">
        <v>0</v>
      </c>
      <c r="E164" s="62">
        <v>0</v>
      </c>
      <c r="F164" s="62">
        <v>3372</v>
      </c>
      <c r="G164" s="62">
        <v>0</v>
      </c>
      <c r="H164" s="62">
        <v>0</v>
      </c>
      <c r="I164" s="62">
        <v>15477</v>
      </c>
      <c r="J164" s="62">
        <v>0</v>
      </c>
      <c r="K164" s="63">
        <f t="shared" si="2"/>
        <v>212351</v>
      </c>
    </row>
    <row r="165" spans="1:11" x14ac:dyDescent="0.2">
      <c r="A165" s="20" t="s">
        <v>217</v>
      </c>
      <c r="B165" s="21" t="s">
        <v>38</v>
      </c>
      <c r="C165" s="61">
        <v>490840</v>
      </c>
      <c r="D165" s="62">
        <v>0</v>
      </c>
      <c r="E165" s="62">
        <v>0</v>
      </c>
      <c r="F165" s="62">
        <v>15525</v>
      </c>
      <c r="G165" s="62">
        <v>0</v>
      </c>
      <c r="H165" s="62">
        <v>0</v>
      </c>
      <c r="I165" s="62">
        <v>0</v>
      </c>
      <c r="J165" s="62">
        <v>0</v>
      </c>
      <c r="K165" s="63">
        <f t="shared" si="2"/>
        <v>506365</v>
      </c>
    </row>
    <row r="166" spans="1:11" x14ac:dyDescent="0.2">
      <c r="A166" s="20" t="s">
        <v>218</v>
      </c>
      <c r="B166" s="21" t="s">
        <v>38</v>
      </c>
      <c r="C166" s="61">
        <v>93516</v>
      </c>
      <c r="D166" s="62">
        <v>0</v>
      </c>
      <c r="E166" s="62">
        <v>0</v>
      </c>
      <c r="F166" s="62">
        <v>2262</v>
      </c>
      <c r="G166" s="62">
        <v>0</v>
      </c>
      <c r="H166" s="62">
        <v>0</v>
      </c>
      <c r="I166" s="62">
        <v>0</v>
      </c>
      <c r="J166" s="62">
        <v>0</v>
      </c>
      <c r="K166" s="63">
        <f t="shared" si="2"/>
        <v>95778</v>
      </c>
    </row>
    <row r="167" spans="1:11" x14ac:dyDescent="0.2">
      <c r="A167" s="20" t="s">
        <v>219</v>
      </c>
      <c r="B167" s="21" t="s">
        <v>38</v>
      </c>
      <c r="C167" s="61">
        <v>481834</v>
      </c>
      <c r="D167" s="62">
        <v>0</v>
      </c>
      <c r="E167" s="62">
        <v>0</v>
      </c>
      <c r="F167" s="62">
        <v>68800</v>
      </c>
      <c r="G167" s="62">
        <v>0</v>
      </c>
      <c r="H167" s="62">
        <v>0</v>
      </c>
      <c r="I167" s="62">
        <v>176000</v>
      </c>
      <c r="J167" s="62">
        <v>3482</v>
      </c>
      <c r="K167" s="63">
        <f t="shared" si="2"/>
        <v>730116</v>
      </c>
    </row>
    <row r="168" spans="1:11" x14ac:dyDescent="0.2">
      <c r="A168" s="20" t="s">
        <v>220</v>
      </c>
      <c r="B168" s="21" t="s">
        <v>38</v>
      </c>
      <c r="C168" s="61">
        <v>1000695</v>
      </c>
      <c r="D168" s="62">
        <v>0</v>
      </c>
      <c r="E168" s="62">
        <v>0</v>
      </c>
      <c r="F168" s="62">
        <v>32559</v>
      </c>
      <c r="G168" s="62">
        <v>0</v>
      </c>
      <c r="H168" s="62">
        <v>0</v>
      </c>
      <c r="I168" s="62">
        <v>0</v>
      </c>
      <c r="J168" s="62">
        <v>0</v>
      </c>
      <c r="K168" s="63">
        <f t="shared" si="2"/>
        <v>1033254</v>
      </c>
    </row>
    <row r="169" spans="1:11" x14ac:dyDescent="0.2">
      <c r="A169" s="20" t="s">
        <v>221</v>
      </c>
      <c r="B169" s="21" t="s">
        <v>38</v>
      </c>
      <c r="C169" s="61">
        <v>235143</v>
      </c>
      <c r="D169" s="62">
        <v>0</v>
      </c>
      <c r="E169" s="62">
        <v>0</v>
      </c>
      <c r="F169" s="62">
        <v>3363</v>
      </c>
      <c r="G169" s="62">
        <v>0</v>
      </c>
      <c r="H169" s="62">
        <v>0</v>
      </c>
      <c r="I169" s="62">
        <v>0</v>
      </c>
      <c r="J169" s="62">
        <v>0</v>
      </c>
      <c r="K169" s="63">
        <f t="shared" si="2"/>
        <v>238506</v>
      </c>
    </row>
    <row r="170" spans="1:11" x14ac:dyDescent="0.2">
      <c r="A170" s="20" t="s">
        <v>222</v>
      </c>
      <c r="B170" s="21" t="s">
        <v>1</v>
      </c>
      <c r="C170" s="61">
        <v>1866256</v>
      </c>
      <c r="D170" s="62">
        <v>0</v>
      </c>
      <c r="E170" s="62">
        <v>0</v>
      </c>
      <c r="F170" s="62">
        <v>25308</v>
      </c>
      <c r="G170" s="62">
        <v>0</v>
      </c>
      <c r="H170" s="62">
        <v>0</v>
      </c>
      <c r="I170" s="62">
        <v>193537</v>
      </c>
      <c r="J170" s="62">
        <v>0</v>
      </c>
      <c r="K170" s="63">
        <f t="shared" si="2"/>
        <v>2085101</v>
      </c>
    </row>
    <row r="171" spans="1:11" x14ac:dyDescent="0.2">
      <c r="A171" s="20" t="s">
        <v>223</v>
      </c>
      <c r="B171" s="21" t="s">
        <v>1</v>
      </c>
      <c r="C171" s="61">
        <v>5539844</v>
      </c>
      <c r="D171" s="62">
        <v>0</v>
      </c>
      <c r="E171" s="62">
        <v>0</v>
      </c>
      <c r="F171" s="62">
        <v>47257</v>
      </c>
      <c r="G171" s="62">
        <v>0</v>
      </c>
      <c r="H171" s="62">
        <v>0</v>
      </c>
      <c r="I171" s="62">
        <v>933253</v>
      </c>
      <c r="J171" s="62">
        <v>0</v>
      </c>
      <c r="K171" s="63">
        <f t="shared" si="2"/>
        <v>6520354</v>
      </c>
    </row>
    <row r="172" spans="1:11" x14ac:dyDescent="0.2">
      <c r="A172" s="20" t="s">
        <v>224</v>
      </c>
      <c r="B172" s="21" t="s">
        <v>1</v>
      </c>
      <c r="C172" s="61">
        <v>5369141</v>
      </c>
      <c r="D172" s="62">
        <v>0</v>
      </c>
      <c r="E172" s="62">
        <v>0</v>
      </c>
      <c r="F172" s="62">
        <v>64074</v>
      </c>
      <c r="G172" s="62">
        <v>0</v>
      </c>
      <c r="H172" s="62">
        <v>0</v>
      </c>
      <c r="I172" s="62">
        <v>0</v>
      </c>
      <c r="J172" s="62">
        <v>80167</v>
      </c>
      <c r="K172" s="63">
        <f t="shared" si="2"/>
        <v>5513382</v>
      </c>
    </row>
    <row r="173" spans="1:11" x14ac:dyDescent="0.2">
      <c r="A173" s="20" t="s">
        <v>225</v>
      </c>
      <c r="B173" s="21" t="s">
        <v>1</v>
      </c>
      <c r="C173" s="61">
        <v>0</v>
      </c>
      <c r="D173" s="62">
        <v>0</v>
      </c>
      <c r="E173" s="62">
        <v>0</v>
      </c>
      <c r="F173" s="62">
        <v>0</v>
      </c>
      <c r="G173" s="62">
        <v>0</v>
      </c>
      <c r="H173" s="62">
        <v>0</v>
      </c>
      <c r="I173" s="62">
        <v>82082</v>
      </c>
      <c r="J173" s="62">
        <v>0</v>
      </c>
      <c r="K173" s="63">
        <f t="shared" si="2"/>
        <v>82082</v>
      </c>
    </row>
    <row r="174" spans="1:11" x14ac:dyDescent="0.2">
      <c r="A174" s="20" t="s">
        <v>226</v>
      </c>
      <c r="B174" s="21" t="s">
        <v>1</v>
      </c>
      <c r="C174" s="61">
        <v>537436</v>
      </c>
      <c r="D174" s="62">
        <v>0</v>
      </c>
      <c r="E174" s="62">
        <v>0</v>
      </c>
      <c r="F174" s="62">
        <v>0</v>
      </c>
      <c r="G174" s="62">
        <v>0</v>
      </c>
      <c r="H174" s="62">
        <v>0</v>
      </c>
      <c r="I174" s="62">
        <v>386833</v>
      </c>
      <c r="J174" s="62">
        <v>0</v>
      </c>
      <c r="K174" s="63">
        <f t="shared" si="2"/>
        <v>924269</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78562</v>
      </c>
      <c r="D176" s="62">
        <v>0</v>
      </c>
      <c r="E176" s="62">
        <v>0</v>
      </c>
      <c r="F176" s="62">
        <v>0</v>
      </c>
      <c r="G176" s="62">
        <v>0</v>
      </c>
      <c r="H176" s="62">
        <v>0</v>
      </c>
      <c r="I176" s="62">
        <v>0</v>
      </c>
      <c r="J176" s="62">
        <v>0</v>
      </c>
      <c r="K176" s="63">
        <f t="shared" si="2"/>
        <v>78562</v>
      </c>
    </row>
    <row r="177" spans="1:11" x14ac:dyDescent="0.2">
      <c r="A177" s="20" t="s">
        <v>229</v>
      </c>
      <c r="B177" s="21" t="s">
        <v>40</v>
      </c>
      <c r="C177" s="61">
        <v>51384</v>
      </c>
      <c r="D177" s="62">
        <v>0</v>
      </c>
      <c r="E177" s="62">
        <v>0</v>
      </c>
      <c r="F177" s="62">
        <v>0</v>
      </c>
      <c r="G177" s="62">
        <v>0</v>
      </c>
      <c r="H177" s="62">
        <v>0</v>
      </c>
      <c r="I177" s="62">
        <v>0</v>
      </c>
      <c r="J177" s="62">
        <v>0</v>
      </c>
      <c r="K177" s="63">
        <f t="shared" si="2"/>
        <v>51384</v>
      </c>
    </row>
    <row r="178" spans="1:11" x14ac:dyDescent="0.2">
      <c r="A178" s="20" t="s">
        <v>230</v>
      </c>
      <c r="B178" s="21" t="s">
        <v>40</v>
      </c>
      <c r="C178" s="61">
        <v>271254</v>
      </c>
      <c r="D178" s="62">
        <v>0</v>
      </c>
      <c r="E178" s="62">
        <v>0</v>
      </c>
      <c r="F178" s="62">
        <v>0</v>
      </c>
      <c r="G178" s="62">
        <v>0</v>
      </c>
      <c r="H178" s="62">
        <v>0</v>
      </c>
      <c r="I178" s="62">
        <v>54594</v>
      </c>
      <c r="J178" s="62">
        <v>0</v>
      </c>
      <c r="K178" s="63">
        <f t="shared" si="2"/>
        <v>325848</v>
      </c>
    </row>
    <row r="179" spans="1:11" x14ac:dyDescent="0.2">
      <c r="A179" s="20" t="s">
        <v>231</v>
      </c>
      <c r="B179" s="21" t="s">
        <v>40</v>
      </c>
      <c r="C179" s="61">
        <v>92382</v>
      </c>
      <c r="D179" s="62">
        <v>0</v>
      </c>
      <c r="E179" s="62">
        <v>0</v>
      </c>
      <c r="F179" s="62">
        <v>0</v>
      </c>
      <c r="G179" s="62">
        <v>0</v>
      </c>
      <c r="H179" s="62">
        <v>0</v>
      </c>
      <c r="I179" s="62">
        <v>9615</v>
      </c>
      <c r="J179" s="62">
        <v>0</v>
      </c>
      <c r="K179" s="63">
        <f t="shared" si="2"/>
        <v>101997</v>
      </c>
    </row>
    <row r="180" spans="1:11" x14ac:dyDescent="0.2">
      <c r="A180" s="20" t="s">
        <v>232</v>
      </c>
      <c r="B180" s="21" t="s">
        <v>40</v>
      </c>
      <c r="C180" s="61">
        <v>5472</v>
      </c>
      <c r="D180" s="62">
        <v>0</v>
      </c>
      <c r="E180" s="62">
        <v>0</v>
      </c>
      <c r="F180" s="62">
        <v>0</v>
      </c>
      <c r="G180" s="62">
        <v>0</v>
      </c>
      <c r="H180" s="62">
        <v>0</v>
      </c>
      <c r="I180" s="62">
        <v>0</v>
      </c>
      <c r="J180" s="62">
        <v>0</v>
      </c>
      <c r="K180" s="63">
        <f t="shared" si="2"/>
        <v>5472</v>
      </c>
    </row>
    <row r="181" spans="1:11" x14ac:dyDescent="0.2">
      <c r="A181" s="20" t="s">
        <v>233</v>
      </c>
      <c r="B181" s="21" t="s">
        <v>40</v>
      </c>
      <c r="C181" s="61">
        <v>42365</v>
      </c>
      <c r="D181" s="62">
        <v>2230</v>
      </c>
      <c r="E181" s="62">
        <v>0</v>
      </c>
      <c r="F181" s="62">
        <v>0</v>
      </c>
      <c r="G181" s="62">
        <v>4020</v>
      </c>
      <c r="H181" s="62">
        <v>0</v>
      </c>
      <c r="I181" s="62">
        <v>49974</v>
      </c>
      <c r="J181" s="62">
        <v>0</v>
      </c>
      <c r="K181" s="63">
        <f t="shared" si="2"/>
        <v>98589</v>
      </c>
    </row>
    <row r="182" spans="1:11" x14ac:dyDescent="0.2">
      <c r="A182" s="20" t="s">
        <v>234</v>
      </c>
      <c r="B182" s="21" t="s">
        <v>40</v>
      </c>
      <c r="C182" s="61">
        <v>37523</v>
      </c>
      <c r="D182" s="62">
        <v>0</v>
      </c>
      <c r="E182" s="62">
        <v>0</v>
      </c>
      <c r="F182" s="62">
        <v>0</v>
      </c>
      <c r="G182" s="62">
        <v>0</v>
      </c>
      <c r="H182" s="62">
        <v>0</v>
      </c>
      <c r="I182" s="62">
        <v>0</v>
      </c>
      <c r="J182" s="62">
        <v>0</v>
      </c>
      <c r="K182" s="63">
        <f t="shared" si="2"/>
        <v>37523</v>
      </c>
    </row>
    <row r="183" spans="1:11" x14ac:dyDescent="0.2">
      <c r="A183" s="20" t="s">
        <v>235</v>
      </c>
      <c r="B183" s="21" t="s">
        <v>41</v>
      </c>
      <c r="C183" s="61">
        <v>48647</v>
      </c>
      <c r="D183" s="62">
        <v>0</v>
      </c>
      <c r="E183" s="62">
        <v>0</v>
      </c>
      <c r="F183" s="62">
        <v>0</v>
      </c>
      <c r="G183" s="62">
        <v>0</v>
      </c>
      <c r="H183" s="62">
        <v>0</v>
      </c>
      <c r="I183" s="62">
        <v>0</v>
      </c>
      <c r="J183" s="62">
        <v>0</v>
      </c>
      <c r="K183" s="63">
        <f t="shared" si="2"/>
        <v>48647</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17830</v>
      </c>
      <c r="D185" s="62">
        <v>0</v>
      </c>
      <c r="E185" s="62">
        <v>0</v>
      </c>
      <c r="F185" s="62">
        <v>0</v>
      </c>
      <c r="G185" s="62">
        <v>0</v>
      </c>
      <c r="H185" s="62">
        <v>0</v>
      </c>
      <c r="I185" s="62">
        <v>0</v>
      </c>
      <c r="J185" s="62">
        <v>0</v>
      </c>
      <c r="K185" s="63">
        <f t="shared" si="2"/>
        <v>17830</v>
      </c>
    </row>
    <row r="186" spans="1:11" x14ac:dyDescent="0.2">
      <c r="A186" s="20" t="s">
        <v>2</v>
      </c>
      <c r="B186" s="21" t="s">
        <v>2</v>
      </c>
      <c r="C186" s="61">
        <v>223501</v>
      </c>
      <c r="D186" s="62">
        <v>0</v>
      </c>
      <c r="E186" s="62">
        <v>0</v>
      </c>
      <c r="F186" s="62">
        <v>0</v>
      </c>
      <c r="G186" s="62">
        <v>0</v>
      </c>
      <c r="H186" s="62">
        <v>0</v>
      </c>
      <c r="I186" s="62">
        <v>0</v>
      </c>
      <c r="J186" s="62">
        <v>0</v>
      </c>
      <c r="K186" s="63">
        <f t="shared" si="2"/>
        <v>223501</v>
      </c>
    </row>
    <row r="187" spans="1:11" x14ac:dyDescent="0.2">
      <c r="A187" s="20" t="s">
        <v>237</v>
      </c>
      <c r="B187" s="21" t="s">
        <v>42</v>
      </c>
      <c r="C187" s="61">
        <v>182150</v>
      </c>
      <c r="D187" s="62">
        <v>0</v>
      </c>
      <c r="E187" s="62">
        <v>0</v>
      </c>
      <c r="F187" s="62">
        <v>0</v>
      </c>
      <c r="G187" s="62">
        <v>0</v>
      </c>
      <c r="H187" s="62">
        <v>0</v>
      </c>
      <c r="I187" s="62">
        <v>0</v>
      </c>
      <c r="J187" s="62">
        <v>0</v>
      </c>
      <c r="K187" s="63">
        <f t="shared" si="2"/>
        <v>182150</v>
      </c>
    </row>
    <row r="188" spans="1:11" x14ac:dyDescent="0.2">
      <c r="A188" s="20" t="s">
        <v>238</v>
      </c>
      <c r="B188" s="21" t="s">
        <v>42</v>
      </c>
      <c r="C188" s="61">
        <v>2983206</v>
      </c>
      <c r="D188" s="62">
        <v>0</v>
      </c>
      <c r="E188" s="62">
        <v>0</v>
      </c>
      <c r="F188" s="62">
        <v>111097</v>
      </c>
      <c r="G188" s="62">
        <v>0</v>
      </c>
      <c r="H188" s="62">
        <v>0</v>
      </c>
      <c r="I188" s="62">
        <v>39858</v>
      </c>
      <c r="J188" s="62">
        <v>607</v>
      </c>
      <c r="K188" s="63">
        <f t="shared" si="2"/>
        <v>3134768</v>
      </c>
    </row>
    <row r="189" spans="1:11" x14ac:dyDescent="0.2">
      <c r="A189" s="20" t="s">
        <v>239</v>
      </c>
      <c r="B189" s="21" t="s">
        <v>42</v>
      </c>
      <c r="C189" s="61">
        <v>145973</v>
      </c>
      <c r="D189" s="62">
        <v>0</v>
      </c>
      <c r="E189" s="62">
        <v>0</v>
      </c>
      <c r="F189" s="62">
        <v>0</v>
      </c>
      <c r="G189" s="62">
        <v>0</v>
      </c>
      <c r="H189" s="62">
        <v>0</v>
      </c>
      <c r="I189" s="62">
        <v>54805</v>
      </c>
      <c r="J189" s="62">
        <v>0</v>
      </c>
      <c r="K189" s="63">
        <f t="shared" si="2"/>
        <v>200778</v>
      </c>
    </row>
    <row r="190" spans="1:11" x14ac:dyDescent="0.2">
      <c r="A190" s="20" t="s">
        <v>240</v>
      </c>
      <c r="B190" s="21" t="s">
        <v>42</v>
      </c>
      <c r="C190" s="61">
        <v>434568</v>
      </c>
      <c r="D190" s="62">
        <v>0</v>
      </c>
      <c r="E190" s="62">
        <v>0</v>
      </c>
      <c r="F190" s="62">
        <v>5893</v>
      </c>
      <c r="G190" s="62">
        <v>0</v>
      </c>
      <c r="H190" s="62">
        <v>0</v>
      </c>
      <c r="I190" s="62">
        <v>41980</v>
      </c>
      <c r="J190" s="62">
        <v>14293</v>
      </c>
      <c r="K190" s="63">
        <f t="shared" si="2"/>
        <v>496734</v>
      </c>
    </row>
    <row r="191" spans="1:11" x14ac:dyDescent="0.2">
      <c r="A191" s="20" t="s">
        <v>241</v>
      </c>
      <c r="B191" s="21" t="s">
        <v>42</v>
      </c>
      <c r="C191" s="61">
        <v>847041</v>
      </c>
      <c r="D191" s="62">
        <v>0</v>
      </c>
      <c r="E191" s="62">
        <v>0</v>
      </c>
      <c r="F191" s="62">
        <v>9490</v>
      </c>
      <c r="G191" s="62">
        <v>0</v>
      </c>
      <c r="H191" s="62">
        <v>0</v>
      </c>
      <c r="I191" s="62">
        <v>242070</v>
      </c>
      <c r="J191" s="62">
        <v>0</v>
      </c>
      <c r="K191" s="63">
        <f t="shared" si="2"/>
        <v>1098601</v>
      </c>
    </row>
    <row r="192" spans="1:11" x14ac:dyDescent="0.2">
      <c r="A192" s="20" t="s">
        <v>242</v>
      </c>
      <c r="B192" s="21" t="s">
        <v>243</v>
      </c>
      <c r="C192" s="61">
        <v>900863</v>
      </c>
      <c r="D192" s="62">
        <v>0</v>
      </c>
      <c r="E192" s="62">
        <v>0</v>
      </c>
      <c r="F192" s="62">
        <v>37466</v>
      </c>
      <c r="G192" s="62">
        <v>0</v>
      </c>
      <c r="H192" s="62">
        <v>0</v>
      </c>
      <c r="I192" s="62">
        <v>19787</v>
      </c>
      <c r="J192" s="62">
        <v>0</v>
      </c>
      <c r="K192" s="63">
        <f t="shared" si="2"/>
        <v>958116</v>
      </c>
    </row>
    <row r="193" spans="1:11" x14ac:dyDescent="0.2">
      <c r="A193" s="20" t="s">
        <v>244</v>
      </c>
      <c r="B193" s="21" t="s">
        <v>43</v>
      </c>
      <c r="C193" s="61">
        <v>390348</v>
      </c>
      <c r="D193" s="62">
        <v>0</v>
      </c>
      <c r="E193" s="62">
        <v>0</v>
      </c>
      <c r="F193" s="62">
        <v>6521</v>
      </c>
      <c r="G193" s="62">
        <v>0</v>
      </c>
      <c r="H193" s="62">
        <v>0</v>
      </c>
      <c r="I193" s="62">
        <v>59447</v>
      </c>
      <c r="J193" s="62">
        <v>0</v>
      </c>
      <c r="K193" s="63">
        <f t="shared" si="2"/>
        <v>456316</v>
      </c>
    </row>
    <row r="194" spans="1:11" x14ac:dyDescent="0.2">
      <c r="A194" s="20" t="s">
        <v>245</v>
      </c>
      <c r="B194" s="21" t="s">
        <v>43</v>
      </c>
      <c r="C194" s="61">
        <v>191182</v>
      </c>
      <c r="D194" s="62">
        <v>0</v>
      </c>
      <c r="E194" s="62">
        <v>0</v>
      </c>
      <c r="F194" s="62">
        <v>0</v>
      </c>
      <c r="G194" s="62">
        <v>0</v>
      </c>
      <c r="H194" s="62">
        <v>0</v>
      </c>
      <c r="I194" s="62">
        <v>0</v>
      </c>
      <c r="J194" s="62">
        <v>0</v>
      </c>
      <c r="K194" s="63">
        <f t="shared" si="2"/>
        <v>191182</v>
      </c>
    </row>
    <row r="195" spans="1:11" x14ac:dyDescent="0.2">
      <c r="A195" s="20" t="s">
        <v>246</v>
      </c>
      <c r="B195" s="21" t="s">
        <v>43</v>
      </c>
      <c r="C195" s="61">
        <v>32475</v>
      </c>
      <c r="D195" s="62">
        <v>0</v>
      </c>
      <c r="E195" s="62">
        <v>0</v>
      </c>
      <c r="F195" s="62">
        <v>0</v>
      </c>
      <c r="G195" s="62">
        <v>0</v>
      </c>
      <c r="H195" s="62">
        <v>0</v>
      </c>
      <c r="I195" s="62">
        <v>0</v>
      </c>
      <c r="J195" s="62">
        <v>0</v>
      </c>
      <c r="K195" s="63">
        <f t="shared" si="2"/>
        <v>32475</v>
      </c>
    </row>
    <row r="196" spans="1:11" x14ac:dyDescent="0.2">
      <c r="A196" s="20" t="s">
        <v>247</v>
      </c>
      <c r="B196" s="21" t="s">
        <v>43</v>
      </c>
      <c r="C196" s="61">
        <v>364479</v>
      </c>
      <c r="D196" s="62">
        <v>0</v>
      </c>
      <c r="E196" s="62">
        <v>0</v>
      </c>
      <c r="F196" s="62">
        <v>438479</v>
      </c>
      <c r="G196" s="62">
        <v>0</v>
      </c>
      <c r="H196" s="62">
        <v>0</v>
      </c>
      <c r="I196" s="62">
        <v>0</v>
      </c>
      <c r="J196" s="62">
        <v>0</v>
      </c>
      <c r="K196" s="63">
        <f t="shared" si="2"/>
        <v>802958</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249</v>
      </c>
      <c r="B198" s="21" t="s">
        <v>44</v>
      </c>
      <c r="C198" s="61">
        <v>0</v>
      </c>
      <c r="D198" s="62">
        <v>0</v>
      </c>
      <c r="E198" s="62">
        <v>0</v>
      </c>
      <c r="F198" s="62">
        <v>0</v>
      </c>
      <c r="G198" s="62">
        <v>0</v>
      </c>
      <c r="H198" s="62">
        <v>0</v>
      </c>
      <c r="I198" s="62">
        <v>0</v>
      </c>
      <c r="J198" s="62">
        <v>0</v>
      </c>
      <c r="K198" s="63">
        <f t="shared" si="3"/>
        <v>0</v>
      </c>
    </row>
    <row r="199" spans="1:11" x14ac:dyDescent="0.2">
      <c r="A199" s="53"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172688</v>
      </c>
      <c r="D200" s="62">
        <v>0</v>
      </c>
      <c r="E200" s="62">
        <v>0</v>
      </c>
      <c r="F200" s="62">
        <v>0</v>
      </c>
      <c r="G200" s="62">
        <v>0</v>
      </c>
      <c r="H200" s="62">
        <v>0</v>
      </c>
      <c r="I200" s="62">
        <v>0</v>
      </c>
      <c r="J200" s="62">
        <v>0</v>
      </c>
      <c r="K200" s="63">
        <f t="shared" si="3"/>
        <v>172688</v>
      </c>
    </row>
    <row r="201" spans="1:11" x14ac:dyDescent="0.2">
      <c r="A201" s="20" t="s">
        <v>251</v>
      </c>
      <c r="B201" s="21" t="s">
        <v>44</v>
      </c>
      <c r="C201" s="61">
        <v>1707844</v>
      </c>
      <c r="D201" s="62">
        <v>0</v>
      </c>
      <c r="E201" s="62">
        <v>0</v>
      </c>
      <c r="F201" s="62">
        <v>0</v>
      </c>
      <c r="G201" s="62">
        <v>0</v>
      </c>
      <c r="H201" s="62">
        <v>0</v>
      </c>
      <c r="I201" s="62">
        <v>0</v>
      </c>
      <c r="J201" s="62">
        <v>0</v>
      </c>
      <c r="K201" s="63">
        <f t="shared" si="3"/>
        <v>1707844</v>
      </c>
    </row>
    <row r="202" spans="1:11" x14ac:dyDescent="0.2">
      <c r="A202" s="20" t="s">
        <v>252</v>
      </c>
      <c r="B202" s="21" t="s">
        <v>45</v>
      </c>
      <c r="C202" s="61">
        <v>1730392</v>
      </c>
      <c r="D202" s="62">
        <v>0</v>
      </c>
      <c r="E202" s="62">
        <v>0</v>
      </c>
      <c r="F202" s="62">
        <v>19823</v>
      </c>
      <c r="G202" s="62">
        <v>0</v>
      </c>
      <c r="H202" s="62">
        <v>0</v>
      </c>
      <c r="I202" s="62">
        <v>469662</v>
      </c>
      <c r="J202" s="62">
        <v>69845</v>
      </c>
      <c r="K202" s="63">
        <f t="shared" si="3"/>
        <v>2289722</v>
      </c>
    </row>
    <row r="203" spans="1:11" x14ac:dyDescent="0.2">
      <c r="A203" s="20" t="s">
        <v>444</v>
      </c>
      <c r="B203" s="21" t="s">
        <v>45</v>
      </c>
      <c r="C203" s="61">
        <v>809083</v>
      </c>
      <c r="D203" s="62">
        <v>0</v>
      </c>
      <c r="E203" s="62">
        <v>0</v>
      </c>
      <c r="F203" s="62">
        <v>0</v>
      </c>
      <c r="G203" s="62">
        <v>0</v>
      </c>
      <c r="H203" s="62">
        <v>0</v>
      </c>
      <c r="I203" s="62">
        <v>0</v>
      </c>
      <c r="J203" s="62">
        <v>320</v>
      </c>
      <c r="K203" s="63">
        <f t="shared" si="3"/>
        <v>809403</v>
      </c>
    </row>
    <row r="204" spans="1:11" x14ac:dyDescent="0.2">
      <c r="A204" s="20" t="s">
        <v>253</v>
      </c>
      <c r="B204" s="21" t="s">
        <v>45</v>
      </c>
      <c r="C204" s="61">
        <v>348953</v>
      </c>
      <c r="D204" s="62">
        <v>0</v>
      </c>
      <c r="E204" s="62">
        <v>0</v>
      </c>
      <c r="F204" s="62">
        <v>24143</v>
      </c>
      <c r="G204" s="62">
        <v>0</v>
      </c>
      <c r="H204" s="62">
        <v>0</v>
      </c>
      <c r="I204" s="62">
        <v>0</v>
      </c>
      <c r="J204" s="62">
        <v>0</v>
      </c>
      <c r="K204" s="63">
        <f t="shared" si="3"/>
        <v>373096</v>
      </c>
    </row>
    <row r="205" spans="1:11" x14ac:dyDescent="0.2">
      <c r="A205" s="20" t="s">
        <v>254</v>
      </c>
      <c r="B205" s="21" t="s">
        <v>45</v>
      </c>
      <c r="C205" s="61">
        <v>124651</v>
      </c>
      <c r="D205" s="62">
        <v>0</v>
      </c>
      <c r="E205" s="62">
        <v>0</v>
      </c>
      <c r="F205" s="62">
        <v>0</v>
      </c>
      <c r="G205" s="62">
        <v>0</v>
      </c>
      <c r="H205" s="62">
        <v>0</v>
      </c>
      <c r="I205" s="62">
        <v>0</v>
      </c>
      <c r="J205" s="62">
        <v>0</v>
      </c>
      <c r="K205" s="63">
        <f t="shared" si="3"/>
        <v>124651</v>
      </c>
    </row>
    <row r="206" spans="1:11" x14ac:dyDescent="0.2">
      <c r="A206" s="20" t="s">
        <v>255</v>
      </c>
      <c r="B206" s="21" t="s">
        <v>45</v>
      </c>
      <c r="C206" s="61">
        <v>4924276</v>
      </c>
      <c r="D206" s="62">
        <v>0</v>
      </c>
      <c r="E206" s="62">
        <v>0</v>
      </c>
      <c r="F206" s="62">
        <v>128646</v>
      </c>
      <c r="G206" s="62">
        <v>0</v>
      </c>
      <c r="H206" s="62">
        <v>0</v>
      </c>
      <c r="I206" s="62">
        <v>1798028</v>
      </c>
      <c r="J206" s="62">
        <v>0</v>
      </c>
      <c r="K206" s="63">
        <f t="shared" si="3"/>
        <v>6850950</v>
      </c>
    </row>
    <row r="207" spans="1:11" x14ac:dyDescent="0.2">
      <c r="A207" s="20" t="s">
        <v>460</v>
      </c>
      <c r="B207" s="21" t="s">
        <v>45</v>
      </c>
      <c r="C207" s="61">
        <v>991457</v>
      </c>
      <c r="D207" s="62">
        <v>0</v>
      </c>
      <c r="E207" s="62">
        <v>0</v>
      </c>
      <c r="F207" s="62">
        <v>0</v>
      </c>
      <c r="G207" s="62">
        <v>0</v>
      </c>
      <c r="H207" s="62">
        <v>0</v>
      </c>
      <c r="I207" s="62">
        <v>249264</v>
      </c>
      <c r="J207" s="62">
        <v>0</v>
      </c>
      <c r="K207" s="63">
        <f t="shared" si="3"/>
        <v>1240721</v>
      </c>
    </row>
    <row r="208" spans="1:11" x14ac:dyDescent="0.2">
      <c r="A208" s="20" t="s">
        <v>458</v>
      </c>
      <c r="B208" s="21" t="s">
        <v>45</v>
      </c>
      <c r="C208" s="61">
        <v>2893883</v>
      </c>
      <c r="D208" s="62">
        <v>0</v>
      </c>
      <c r="E208" s="62">
        <v>0</v>
      </c>
      <c r="F208" s="62">
        <v>0</v>
      </c>
      <c r="G208" s="62">
        <v>0</v>
      </c>
      <c r="H208" s="62">
        <v>0</v>
      </c>
      <c r="I208" s="62">
        <v>1059797</v>
      </c>
      <c r="J208" s="62">
        <v>34727</v>
      </c>
      <c r="K208" s="63">
        <f t="shared" si="3"/>
        <v>3988407</v>
      </c>
    </row>
    <row r="209" spans="1:11" x14ac:dyDescent="0.2">
      <c r="A209" s="20" t="s">
        <v>256</v>
      </c>
      <c r="B209" s="21" t="s">
        <v>45</v>
      </c>
      <c r="C209" s="61">
        <v>88794</v>
      </c>
      <c r="D209" s="62">
        <v>0</v>
      </c>
      <c r="E209" s="62">
        <v>0</v>
      </c>
      <c r="F209" s="62">
        <v>1567</v>
      </c>
      <c r="G209" s="62">
        <v>0</v>
      </c>
      <c r="H209" s="62">
        <v>0</v>
      </c>
      <c r="I209" s="62">
        <v>23104</v>
      </c>
      <c r="J209" s="62">
        <v>0</v>
      </c>
      <c r="K209" s="63">
        <f t="shared" si="3"/>
        <v>113465</v>
      </c>
    </row>
    <row r="210" spans="1:11" x14ac:dyDescent="0.2">
      <c r="A210" s="20" t="s">
        <v>257</v>
      </c>
      <c r="B210" s="21" t="s">
        <v>45</v>
      </c>
      <c r="C210" s="61">
        <v>602210</v>
      </c>
      <c r="D210" s="62">
        <v>230135</v>
      </c>
      <c r="E210" s="62">
        <v>0</v>
      </c>
      <c r="F210" s="62">
        <v>0</v>
      </c>
      <c r="G210" s="62">
        <v>0</v>
      </c>
      <c r="H210" s="62">
        <v>0</v>
      </c>
      <c r="I210" s="62">
        <v>100000</v>
      </c>
      <c r="J210" s="62">
        <v>0</v>
      </c>
      <c r="K210" s="63">
        <f t="shared" si="3"/>
        <v>932345</v>
      </c>
    </row>
    <row r="211" spans="1:11" x14ac:dyDescent="0.2">
      <c r="A211" s="20" t="s">
        <v>258</v>
      </c>
      <c r="B211" s="21" t="s">
        <v>45</v>
      </c>
      <c r="C211" s="61">
        <v>117302</v>
      </c>
      <c r="D211" s="62">
        <v>0</v>
      </c>
      <c r="E211" s="62">
        <v>0</v>
      </c>
      <c r="F211" s="62">
        <v>138390</v>
      </c>
      <c r="G211" s="62">
        <v>0</v>
      </c>
      <c r="H211" s="62">
        <v>0</v>
      </c>
      <c r="I211" s="62">
        <v>0</v>
      </c>
      <c r="J211" s="62">
        <v>0</v>
      </c>
      <c r="K211" s="63">
        <f t="shared" si="3"/>
        <v>255692</v>
      </c>
    </row>
    <row r="212" spans="1:11" x14ac:dyDescent="0.2">
      <c r="A212" s="20" t="s">
        <v>259</v>
      </c>
      <c r="B212" s="21" t="s">
        <v>45</v>
      </c>
      <c r="C212" s="61">
        <v>10627308</v>
      </c>
      <c r="D212" s="62">
        <v>0</v>
      </c>
      <c r="E212" s="62">
        <v>4271702</v>
      </c>
      <c r="F212" s="62">
        <v>331182</v>
      </c>
      <c r="G212" s="62">
        <v>0</v>
      </c>
      <c r="H212" s="62">
        <v>0</v>
      </c>
      <c r="I212" s="62">
        <v>0</v>
      </c>
      <c r="J212" s="62">
        <v>140590</v>
      </c>
      <c r="K212" s="63">
        <f t="shared" si="3"/>
        <v>15370782</v>
      </c>
    </row>
    <row r="213" spans="1:11" x14ac:dyDescent="0.2">
      <c r="A213" s="20" t="s">
        <v>260</v>
      </c>
      <c r="B213" s="21" t="s">
        <v>45</v>
      </c>
      <c r="C213" s="61">
        <v>968124</v>
      </c>
      <c r="D213" s="62">
        <v>0</v>
      </c>
      <c r="E213" s="62">
        <v>0</v>
      </c>
      <c r="F213" s="62">
        <v>0</v>
      </c>
      <c r="G213" s="62">
        <v>0</v>
      </c>
      <c r="H213" s="62">
        <v>0</v>
      </c>
      <c r="I213" s="62">
        <v>376231</v>
      </c>
      <c r="J213" s="62">
        <v>0</v>
      </c>
      <c r="K213" s="63">
        <f t="shared" si="3"/>
        <v>1344355</v>
      </c>
    </row>
    <row r="214" spans="1:11" x14ac:dyDescent="0.2">
      <c r="A214" s="20" t="s">
        <v>261</v>
      </c>
      <c r="B214" s="21" t="s">
        <v>45</v>
      </c>
      <c r="C214" s="61">
        <v>2228348</v>
      </c>
      <c r="D214" s="62">
        <v>0</v>
      </c>
      <c r="E214" s="62">
        <v>243841</v>
      </c>
      <c r="F214" s="62">
        <v>0</v>
      </c>
      <c r="G214" s="62">
        <v>0</v>
      </c>
      <c r="H214" s="62">
        <v>457730</v>
      </c>
      <c r="I214" s="62">
        <v>586089</v>
      </c>
      <c r="J214" s="62">
        <v>0</v>
      </c>
      <c r="K214" s="63">
        <f t="shared" si="3"/>
        <v>3516008</v>
      </c>
    </row>
    <row r="215" spans="1:11" x14ac:dyDescent="0.2">
      <c r="A215" s="20" t="s">
        <v>262</v>
      </c>
      <c r="B215" s="21" t="s">
        <v>45</v>
      </c>
      <c r="C215" s="61">
        <v>49408</v>
      </c>
      <c r="D215" s="62">
        <v>0</v>
      </c>
      <c r="E215" s="62">
        <v>0</v>
      </c>
      <c r="F215" s="62">
        <v>0</v>
      </c>
      <c r="G215" s="62">
        <v>0</v>
      </c>
      <c r="H215" s="62">
        <v>0</v>
      </c>
      <c r="I215" s="62">
        <v>0</v>
      </c>
      <c r="J215" s="62">
        <v>0</v>
      </c>
      <c r="K215" s="63">
        <f t="shared" si="3"/>
        <v>49408</v>
      </c>
    </row>
    <row r="216" spans="1:11" x14ac:dyDescent="0.2">
      <c r="A216" s="20" t="s">
        <v>263</v>
      </c>
      <c r="B216" s="21" t="s">
        <v>45</v>
      </c>
      <c r="C216" s="61">
        <v>574639</v>
      </c>
      <c r="D216" s="62">
        <v>0</v>
      </c>
      <c r="E216" s="62">
        <v>0</v>
      </c>
      <c r="F216" s="62">
        <v>0</v>
      </c>
      <c r="G216" s="62">
        <v>0</v>
      </c>
      <c r="H216" s="62">
        <v>0</v>
      </c>
      <c r="I216" s="62">
        <v>0</v>
      </c>
      <c r="J216" s="62">
        <v>0</v>
      </c>
      <c r="K216" s="63">
        <f t="shared" si="3"/>
        <v>574639</v>
      </c>
    </row>
    <row r="217" spans="1:11" x14ac:dyDescent="0.2">
      <c r="A217" s="20" t="s">
        <v>264</v>
      </c>
      <c r="B217" s="21" t="s">
        <v>45</v>
      </c>
      <c r="C217" s="61">
        <v>913199</v>
      </c>
      <c r="D217" s="62">
        <v>0</v>
      </c>
      <c r="E217" s="62">
        <v>0</v>
      </c>
      <c r="F217" s="62">
        <v>57116</v>
      </c>
      <c r="G217" s="62">
        <v>0</v>
      </c>
      <c r="H217" s="62">
        <v>0</v>
      </c>
      <c r="I217" s="62">
        <v>1133034</v>
      </c>
      <c r="J217" s="62">
        <v>0</v>
      </c>
      <c r="K217" s="63">
        <f t="shared" si="3"/>
        <v>2103349</v>
      </c>
    </row>
    <row r="218" spans="1:11" x14ac:dyDescent="0.2">
      <c r="A218" s="20" t="s">
        <v>445</v>
      </c>
      <c r="B218" s="21" t="s">
        <v>45</v>
      </c>
      <c r="C218" s="61">
        <v>27749562</v>
      </c>
      <c r="D218" s="62">
        <v>0</v>
      </c>
      <c r="E218" s="62">
        <v>0</v>
      </c>
      <c r="F218" s="62">
        <v>373779</v>
      </c>
      <c r="G218" s="62">
        <v>0</v>
      </c>
      <c r="H218" s="62">
        <v>0</v>
      </c>
      <c r="I218" s="62">
        <v>0</v>
      </c>
      <c r="J218" s="62">
        <v>13989002</v>
      </c>
      <c r="K218" s="63">
        <f t="shared" si="3"/>
        <v>42112343</v>
      </c>
    </row>
    <row r="219" spans="1:11" x14ac:dyDescent="0.2">
      <c r="A219" s="20" t="s">
        <v>265</v>
      </c>
      <c r="B219" s="21" t="s">
        <v>45</v>
      </c>
      <c r="C219" s="61">
        <v>7797977</v>
      </c>
      <c r="D219" s="62">
        <v>0</v>
      </c>
      <c r="E219" s="62">
        <v>0</v>
      </c>
      <c r="F219" s="62">
        <v>408122</v>
      </c>
      <c r="G219" s="62">
        <v>0</v>
      </c>
      <c r="H219" s="62">
        <v>0</v>
      </c>
      <c r="I219" s="62">
        <v>3481272</v>
      </c>
      <c r="J219" s="62">
        <v>0</v>
      </c>
      <c r="K219" s="63">
        <f t="shared" si="3"/>
        <v>11687371</v>
      </c>
    </row>
    <row r="220" spans="1:11" x14ac:dyDescent="0.2">
      <c r="A220" s="20" t="s">
        <v>459</v>
      </c>
      <c r="B220" s="21" t="s">
        <v>45</v>
      </c>
      <c r="C220" s="61">
        <v>2182229</v>
      </c>
      <c r="D220" s="62">
        <v>0</v>
      </c>
      <c r="E220" s="62">
        <v>0</v>
      </c>
      <c r="F220" s="62">
        <v>190597</v>
      </c>
      <c r="G220" s="62">
        <v>0</v>
      </c>
      <c r="H220" s="62">
        <v>0</v>
      </c>
      <c r="I220" s="62">
        <v>954477</v>
      </c>
      <c r="J220" s="62">
        <v>150000</v>
      </c>
      <c r="K220" s="63">
        <f t="shared" si="3"/>
        <v>3477303</v>
      </c>
    </row>
    <row r="221" spans="1:11" x14ac:dyDescent="0.2">
      <c r="A221" s="20" t="s">
        <v>266</v>
      </c>
      <c r="B221" s="21" t="s">
        <v>45</v>
      </c>
      <c r="C221" s="61">
        <v>1147889</v>
      </c>
      <c r="D221" s="62">
        <v>0</v>
      </c>
      <c r="E221" s="62">
        <v>0</v>
      </c>
      <c r="F221" s="62">
        <v>0</v>
      </c>
      <c r="G221" s="62">
        <v>0</v>
      </c>
      <c r="H221" s="62">
        <v>0</v>
      </c>
      <c r="I221" s="62">
        <v>0</v>
      </c>
      <c r="J221" s="62">
        <v>0</v>
      </c>
      <c r="K221" s="63">
        <f t="shared" si="3"/>
        <v>1147889</v>
      </c>
    </row>
    <row r="222" spans="1:11" x14ac:dyDescent="0.2">
      <c r="A222" s="20" t="s">
        <v>267</v>
      </c>
      <c r="B222" s="21" t="s">
        <v>45</v>
      </c>
      <c r="C222" s="61">
        <v>662529</v>
      </c>
      <c r="D222" s="62">
        <v>0</v>
      </c>
      <c r="E222" s="62">
        <v>0</v>
      </c>
      <c r="F222" s="62">
        <v>11546</v>
      </c>
      <c r="G222" s="62">
        <v>0</v>
      </c>
      <c r="H222" s="62">
        <v>0</v>
      </c>
      <c r="I222" s="62">
        <v>19026</v>
      </c>
      <c r="J222" s="62">
        <v>0</v>
      </c>
      <c r="K222" s="63">
        <f t="shared" si="3"/>
        <v>693101</v>
      </c>
    </row>
    <row r="223" spans="1:11" x14ac:dyDescent="0.2">
      <c r="A223" s="20" t="s">
        <v>268</v>
      </c>
      <c r="B223" s="21" t="s">
        <v>45</v>
      </c>
      <c r="C223" s="61">
        <v>833793</v>
      </c>
      <c r="D223" s="62">
        <v>0</v>
      </c>
      <c r="E223" s="62">
        <v>0</v>
      </c>
      <c r="F223" s="62">
        <v>0</v>
      </c>
      <c r="G223" s="62">
        <v>0</v>
      </c>
      <c r="H223" s="62">
        <v>0</v>
      </c>
      <c r="I223" s="62">
        <v>106760</v>
      </c>
      <c r="J223" s="62">
        <v>0</v>
      </c>
      <c r="K223" s="63">
        <f t="shared" si="3"/>
        <v>940553</v>
      </c>
    </row>
    <row r="224" spans="1:11" x14ac:dyDescent="0.2">
      <c r="A224" s="20" t="s">
        <v>269</v>
      </c>
      <c r="B224" s="21" t="s">
        <v>45</v>
      </c>
      <c r="C224" s="61">
        <v>408755</v>
      </c>
      <c r="D224" s="62">
        <v>0</v>
      </c>
      <c r="E224" s="62">
        <v>0</v>
      </c>
      <c r="F224" s="62">
        <v>13474</v>
      </c>
      <c r="G224" s="62">
        <v>0</v>
      </c>
      <c r="H224" s="62">
        <v>0</v>
      </c>
      <c r="I224" s="62">
        <v>0</v>
      </c>
      <c r="J224" s="62">
        <v>18965</v>
      </c>
      <c r="K224" s="63">
        <f t="shared" si="3"/>
        <v>441194</v>
      </c>
    </row>
    <row r="225" spans="1:11" x14ac:dyDescent="0.2">
      <c r="A225" s="20" t="s">
        <v>270</v>
      </c>
      <c r="B225" s="21" t="s">
        <v>45</v>
      </c>
      <c r="C225" s="61">
        <v>0</v>
      </c>
      <c r="D225" s="62">
        <v>0</v>
      </c>
      <c r="E225" s="62">
        <v>0</v>
      </c>
      <c r="F225" s="62">
        <v>0</v>
      </c>
      <c r="G225" s="62">
        <v>0</v>
      </c>
      <c r="H225" s="62">
        <v>0</v>
      </c>
      <c r="I225" s="62">
        <v>0</v>
      </c>
      <c r="J225" s="62">
        <v>0</v>
      </c>
      <c r="K225" s="63">
        <f t="shared" si="3"/>
        <v>0</v>
      </c>
    </row>
    <row r="226" spans="1:11" x14ac:dyDescent="0.2">
      <c r="A226" s="20" t="s">
        <v>271</v>
      </c>
      <c r="B226" s="21" t="s">
        <v>45</v>
      </c>
      <c r="C226" s="61">
        <v>1999296</v>
      </c>
      <c r="D226" s="62">
        <v>0</v>
      </c>
      <c r="E226" s="62">
        <v>0</v>
      </c>
      <c r="F226" s="62">
        <v>41076</v>
      </c>
      <c r="G226" s="62">
        <v>0</v>
      </c>
      <c r="H226" s="62">
        <v>0</v>
      </c>
      <c r="I226" s="62">
        <v>0</v>
      </c>
      <c r="J226" s="62">
        <v>23478</v>
      </c>
      <c r="K226" s="63">
        <f t="shared" si="3"/>
        <v>2063850</v>
      </c>
    </row>
    <row r="227" spans="1:11" x14ac:dyDescent="0.2">
      <c r="A227" s="20" t="s">
        <v>272</v>
      </c>
      <c r="B227" s="21" t="s">
        <v>45</v>
      </c>
      <c r="C227" s="61">
        <v>1059655</v>
      </c>
      <c r="D227" s="62">
        <v>0</v>
      </c>
      <c r="E227" s="62">
        <v>0</v>
      </c>
      <c r="F227" s="62">
        <v>0</v>
      </c>
      <c r="G227" s="62">
        <v>0</v>
      </c>
      <c r="H227" s="62">
        <v>0</v>
      </c>
      <c r="I227" s="62">
        <v>285393</v>
      </c>
      <c r="J227" s="62">
        <v>29211</v>
      </c>
      <c r="K227" s="63">
        <f t="shared" si="3"/>
        <v>1374259</v>
      </c>
    </row>
    <row r="228" spans="1:11" x14ac:dyDescent="0.2">
      <c r="A228" s="20" t="s">
        <v>446</v>
      </c>
      <c r="B228" s="21" t="s">
        <v>45</v>
      </c>
      <c r="C228" s="61">
        <v>829882</v>
      </c>
      <c r="D228" s="62">
        <v>0</v>
      </c>
      <c r="E228" s="62">
        <v>0</v>
      </c>
      <c r="F228" s="62">
        <v>0</v>
      </c>
      <c r="G228" s="62">
        <v>0</v>
      </c>
      <c r="H228" s="62">
        <v>0</v>
      </c>
      <c r="I228" s="62">
        <v>0</v>
      </c>
      <c r="J228" s="62">
        <v>0</v>
      </c>
      <c r="K228" s="63">
        <f t="shared" si="3"/>
        <v>829882</v>
      </c>
    </row>
    <row r="229" spans="1:11" x14ac:dyDescent="0.2">
      <c r="A229" s="20" t="s">
        <v>273</v>
      </c>
      <c r="B229" s="21" t="s">
        <v>45</v>
      </c>
      <c r="C229" s="61">
        <v>766046</v>
      </c>
      <c r="D229" s="62">
        <v>0</v>
      </c>
      <c r="E229" s="62">
        <v>0</v>
      </c>
      <c r="F229" s="62">
        <v>17723</v>
      </c>
      <c r="G229" s="62">
        <v>0</v>
      </c>
      <c r="H229" s="62">
        <v>0</v>
      </c>
      <c r="I229" s="62">
        <v>110678</v>
      </c>
      <c r="J229" s="62">
        <v>0</v>
      </c>
      <c r="K229" s="63">
        <f t="shared" si="3"/>
        <v>894447</v>
      </c>
    </row>
    <row r="230" spans="1:11" x14ac:dyDescent="0.2">
      <c r="A230" s="20" t="s">
        <v>274</v>
      </c>
      <c r="B230" s="21" t="s">
        <v>45</v>
      </c>
      <c r="C230" s="61">
        <v>1022439</v>
      </c>
      <c r="D230" s="62">
        <v>0</v>
      </c>
      <c r="E230" s="62">
        <v>0</v>
      </c>
      <c r="F230" s="62">
        <v>33937</v>
      </c>
      <c r="G230" s="62">
        <v>0</v>
      </c>
      <c r="H230" s="62">
        <v>0</v>
      </c>
      <c r="I230" s="62">
        <v>0</v>
      </c>
      <c r="J230" s="62">
        <v>0</v>
      </c>
      <c r="K230" s="63">
        <f t="shared" si="3"/>
        <v>1056376</v>
      </c>
    </row>
    <row r="231" spans="1:11" x14ac:dyDescent="0.2">
      <c r="A231" s="20" t="s">
        <v>275</v>
      </c>
      <c r="B231" s="21" t="s">
        <v>45</v>
      </c>
      <c r="C231" s="61">
        <v>885727</v>
      </c>
      <c r="D231" s="62">
        <v>0</v>
      </c>
      <c r="E231" s="62">
        <v>0</v>
      </c>
      <c r="F231" s="62">
        <v>11984</v>
      </c>
      <c r="G231" s="62">
        <v>0</v>
      </c>
      <c r="H231" s="62">
        <v>0</v>
      </c>
      <c r="I231" s="62">
        <v>387250</v>
      </c>
      <c r="J231" s="62">
        <v>0</v>
      </c>
      <c r="K231" s="63">
        <f t="shared" si="3"/>
        <v>1284961</v>
      </c>
    </row>
    <row r="232" spans="1:11" x14ac:dyDescent="0.2">
      <c r="A232" s="20" t="s">
        <v>276</v>
      </c>
      <c r="B232" s="21" t="s">
        <v>45</v>
      </c>
      <c r="C232" s="61">
        <v>412044</v>
      </c>
      <c r="D232" s="62">
        <v>0</v>
      </c>
      <c r="E232" s="62">
        <v>0</v>
      </c>
      <c r="F232" s="62">
        <v>30528</v>
      </c>
      <c r="G232" s="62">
        <v>0</v>
      </c>
      <c r="H232" s="62">
        <v>0</v>
      </c>
      <c r="I232" s="62">
        <v>0</v>
      </c>
      <c r="J232" s="62">
        <v>0</v>
      </c>
      <c r="K232" s="63">
        <f t="shared" si="3"/>
        <v>442572</v>
      </c>
    </row>
    <row r="233" spans="1:11" x14ac:dyDescent="0.2">
      <c r="A233" s="20" t="s">
        <v>277</v>
      </c>
      <c r="B233" s="21" t="s">
        <v>45</v>
      </c>
      <c r="C233" s="61">
        <v>477809</v>
      </c>
      <c r="D233" s="62">
        <v>0</v>
      </c>
      <c r="E233" s="62">
        <v>0</v>
      </c>
      <c r="F233" s="62">
        <v>0</v>
      </c>
      <c r="G233" s="62">
        <v>0</v>
      </c>
      <c r="H233" s="62">
        <v>0</v>
      </c>
      <c r="I233" s="62">
        <v>314722</v>
      </c>
      <c r="J233" s="62">
        <v>27268</v>
      </c>
      <c r="K233" s="63">
        <f t="shared" si="3"/>
        <v>819799</v>
      </c>
    </row>
    <row r="234" spans="1:11" x14ac:dyDescent="0.2">
      <c r="A234" s="20" t="s">
        <v>278</v>
      </c>
      <c r="B234" s="21" t="s">
        <v>45</v>
      </c>
      <c r="C234" s="61">
        <v>192512</v>
      </c>
      <c r="D234" s="62">
        <v>0</v>
      </c>
      <c r="E234" s="62">
        <v>0</v>
      </c>
      <c r="F234" s="62">
        <v>5386</v>
      </c>
      <c r="G234" s="62">
        <v>0</v>
      </c>
      <c r="H234" s="62">
        <v>0</v>
      </c>
      <c r="I234" s="62">
        <v>0</v>
      </c>
      <c r="J234" s="62">
        <v>0</v>
      </c>
      <c r="K234" s="63">
        <f t="shared" si="3"/>
        <v>197898</v>
      </c>
    </row>
    <row r="235" spans="1:11" x14ac:dyDescent="0.2">
      <c r="A235" s="20" t="s">
        <v>279</v>
      </c>
      <c r="B235" s="21" t="s">
        <v>45</v>
      </c>
      <c r="C235" s="61">
        <v>277061</v>
      </c>
      <c r="D235" s="62">
        <v>0</v>
      </c>
      <c r="E235" s="62">
        <v>0</v>
      </c>
      <c r="F235" s="62">
        <v>14767</v>
      </c>
      <c r="G235" s="62">
        <v>0</v>
      </c>
      <c r="H235" s="62">
        <v>0</v>
      </c>
      <c r="I235" s="62">
        <v>0</v>
      </c>
      <c r="J235" s="62">
        <v>5600</v>
      </c>
      <c r="K235" s="63">
        <f t="shared" si="3"/>
        <v>297428</v>
      </c>
    </row>
    <row r="236" spans="1:11" x14ac:dyDescent="0.2">
      <c r="A236" s="20" t="s">
        <v>280</v>
      </c>
      <c r="B236" s="21" t="s">
        <v>46</v>
      </c>
      <c r="C236" s="61">
        <v>0</v>
      </c>
      <c r="D236" s="62">
        <v>0</v>
      </c>
      <c r="E236" s="62">
        <v>0</v>
      </c>
      <c r="F236" s="62">
        <v>0</v>
      </c>
      <c r="G236" s="62">
        <v>0</v>
      </c>
      <c r="H236" s="62">
        <v>0</v>
      </c>
      <c r="I236" s="62">
        <v>471477</v>
      </c>
      <c r="J236" s="62">
        <v>0</v>
      </c>
      <c r="K236" s="63">
        <f t="shared" si="3"/>
        <v>471477</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1473821</v>
      </c>
      <c r="E238" s="62">
        <v>0</v>
      </c>
      <c r="F238" s="62">
        <v>0</v>
      </c>
      <c r="G238" s="62">
        <v>0</v>
      </c>
      <c r="H238" s="62">
        <v>0</v>
      </c>
      <c r="I238" s="62">
        <v>0</v>
      </c>
      <c r="J238" s="62">
        <v>625051</v>
      </c>
      <c r="K238" s="63">
        <f t="shared" si="3"/>
        <v>2098872</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120156</v>
      </c>
      <c r="D241" s="62">
        <v>0</v>
      </c>
      <c r="E241" s="62">
        <v>0</v>
      </c>
      <c r="F241" s="62">
        <v>0</v>
      </c>
      <c r="G241" s="62">
        <v>0</v>
      </c>
      <c r="H241" s="62">
        <v>0</v>
      </c>
      <c r="I241" s="62">
        <v>0</v>
      </c>
      <c r="J241" s="62">
        <v>0</v>
      </c>
      <c r="K241" s="63">
        <f t="shared" si="3"/>
        <v>120156</v>
      </c>
    </row>
    <row r="242" spans="1:11" x14ac:dyDescent="0.2">
      <c r="A242" s="20" t="s">
        <v>284</v>
      </c>
      <c r="B242" s="21" t="s">
        <v>47</v>
      </c>
      <c r="C242" s="61">
        <v>1307307</v>
      </c>
      <c r="D242" s="62">
        <v>0</v>
      </c>
      <c r="E242" s="62">
        <v>0</v>
      </c>
      <c r="F242" s="62">
        <v>21000</v>
      </c>
      <c r="G242" s="62">
        <v>0</v>
      </c>
      <c r="H242" s="62">
        <v>0</v>
      </c>
      <c r="I242" s="62">
        <v>0</v>
      </c>
      <c r="J242" s="62">
        <v>0</v>
      </c>
      <c r="K242" s="63">
        <f t="shared" si="3"/>
        <v>1328307</v>
      </c>
    </row>
    <row r="243" spans="1:11" x14ac:dyDescent="0.2">
      <c r="A243" s="20" t="s">
        <v>285</v>
      </c>
      <c r="B243" s="21" t="s">
        <v>47</v>
      </c>
      <c r="C243" s="61">
        <v>192590</v>
      </c>
      <c r="D243" s="62">
        <v>0</v>
      </c>
      <c r="E243" s="62">
        <v>0</v>
      </c>
      <c r="F243" s="62">
        <v>0</v>
      </c>
      <c r="G243" s="62">
        <v>0</v>
      </c>
      <c r="H243" s="62">
        <v>0</v>
      </c>
      <c r="I243" s="62">
        <v>0</v>
      </c>
      <c r="J243" s="62">
        <v>0</v>
      </c>
      <c r="K243" s="63">
        <f t="shared" si="3"/>
        <v>192590</v>
      </c>
    </row>
    <row r="244" spans="1:11" x14ac:dyDescent="0.2">
      <c r="A244" s="20" t="s">
        <v>286</v>
      </c>
      <c r="B244" s="21" t="s">
        <v>48</v>
      </c>
      <c r="C244" s="61">
        <v>56927</v>
      </c>
      <c r="D244" s="62">
        <v>0</v>
      </c>
      <c r="E244" s="62">
        <v>0</v>
      </c>
      <c r="F244" s="62">
        <v>3708</v>
      </c>
      <c r="G244" s="62">
        <v>0</v>
      </c>
      <c r="H244" s="62">
        <v>0</v>
      </c>
      <c r="I244" s="62">
        <v>0</v>
      </c>
      <c r="J244" s="62">
        <v>0</v>
      </c>
      <c r="K244" s="63">
        <f t="shared" si="3"/>
        <v>60635</v>
      </c>
    </row>
    <row r="245" spans="1:11" x14ac:dyDescent="0.2">
      <c r="A245" s="20" t="s">
        <v>287</v>
      </c>
      <c r="B245" s="21" t="s">
        <v>48</v>
      </c>
      <c r="C245" s="61">
        <v>1590540</v>
      </c>
      <c r="D245" s="62">
        <v>0</v>
      </c>
      <c r="E245" s="62">
        <v>0</v>
      </c>
      <c r="F245" s="62">
        <v>120872</v>
      </c>
      <c r="G245" s="62">
        <v>0</v>
      </c>
      <c r="H245" s="62">
        <v>0</v>
      </c>
      <c r="I245" s="62">
        <v>0</v>
      </c>
      <c r="J245" s="62">
        <v>0</v>
      </c>
      <c r="K245" s="63">
        <f t="shared" si="3"/>
        <v>1711412</v>
      </c>
    </row>
    <row r="246" spans="1:11" x14ac:dyDescent="0.2">
      <c r="A246" s="20" t="s">
        <v>288</v>
      </c>
      <c r="B246" s="21" t="s">
        <v>48</v>
      </c>
      <c r="C246" s="61">
        <v>1581981</v>
      </c>
      <c r="D246" s="62">
        <v>0</v>
      </c>
      <c r="E246" s="62">
        <v>0</v>
      </c>
      <c r="F246" s="62">
        <v>184650</v>
      </c>
      <c r="G246" s="62">
        <v>0</v>
      </c>
      <c r="H246" s="62">
        <v>0</v>
      </c>
      <c r="I246" s="62">
        <v>35193</v>
      </c>
      <c r="J246" s="62">
        <v>0</v>
      </c>
      <c r="K246" s="63">
        <f t="shared" si="3"/>
        <v>1801824</v>
      </c>
    </row>
    <row r="247" spans="1:11" x14ac:dyDescent="0.2">
      <c r="A247" s="20" t="s">
        <v>289</v>
      </c>
      <c r="B247" s="21" t="s">
        <v>48</v>
      </c>
      <c r="C247" s="61">
        <v>1764152</v>
      </c>
      <c r="D247" s="62">
        <v>0</v>
      </c>
      <c r="E247" s="62">
        <v>0</v>
      </c>
      <c r="F247" s="62">
        <v>219346</v>
      </c>
      <c r="G247" s="62">
        <v>0</v>
      </c>
      <c r="H247" s="62">
        <v>0</v>
      </c>
      <c r="I247" s="62">
        <v>28591</v>
      </c>
      <c r="J247" s="62">
        <v>0</v>
      </c>
      <c r="K247" s="63">
        <f t="shared" si="3"/>
        <v>2012089</v>
      </c>
    </row>
    <row r="248" spans="1:11" x14ac:dyDescent="0.2">
      <c r="A248" s="20" t="s">
        <v>290</v>
      </c>
      <c r="B248" s="21" t="s">
        <v>48</v>
      </c>
      <c r="C248" s="61">
        <v>21228</v>
      </c>
      <c r="D248" s="62">
        <v>0</v>
      </c>
      <c r="E248" s="62">
        <v>0</v>
      </c>
      <c r="F248" s="62">
        <v>0</v>
      </c>
      <c r="G248" s="62">
        <v>0</v>
      </c>
      <c r="H248" s="62">
        <v>0</v>
      </c>
      <c r="I248" s="62">
        <v>0</v>
      </c>
      <c r="J248" s="62">
        <v>0</v>
      </c>
      <c r="K248" s="63">
        <f t="shared" si="3"/>
        <v>21228</v>
      </c>
    </row>
    <row r="249" spans="1:11" x14ac:dyDescent="0.2">
      <c r="A249" s="20" t="s">
        <v>291</v>
      </c>
      <c r="B249" s="21" t="s">
        <v>48</v>
      </c>
      <c r="C249" s="61">
        <v>191177</v>
      </c>
      <c r="D249" s="62">
        <v>0</v>
      </c>
      <c r="E249" s="62">
        <v>0</v>
      </c>
      <c r="F249" s="62">
        <v>33012</v>
      </c>
      <c r="G249" s="62">
        <v>0</v>
      </c>
      <c r="H249" s="62">
        <v>0</v>
      </c>
      <c r="I249" s="62">
        <v>0</v>
      </c>
      <c r="J249" s="62">
        <v>0</v>
      </c>
      <c r="K249" s="63">
        <f t="shared" si="3"/>
        <v>224189</v>
      </c>
    </row>
    <row r="250" spans="1:11" x14ac:dyDescent="0.2">
      <c r="A250" s="20" t="s">
        <v>292</v>
      </c>
      <c r="B250" s="21" t="s">
        <v>48</v>
      </c>
      <c r="C250" s="61">
        <v>1051268</v>
      </c>
      <c r="D250" s="62">
        <v>0</v>
      </c>
      <c r="E250" s="62">
        <v>0</v>
      </c>
      <c r="F250" s="62">
        <v>139349</v>
      </c>
      <c r="G250" s="62">
        <v>0</v>
      </c>
      <c r="H250" s="62">
        <v>0</v>
      </c>
      <c r="I250" s="62">
        <v>0</v>
      </c>
      <c r="J250" s="62">
        <v>0</v>
      </c>
      <c r="K250" s="63">
        <f t="shared" si="3"/>
        <v>1190617</v>
      </c>
    </row>
    <row r="251" spans="1:11" x14ac:dyDescent="0.2">
      <c r="A251" s="20" t="s">
        <v>293</v>
      </c>
      <c r="B251" s="21" t="s">
        <v>48</v>
      </c>
      <c r="C251" s="61">
        <v>35299</v>
      </c>
      <c r="D251" s="62">
        <v>0</v>
      </c>
      <c r="E251" s="62">
        <v>0</v>
      </c>
      <c r="F251" s="62">
        <v>10071</v>
      </c>
      <c r="G251" s="62">
        <v>0</v>
      </c>
      <c r="H251" s="62">
        <v>0</v>
      </c>
      <c r="I251" s="62">
        <v>2570</v>
      </c>
      <c r="J251" s="62">
        <v>0</v>
      </c>
      <c r="K251" s="63">
        <f t="shared" si="3"/>
        <v>47940</v>
      </c>
    </row>
    <row r="252" spans="1:11" x14ac:dyDescent="0.2">
      <c r="A252" s="20" t="s">
        <v>294</v>
      </c>
      <c r="B252" s="21" t="s">
        <v>48</v>
      </c>
      <c r="C252" s="61">
        <v>234513</v>
      </c>
      <c r="D252" s="62">
        <v>0</v>
      </c>
      <c r="E252" s="62">
        <v>0</v>
      </c>
      <c r="F252" s="62">
        <v>120470</v>
      </c>
      <c r="G252" s="62">
        <v>0</v>
      </c>
      <c r="H252" s="62">
        <v>0</v>
      </c>
      <c r="I252" s="62">
        <v>0</v>
      </c>
      <c r="J252" s="62">
        <v>0</v>
      </c>
      <c r="K252" s="63">
        <f t="shared" si="3"/>
        <v>354983</v>
      </c>
    </row>
    <row r="253" spans="1:11" x14ac:dyDescent="0.2">
      <c r="A253" s="20" t="s">
        <v>3</v>
      </c>
      <c r="B253" s="21" t="s">
        <v>3</v>
      </c>
      <c r="C253" s="61">
        <v>402172</v>
      </c>
      <c r="D253" s="62">
        <v>0</v>
      </c>
      <c r="E253" s="62">
        <v>0</v>
      </c>
      <c r="F253" s="62">
        <v>4033</v>
      </c>
      <c r="G253" s="62">
        <v>0</v>
      </c>
      <c r="H253" s="62">
        <v>0</v>
      </c>
      <c r="I253" s="62">
        <v>108981</v>
      </c>
      <c r="J253" s="62">
        <v>0</v>
      </c>
      <c r="K253" s="63">
        <f t="shared" si="3"/>
        <v>515186</v>
      </c>
    </row>
    <row r="254" spans="1:11" x14ac:dyDescent="0.2">
      <c r="A254" s="20" t="s">
        <v>295</v>
      </c>
      <c r="B254" s="21" t="s">
        <v>49</v>
      </c>
      <c r="C254" s="61">
        <v>3177726</v>
      </c>
      <c r="D254" s="62">
        <v>0</v>
      </c>
      <c r="E254" s="62">
        <v>340673</v>
      </c>
      <c r="F254" s="62">
        <v>77974</v>
      </c>
      <c r="G254" s="62">
        <v>0</v>
      </c>
      <c r="H254" s="62">
        <v>229748</v>
      </c>
      <c r="I254" s="62">
        <v>36636</v>
      </c>
      <c r="J254" s="62">
        <v>0</v>
      </c>
      <c r="K254" s="63">
        <f t="shared" si="3"/>
        <v>3862757</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248568</v>
      </c>
      <c r="E256" s="62">
        <v>0</v>
      </c>
      <c r="F256" s="62">
        <v>4106</v>
      </c>
      <c r="G256" s="62">
        <v>0</v>
      </c>
      <c r="H256" s="62">
        <v>0</v>
      </c>
      <c r="I256" s="62">
        <v>18321</v>
      </c>
      <c r="J256" s="62">
        <v>0</v>
      </c>
      <c r="K256" s="63">
        <f t="shared" si="3"/>
        <v>270995</v>
      </c>
    </row>
    <row r="257" spans="1:11" x14ac:dyDescent="0.2">
      <c r="A257" s="20" t="s">
        <v>297</v>
      </c>
      <c r="B257" s="21" t="s">
        <v>49</v>
      </c>
      <c r="C257" s="61">
        <v>384624</v>
      </c>
      <c r="D257" s="62">
        <v>0</v>
      </c>
      <c r="E257" s="62">
        <v>0</v>
      </c>
      <c r="F257" s="62">
        <v>0</v>
      </c>
      <c r="G257" s="62">
        <v>0</v>
      </c>
      <c r="H257" s="62">
        <v>0</v>
      </c>
      <c r="I257" s="62">
        <v>3525</v>
      </c>
      <c r="J257" s="62">
        <v>0</v>
      </c>
      <c r="K257" s="63">
        <f t="shared" si="3"/>
        <v>388149</v>
      </c>
    </row>
    <row r="258" spans="1:11" x14ac:dyDescent="0.2">
      <c r="A258" s="20" t="s">
        <v>298</v>
      </c>
      <c r="B258" s="21" t="s">
        <v>49</v>
      </c>
      <c r="C258" s="61">
        <v>258056</v>
      </c>
      <c r="D258" s="62">
        <v>0</v>
      </c>
      <c r="E258" s="62">
        <v>0</v>
      </c>
      <c r="F258" s="62">
        <v>2883</v>
      </c>
      <c r="G258" s="62">
        <v>0</v>
      </c>
      <c r="H258" s="62">
        <v>0</v>
      </c>
      <c r="I258" s="62">
        <v>0</v>
      </c>
      <c r="J258" s="62">
        <v>0</v>
      </c>
      <c r="K258" s="63">
        <f t="shared" si="3"/>
        <v>260939</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2012528</v>
      </c>
      <c r="D260" s="62">
        <v>0</v>
      </c>
      <c r="E260" s="62">
        <v>0</v>
      </c>
      <c r="F260" s="62">
        <v>2555</v>
      </c>
      <c r="G260" s="62">
        <v>0</v>
      </c>
      <c r="H260" s="62">
        <v>0</v>
      </c>
      <c r="I260" s="62">
        <v>0</v>
      </c>
      <c r="J260" s="62">
        <v>0</v>
      </c>
      <c r="K260" s="63">
        <f t="shared" si="3"/>
        <v>2015083</v>
      </c>
    </row>
    <row r="261" spans="1:11" x14ac:dyDescent="0.2">
      <c r="A261" s="20" t="s">
        <v>301</v>
      </c>
      <c r="B261" s="21" t="s">
        <v>49</v>
      </c>
      <c r="C261" s="61">
        <v>148908</v>
      </c>
      <c r="D261" s="62">
        <v>0</v>
      </c>
      <c r="E261" s="62">
        <v>0</v>
      </c>
      <c r="F261" s="62">
        <v>0</v>
      </c>
      <c r="G261" s="62">
        <v>0</v>
      </c>
      <c r="H261" s="62">
        <v>0</v>
      </c>
      <c r="I261" s="62">
        <v>0</v>
      </c>
      <c r="J261" s="62">
        <v>0</v>
      </c>
      <c r="K261" s="63">
        <f t="shared" ref="K261:K324" si="4">SUM(C261:J261)</f>
        <v>148908</v>
      </c>
    </row>
    <row r="262" spans="1:11" x14ac:dyDescent="0.2">
      <c r="A262" s="20" t="s">
        <v>302</v>
      </c>
      <c r="B262" s="21" t="s">
        <v>49</v>
      </c>
      <c r="C262" s="61">
        <v>2200454</v>
      </c>
      <c r="D262" s="62">
        <v>0</v>
      </c>
      <c r="E262" s="62">
        <v>0</v>
      </c>
      <c r="F262" s="62">
        <v>44347</v>
      </c>
      <c r="G262" s="62">
        <v>0</v>
      </c>
      <c r="H262" s="62">
        <v>0</v>
      </c>
      <c r="I262" s="62">
        <v>216449</v>
      </c>
      <c r="J262" s="62">
        <v>0</v>
      </c>
      <c r="K262" s="63">
        <f t="shared" si="4"/>
        <v>2461250</v>
      </c>
    </row>
    <row r="263" spans="1:11" x14ac:dyDescent="0.2">
      <c r="A263" s="20" t="s">
        <v>449</v>
      </c>
      <c r="B263" s="21" t="s">
        <v>49</v>
      </c>
      <c r="C263" s="61">
        <v>28312077</v>
      </c>
      <c r="D263" s="62">
        <v>322</v>
      </c>
      <c r="E263" s="62">
        <v>0</v>
      </c>
      <c r="F263" s="62">
        <v>628223</v>
      </c>
      <c r="G263" s="62">
        <v>0</v>
      </c>
      <c r="H263" s="62">
        <v>0</v>
      </c>
      <c r="I263" s="62">
        <v>1091931</v>
      </c>
      <c r="J263" s="62">
        <v>0</v>
      </c>
      <c r="K263" s="63">
        <f t="shared" si="4"/>
        <v>30032553</v>
      </c>
    </row>
    <row r="264" spans="1:11" x14ac:dyDescent="0.2">
      <c r="A264" s="20" t="s">
        <v>303</v>
      </c>
      <c r="B264" s="21" t="s">
        <v>49</v>
      </c>
      <c r="C264" s="61">
        <v>326130</v>
      </c>
      <c r="D264" s="62">
        <v>0</v>
      </c>
      <c r="E264" s="62">
        <v>0</v>
      </c>
      <c r="F264" s="62">
        <v>12738</v>
      </c>
      <c r="G264" s="62">
        <v>0</v>
      </c>
      <c r="H264" s="62">
        <v>0</v>
      </c>
      <c r="I264" s="62">
        <v>0</v>
      </c>
      <c r="J264" s="62">
        <v>0</v>
      </c>
      <c r="K264" s="63">
        <f t="shared" si="4"/>
        <v>338868</v>
      </c>
    </row>
    <row r="265" spans="1:11" x14ac:dyDescent="0.2">
      <c r="A265" s="20" t="s">
        <v>304</v>
      </c>
      <c r="B265" s="21" t="s">
        <v>49</v>
      </c>
      <c r="C265" s="61">
        <v>2280203</v>
      </c>
      <c r="D265" s="62">
        <v>0</v>
      </c>
      <c r="E265" s="62">
        <v>0</v>
      </c>
      <c r="F265" s="62">
        <v>119256</v>
      </c>
      <c r="G265" s="62">
        <v>0</v>
      </c>
      <c r="H265" s="62">
        <v>0</v>
      </c>
      <c r="I265" s="62">
        <v>0</v>
      </c>
      <c r="J265" s="62">
        <v>0</v>
      </c>
      <c r="K265" s="63">
        <f t="shared" si="4"/>
        <v>2399459</v>
      </c>
    </row>
    <row r="266" spans="1:11" x14ac:dyDescent="0.2">
      <c r="A266" s="20" t="s">
        <v>305</v>
      </c>
      <c r="B266" s="21" t="s">
        <v>49</v>
      </c>
      <c r="C266" s="61">
        <v>263940</v>
      </c>
      <c r="D266" s="62">
        <v>0</v>
      </c>
      <c r="E266" s="62">
        <v>0</v>
      </c>
      <c r="F266" s="62">
        <v>95587</v>
      </c>
      <c r="G266" s="62">
        <v>0</v>
      </c>
      <c r="H266" s="62">
        <v>0</v>
      </c>
      <c r="I266" s="62">
        <v>698196</v>
      </c>
      <c r="J266" s="62">
        <v>89120</v>
      </c>
      <c r="K266" s="63">
        <f t="shared" si="4"/>
        <v>1146843</v>
      </c>
    </row>
    <row r="267" spans="1:11" x14ac:dyDescent="0.2">
      <c r="A267" s="20" t="s">
        <v>450</v>
      </c>
      <c r="B267" s="21" t="s">
        <v>50</v>
      </c>
      <c r="C267" s="61">
        <v>0</v>
      </c>
      <c r="D267" s="62">
        <v>0</v>
      </c>
      <c r="E267" s="62">
        <v>0</v>
      </c>
      <c r="F267" s="62">
        <v>140000</v>
      </c>
      <c r="G267" s="62">
        <v>0</v>
      </c>
      <c r="H267" s="62">
        <v>0</v>
      </c>
      <c r="I267" s="62">
        <v>661000</v>
      </c>
      <c r="J267" s="62">
        <v>0</v>
      </c>
      <c r="K267" s="63">
        <f t="shared" si="4"/>
        <v>801000</v>
      </c>
    </row>
    <row r="268" spans="1:11" x14ac:dyDescent="0.2">
      <c r="A268" s="20" t="s">
        <v>467</v>
      </c>
      <c r="B268" s="21" t="s">
        <v>50</v>
      </c>
      <c r="C268" s="61">
        <v>0</v>
      </c>
      <c r="D268" s="62">
        <v>0</v>
      </c>
      <c r="E268" s="62">
        <v>0</v>
      </c>
      <c r="F268" s="62">
        <v>0</v>
      </c>
      <c r="G268" s="62">
        <v>0</v>
      </c>
      <c r="H268" s="62">
        <v>0</v>
      </c>
      <c r="I268" s="62">
        <v>0</v>
      </c>
      <c r="J268" s="62">
        <v>0</v>
      </c>
      <c r="K268" s="63">
        <f t="shared" si="4"/>
        <v>0</v>
      </c>
    </row>
    <row r="269" spans="1:11" x14ac:dyDescent="0.2">
      <c r="A269" s="20" t="s">
        <v>306</v>
      </c>
      <c r="B269" s="21" t="s">
        <v>4</v>
      </c>
      <c r="C269" s="61">
        <v>291842</v>
      </c>
      <c r="D269" s="62">
        <v>0</v>
      </c>
      <c r="E269" s="62">
        <v>0</v>
      </c>
      <c r="F269" s="62">
        <v>7651</v>
      </c>
      <c r="G269" s="62">
        <v>0</v>
      </c>
      <c r="H269" s="62">
        <v>0</v>
      </c>
      <c r="I269" s="62">
        <v>6136</v>
      </c>
      <c r="J269" s="62">
        <v>0</v>
      </c>
      <c r="K269" s="63">
        <f t="shared" si="4"/>
        <v>305629</v>
      </c>
    </row>
    <row r="270" spans="1:11" x14ac:dyDescent="0.2">
      <c r="A270" s="20" t="s">
        <v>307</v>
      </c>
      <c r="B270" s="21" t="s">
        <v>4</v>
      </c>
      <c r="C270" s="61">
        <v>700748</v>
      </c>
      <c r="D270" s="62">
        <v>0</v>
      </c>
      <c r="E270" s="62">
        <v>561583</v>
      </c>
      <c r="F270" s="62">
        <v>0</v>
      </c>
      <c r="G270" s="62">
        <v>0</v>
      </c>
      <c r="H270" s="62">
        <v>0</v>
      </c>
      <c r="I270" s="62">
        <v>0</v>
      </c>
      <c r="J270" s="62">
        <v>0</v>
      </c>
      <c r="K270" s="63">
        <f t="shared" si="4"/>
        <v>1262331</v>
      </c>
    </row>
    <row r="271" spans="1:11" x14ac:dyDescent="0.2">
      <c r="A271" s="20" t="s">
        <v>308</v>
      </c>
      <c r="B271" s="21" t="s">
        <v>4</v>
      </c>
      <c r="C271" s="61">
        <v>10361852</v>
      </c>
      <c r="D271" s="62">
        <v>0</v>
      </c>
      <c r="E271" s="62">
        <v>0</v>
      </c>
      <c r="F271" s="62">
        <v>164596</v>
      </c>
      <c r="G271" s="62">
        <v>1210465</v>
      </c>
      <c r="H271" s="62">
        <v>0</v>
      </c>
      <c r="I271" s="62">
        <v>1130136</v>
      </c>
      <c r="J271" s="62">
        <v>0</v>
      </c>
      <c r="K271" s="63">
        <f t="shared" si="4"/>
        <v>12867049</v>
      </c>
    </row>
    <row r="272" spans="1:11" x14ac:dyDescent="0.2">
      <c r="A272" s="20" t="s">
        <v>309</v>
      </c>
      <c r="B272" s="21" t="s">
        <v>4</v>
      </c>
      <c r="C272" s="61">
        <v>4419648</v>
      </c>
      <c r="D272" s="62">
        <v>0</v>
      </c>
      <c r="E272" s="62">
        <v>0</v>
      </c>
      <c r="F272" s="62">
        <v>26835</v>
      </c>
      <c r="G272" s="62">
        <v>0</v>
      </c>
      <c r="H272" s="62">
        <v>0</v>
      </c>
      <c r="I272" s="62">
        <v>0</v>
      </c>
      <c r="J272" s="62">
        <v>0</v>
      </c>
      <c r="K272" s="63">
        <f t="shared" si="4"/>
        <v>4446483</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5013</v>
      </c>
      <c r="D274" s="62">
        <v>0</v>
      </c>
      <c r="E274" s="62">
        <v>0</v>
      </c>
      <c r="F274" s="62">
        <v>0</v>
      </c>
      <c r="G274" s="62">
        <v>0</v>
      </c>
      <c r="H274" s="62">
        <v>0</v>
      </c>
      <c r="I274" s="62">
        <v>0</v>
      </c>
      <c r="J274" s="62">
        <v>0</v>
      </c>
      <c r="K274" s="63">
        <f t="shared" si="4"/>
        <v>5013</v>
      </c>
    </row>
    <row r="275" spans="1:11" x14ac:dyDescent="0.2">
      <c r="A275" s="20" t="s">
        <v>311</v>
      </c>
      <c r="B275" s="21" t="s">
        <v>4</v>
      </c>
      <c r="C275" s="61">
        <v>4628411</v>
      </c>
      <c r="D275" s="62">
        <v>0</v>
      </c>
      <c r="E275" s="62">
        <v>0</v>
      </c>
      <c r="F275" s="62">
        <v>69436</v>
      </c>
      <c r="G275" s="62">
        <v>0</v>
      </c>
      <c r="H275" s="62">
        <v>0</v>
      </c>
      <c r="I275" s="62">
        <v>0</v>
      </c>
      <c r="J275" s="62">
        <v>498409</v>
      </c>
      <c r="K275" s="63">
        <f t="shared" si="4"/>
        <v>5196256</v>
      </c>
    </row>
    <row r="276" spans="1:11" x14ac:dyDescent="0.2">
      <c r="A276" s="20" t="s">
        <v>312</v>
      </c>
      <c r="B276" s="21" t="s">
        <v>4</v>
      </c>
      <c r="C276" s="61">
        <v>17879</v>
      </c>
      <c r="D276" s="62">
        <v>0</v>
      </c>
      <c r="E276" s="62">
        <v>0</v>
      </c>
      <c r="F276" s="62">
        <v>0</v>
      </c>
      <c r="G276" s="62">
        <v>0</v>
      </c>
      <c r="H276" s="62">
        <v>0</v>
      </c>
      <c r="I276" s="62">
        <v>0</v>
      </c>
      <c r="J276" s="62">
        <v>0</v>
      </c>
      <c r="K276" s="63">
        <f t="shared" si="4"/>
        <v>17879</v>
      </c>
    </row>
    <row r="277" spans="1:11" x14ac:dyDescent="0.2">
      <c r="A277" s="20" t="s">
        <v>313</v>
      </c>
      <c r="B277" s="21" t="s">
        <v>4</v>
      </c>
      <c r="C277" s="61">
        <v>58613</v>
      </c>
      <c r="D277" s="62">
        <v>0</v>
      </c>
      <c r="E277" s="62">
        <v>0</v>
      </c>
      <c r="F277" s="62">
        <v>1254</v>
      </c>
      <c r="G277" s="62">
        <v>0</v>
      </c>
      <c r="H277" s="62">
        <v>0</v>
      </c>
      <c r="I277" s="62">
        <v>5089</v>
      </c>
      <c r="J277" s="62">
        <v>0</v>
      </c>
      <c r="K277" s="63">
        <f t="shared" si="4"/>
        <v>64956</v>
      </c>
    </row>
    <row r="278" spans="1:11" x14ac:dyDescent="0.2">
      <c r="A278" s="20" t="s">
        <v>314</v>
      </c>
      <c r="B278" s="21" t="s">
        <v>4</v>
      </c>
      <c r="C278" s="61">
        <v>1679938</v>
      </c>
      <c r="D278" s="62">
        <v>0</v>
      </c>
      <c r="E278" s="62">
        <v>0</v>
      </c>
      <c r="F278" s="62">
        <v>29053</v>
      </c>
      <c r="G278" s="62">
        <v>0</v>
      </c>
      <c r="H278" s="62">
        <v>0</v>
      </c>
      <c r="I278" s="62">
        <v>87509</v>
      </c>
      <c r="J278" s="62">
        <v>0</v>
      </c>
      <c r="K278" s="63">
        <f t="shared" si="4"/>
        <v>1796500</v>
      </c>
    </row>
    <row r="279" spans="1:11" x14ac:dyDescent="0.2">
      <c r="A279" s="20" t="s">
        <v>451</v>
      </c>
      <c r="B279" s="21" t="s">
        <v>4</v>
      </c>
      <c r="C279" s="61">
        <v>136513</v>
      </c>
      <c r="D279" s="62">
        <v>0</v>
      </c>
      <c r="E279" s="62">
        <v>0</v>
      </c>
      <c r="F279" s="62">
        <v>3054</v>
      </c>
      <c r="G279" s="62">
        <v>0</v>
      </c>
      <c r="H279" s="62">
        <v>0</v>
      </c>
      <c r="I279" s="62">
        <v>0</v>
      </c>
      <c r="J279" s="62">
        <v>0</v>
      </c>
      <c r="K279" s="63">
        <f t="shared" si="4"/>
        <v>139567</v>
      </c>
    </row>
    <row r="280" spans="1:11" x14ac:dyDescent="0.2">
      <c r="A280" s="20" t="s">
        <v>315</v>
      </c>
      <c r="B280" s="21" t="s">
        <v>4</v>
      </c>
      <c r="C280" s="61">
        <v>80149</v>
      </c>
      <c r="D280" s="62">
        <v>0</v>
      </c>
      <c r="E280" s="62">
        <v>0</v>
      </c>
      <c r="F280" s="62">
        <v>0</v>
      </c>
      <c r="G280" s="62">
        <v>0</v>
      </c>
      <c r="H280" s="62">
        <v>0</v>
      </c>
      <c r="I280" s="62">
        <v>0</v>
      </c>
      <c r="J280" s="62">
        <v>0</v>
      </c>
      <c r="K280" s="63">
        <f t="shared" si="4"/>
        <v>80149</v>
      </c>
    </row>
    <row r="281" spans="1:11" x14ac:dyDescent="0.2">
      <c r="A281" s="20" t="s">
        <v>316</v>
      </c>
      <c r="B281" s="21" t="s">
        <v>4</v>
      </c>
      <c r="C281" s="61">
        <v>439624</v>
      </c>
      <c r="D281" s="62">
        <v>0</v>
      </c>
      <c r="E281" s="62">
        <v>0</v>
      </c>
      <c r="F281" s="62">
        <v>0</v>
      </c>
      <c r="G281" s="62">
        <v>0</v>
      </c>
      <c r="H281" s="62">
        <v>0</v>
      </c>
      <c r="I281" s="62">
        <v>0</v>
      </c>
      <c r="J281" s="62">
        <v>0</v>
      </c>
      <c r="K281" s="63">
        <f t="shared" si="4"/>
        <v>439624</v>
      </c>
    </row>
    <row r="282" spans="1:11" x14ac:dyDescent="0.2">
      <c r="A282" s="20" t="s">
        <v>317</v>
      </c>
      <c r="B282" s="21" t="s">
        <v>4</v>
      </c>
      <c r="C282" s="61">
        <v>39006</v>
      </c>
      <c r="D282" s="62">
        <v>0</v>
      </c>
      <c r="E282" s="62">
        <v>0</v>
      </c>
      <c r="F282" s="62">
        <v>0</v>
      </c>
      <c r="G282" s="62">
        <v>0</v>
      </c>
      <c r="H282" s="62">
        <v>0</v>
      </c>
      <c r="I282" s="62">
        <v>13897</v>
      </c>
      <c r="J282" s="62">
        <v>0</v>
      </c>
      <c r="K282" s="63">
        <f t="shared" si="4"/>
        <v>52903</v>
      </c>
    </row>
    <row r="283" spans="1:11" x14ac:dyDescent="0.2">
      <c r="A283" s="20" t="s">
        <v>318</v>
      </c>
      <c r="B283" s="21" t="s">
        <v>4</v>
      </c>
      <c r="C283" s="61">
        <v>0</v>
      </c>
      <c r="D283" s="62">
        <v>0</v>
      </c>
      <c r="E283" s="62">
        <v>0</v>
      </c>
      <c r="F283" s="62">
        <v>0</v>
      </c>
      <c r="G283" s="62">
        <v>0</v>
      </c>
      <c r="H283" s="62">
        <v>0</v>
      </c>
      <c r="I283" s="62">
        <v>61911</v>
      </c>
      <c r="J283" s="62">
        <v>0</v>
      </c>
      <c r="K283" s="63">
        <f t="shared" si="4"/>
        <v>61911</v>
      </c>
    </row>
    <row r="284" spans="1:11" x14ac:dyDescent="0.2">
      <c r="A284" s="20" t="s">
        <v>319</v>
      </c>
      <c r="B284" s="21" t="s">
        <v>4</v>
      </c>
      <c r="C284" s="61">
        <v>4340189</v>
      </c>
      <c r="D284" s="62">
        <v>0</v>
      </c>
      <c r="E284" s="62">
        <v>0</v>
      </c>
      <c r="F284" s="62">
        <v>0</v>
      </c>
      <c r="G284" s="62">
        <v>0</v>
      </c>
      <c r="H284" s="62">
        <v>0</v>
      </c>
      <c r="I284" s="62">
        <v>188863</v>
      </c>
      <c r="J284" s="62">
        <v>0</v>
      </c>
      <c r="K284" s="63">
        <f t="shared" si="4"/>
        <v>4529052</v>
      </c>
    </row>
    <row r="285" spans="1:11" x14ac:dyDescent="0.2">
      <c r="A285" s="20" t="s">
        <v>320</v>
      </c>
      <c r="B285" s="21" t="s">
        <v>4</v>
      </c>
      <c r="C285" s="61">
        <v>36672</v>
      </c>
      <c r="D285" s="62">
        <v>0</v>
      </c>
      <c r="E285" s="62">
        <v>0</v>
      </c>
      <c r="F285" s="62">
        <v>0</v>
      </c>
      <c r="G285" s="62">
        <v>0</v>
      </c>
      <c r="H285" s="62">
        <v>0</v>
      </c>
      <c r="I285" s="62">
        <v>0</v>
      </c>
      <c r="J285" s="62">
        <v>0</v>
      </c>
      <c r="K285" s="63">
        <f t="shared" si="4"/>
        <v>36672</v>
      </c>
    </row>
    <row r="286" spans="1:11" x14ac:dyDescent="0.2">
      <c r="A286" s="20" t="s">
        <v>321</v>
      </c>
      <c r="B286" s="21" t="s">
        <v>4</v>
      </c>
      <c r="C286" s="61">
        <v>185095</v>
      </c>
      <c r="D286" s="62">
        <v>0</v>
      </c>
      <c r="E286" s="62">
        <v>0</v>
      </c>
      <c r="F286" s="62">
        <v>3993</v>
      </c>
      <c r="G286" s="62">
        <v>0</v>
      </c>
      <c r="H286" s="62">
        <v>0</v>
      </c>
      <c r="I286" s="62">
        <v>0</v>
      </c>
      <c r="J286" s="62">
        <v>0</v>
      </c>
      <c r="K286" s="63">
        <f t="shared" si="4"/>
        <v>189088</v>
      </c>
    </row>
    <row r="287" spans="1:11" x14ac:dyDescent="0.2">
      <c r="A287" s="20" t="s">
        <v>322</v>
      </c>
      <c r="B287" s="21" t="s">
        <v>4</v>
      </c>
      <c r="C287" s="61">
        <v>613022</v>
      </c>
      <c r="D287" s="62">
        <v>0</v>
      </c>
      <c r="E287" s="62">
        <v>0</v>
      </c>
      <c r="F287" s="62">
        <v>8404</v>
      </c>
      <c r="G287" s="62">
        <v>0</v>
      </c>
      <c r="H287" s="62">
        <v>0</v>
      </c>
      <c r="I287" s="62">
        <v>30238</v>
      </c>
      <c r="J287" s="62">
        <v>0</v>
      </c>
      <c r="K287" s="63">
        <f t="shared" si="4"/>
        <v>651664</v>
      </c>
    </row>
    <row r="288" spans="1:11" x14ac:dyDescent="0.2">
      <c r="A288" s="20" t="s">
        <v>511</v>
      </c>
      <c r="B288" s="21" t="s">
        <v>4</v>
      </c>
      <c r="C288" s="61">
        <v>318119</v>
      </c>
      <c r="D288" s="62">
        <v>0</v>
      </c>
      <c r="E288" s="62">
        <v>0</v>
      </c>
      <c r="F288" s="62">
        <v>0</v>
      </c>
      <c r="G288" s="62">
        <v>0</v>
      </c>
      <c r="H288" s="62">
        <v>0</v>
      </c>
      <c r="I288" s="62">
        <v>63226</v>
      </c>
      <c r="J288" s="62">
        <v>0</v>
      </c>
      <c r="K288" s="63">
        <f t="shared" si="4"/>
        <v>381345</v>
      </c>
    </row>
    <row r="289" spans="1:11" x14ac:dyDescent="0.2">
      <c r="A289" s="20" t="s">
        <v>323</v>
      </c>
      <c r="B289" s="21" t="s">
        <v>4</v>
      </c>
      <c r="C289" s="61">
        <v>660062</v>
      </c>
      <c r="D289" s="62">
        <v>0</v>
      </c>
      <c r="E289" s="62">
        <v>0</v>
      </c>
      <c r="F289" s="62">
        <v>10798</v>
      </c>
      <c r="G289" s="62">
        <v>0</v>
      </c>
      <c r="H289" s="62">
        <v>0</v>
      </c>
      <c r="I289" s="62">
        <v>441340</v>
      </c>
      <c r="J289" s="62">
        <v>0</v>
      </c>
      <c r="K289" s="63">
        <f t="shared" si="4"/>
        <v>1112200</v>
      </c>
    </row>
    <row r="290" spans="1:11" x14ac:dyDescent="0.2">
      <c r="A290" s="20" t="s">
        <v>461</v>
      </c>
      <c r="B290" s="21" t="s">
        <v>4</v>
      </c>
      <c r="C290" s="61">
        <v>204892</v>
      </c>
      <c r="D290" s="62">
        <v>0</v>
      </c>
      <c r="E290" s="62">
        <v>11548</v>
      </c>
      <c r="F290" s="62">
        <v>0</v>
      </c>
      <c r="G290" s="62">
        <v>0</v>
      </c>
      <c r="H290" s="62">
        <v>0</v>
      </c>
      <c r="I290" s="62">
        <v>3805</v>
      </c>
      <c r="J290" s="62">
        <v>0</v>
      </c>
      <c r="K290" s="63">
        <f t="shared" si="4"/>
        <v>220245</v>
      </c>
    </row>
    <row r="291" spans="1:11" x14ac:dyDescent="0.2">
      <c r="A291" s="20" t="s">
        <v>324</v>
      </c>
      <c r="B291" s="21" t="s">
        <v>4</v>
      </c>
      <c r="C291" s="61">
        <v>0</v>
      </c>
      <c r="D291" s="62">
        <v>0</v>
      </c>
      <c r="E291" s="62">
        <v>0</v>
      </c>
      <c r="F291" s="62">
        <v>39424</v>
      </c>
      <c r="G291" s="62">
        <v>0</v>
      </c>
      <c r="H291" s="62">
        <v>0</v>
      </c>
      <c r="I291" s="62">
        <v>0</v>
      </c>
      <c r="J291" s="62">
        <v>0</v>
      </c>
      <c r="K291" s="63">
        <f t="shared" si="4"/>
        <v>39424</v>
      </c>
    </row>
    <row r="292" spans="1:11" x14ac:dyDescent="0.2">
      <c r="A292" s="20" t="s">
        <v>325</v>
      </c>
      <c r="B292" s="21" t="s">
        <v>4</v>
      </c>
      <c r="C292" s="61">
        <v>190890</v>
      </c>
      <c r="D292" s="62">
        <v>0</v>
      </c>
      <c r="E292" s="62">
        <v>0</v>
      </c>
      <c r="F292" s="62">
        <v>0</v>
      </c>
      <c r="G292" s="62">
        <v>0</v>
      </c>
      <c r="H292" s="62">
        <v>0</v>
      </c>
      <c r="I292" s="62">
        <v>51628</v>
      </c>
      <c r="J292" s="62">
        <v>0</v>
      </c>
      <c r="K292" s="63">
        <f t="shared" si="4"/>
        <v>242518</v>
      </c>
    </row>
    <row r="293" spans="1:11" x14ac:dyDescent="0.2">
      <c r="A293" s="20" t="s">
        <v>326</v>
      </c>
      <c r="B293" s="21" t="s">
        <v>4</v>
      </c>
      <c r="C293" s="61">
        <v>911740</v>
      </c>
      <c r="D293" s="62">
        <v>0</v>
      </c>
      <c r="E293" s="62">
        <v>290641</v>
      </c>
      <c r="F293" s="62">
        <v>30288</v>
      </c>
      <c r="G293" s="62">
        <v>0</v>
      </c>
      <c r="H293" s="62">
        <v>0</v>
      </c>
      <c r="I293" s="62">
        <v>0</v>
      </c>
      <c r="J293" s="62">
        <v>0</v>
      </c>
      <c r="K293" s="63">
        <f t="shared" si="4"/>
        <v>1232669</v>
      </c>
    </row>
    <row r="294" spans="1:11" x14ac:dyDescent="0.2">
      <c r="A294" s="20" t="s">
        <v>327</v>
      </c>
      <c r="B294" s="21" t="s">
        <v>4</v>
      </c>
      <c r="C294" s="61">
        <v>167505</v>
      </c>
      <c r="D294" s="62">
        <v>0</v>
      </c>
      <c r="E294" s="62">
        <v>0</v>
      </c>
      <c r="F294" s="62">
        <v>0</v>
      </c>
      <c r="G294" s="62">
        <v>0</v>
      </c>
      <c r="H294" s="62">
        <v>0</v>
      </c>
      <c r="I294" s="62">
        <v>0</v>
      </c>
      <c r="J294" s="62">
        <v>0</v>
      </c>
      <c r="K294" s="63">
        <f t="shared" si="4"/>
        <v>167505</v>
      </c>
    </row>
    <row r="295" spans="1:11" x14ac:dyDescent="0.2">
      <c r="A295" s="20" t="s">
        <v>328</v>
      </c>
      <c r="B295" s="21" t="s">
        <v>4</v>
      </c>
      <c r="C295" s="61">
        <v>192712</v>
      </c>
      <c r="D295" s="62">
        <v>0</v>
      </c>
      <c r="E295" s="62">
        <v>171998</v>
      </c>
      <c r="F295" s="62">
        <v>0</v>
      </c>
      <c r="G295" s="62">
        <v>0</v>
      </c>
      <c r="H295" s="62">
        <v>0</v>
      </c>
      <c r="I295" s="62">
        <v>4487</v>
      </c>
      <c r="J295" s="62">
        <v>0</v>
      </c>
      <c r="K295" s="63">
        <f t="shared" si="4"/>
        <v>369197</v>
      </c>
    </row>
    <row r="296" spans="1:11" x14ac:dyDescent="0.2">
      <c r="A296" s="20" t="s">
        <v>4</v>
      </c>
      <c r="B296" s="21" t="s">
        <v>4</v>
      </c>
      <c r="C296" s="61">
        <v>2012907</v>
      </c>
      <c r="D296" s="62">
        <v>0</v>
      </c>
      <c r="E296" s="62">
        <v>0</v>
      </c>
      <c r="F296" s="62">
        <v>159632</v>
      </c>
      <c r="G296" s="62">
        <v>0</v>
      </c>
      <c r="H296" s="62">
        <v>0</v>
      </c>
      <c r="I296" s="62">
        <v>0</v>
      </c>
      <c r="J296" s="62">
        <v>0</v>
      </c>
      <c r="K296" s="63">
        <f t="shared" si="4"/>
        <v>2172539</v>
      </c>
    </row>
    <row r="297" spans="1:11" x14ac:dyDescent="0.2">
      <c r="A297" s="20" t="s">
        <v>329</v>
      </c>
      <c r="B297" s="21" t="s">
        <v>4</v>
      </c>
      <c r="C297" s="61">
        <v>5258039</v>
      </c>
      <c r="D297" s="62">
        <v>0</v>
      </c>
      <c r="E297" s="62">
        <v>0</v>
      </c>
      <c r="F297" s="62">
        <v>0</v>
      </c>
      <c r="G297" s="62">
        <v>0</v>
      </c>
      <c r="H297" s="62">
        <v>0</v>
      </c>
      <c r="I297" s="62">
        <v>235628</v>
      </c>
      <c r="J297" s="62">
        <v>0</v>
      </c>
      <c r="K297" s="63">
        <f t="shared" si="4"/>
        <v>5493667</v>
      </c>
    </row>
    <row r="298" spans="1:11" x14ac:dyDescent="0.2">
      <c r="A298" s="20" t="s">
        <v>330</v>
      </c>
      <c r="B298" s="21" t="s">
        <v>4</v>
      </c>
      <c r="C298" s="61">
        <v>170940</v>
      </c>
      <c r="D298" s="62">
        <v>0</v>
      </c>
      <c r="E298" s="62">
        <v>0</v>
      </c>
      <c r="F298" s="62">
        <v>4513</v>
      </c>
      <c r="G298" s="62">
        <v>0</v>
      </c>
      <c r="H298" s="62">
        <v>0</v>
      </c>
      <c r="I298" s="62">
        <v>24594</v>
      </c>
      <c r="J298" s="62">
        <v>0</v>
      </c>
      <c r="K298" s="63">
        <f t="shared" si="4"/>
        <v>200047</v>
      </c>
    </row>
    <row r="299" spans="1:11" x14ac:dyDescent="0.2">
      <c r="A299" s="20" t="s">
        <v>331</v>
      </c>
      <c r="B299" s="21" t="s">
        <v>4</v>
      </c>
      <c r="C299" s="61">
        <v>1084407</v>
      </c>
      <c r="D299" s="62">
        <v>0</v>
      </c>
      <c r="E299" s="62">
        <v>0</v>
      </c>
      <c r="F299" s="62">
        <v>12262</v>
      </c>
      <c r="G299" s="62">
        <v>0</v>
      </c>
      <c r="H299" s="62">
        <v>0</v>
      </c>
      <c r="I299" s="62">
        <v>89115</v>
      </c>
      <c r="J299" s="62">
        <v>0</v>
      </c>
      <c r="K299" s="63">
        <f t="shared" si="4"/>
        <v>1185784</v>
      </c>
    </row>
    <row r="300" spans="1:11" x14ac:dyDescent="0.2">
      <c r="A300" s="20" t="s">
        <v>332</v>
      </c>
      <c r="B300" s="21" t="s">
        <v>4</v>
      </c>
      <c r="C300" s="61">
        <v>2700299</v>
      </c>
      <c r="D300" s="62">
        <v>0</v>
      </c>
      <c r="E300" s="62">
        <v>0</v>
      </c>
      <c r="F300" s="62">
        <v>21102</v>
      </c>
      <c r="G300" s="62">
        <v>0</v>
      </c>
      <c r="H300" s="62">
        <v>0</v>
      </c>
      <c r="I300" s="62">
        <v>0</v>
      </c>
      <c r="J300" s="62">
        <v>0</v>
      </c>
      <c r="K300" s="63">
        <f t="shared" si="4"/>
        <v>2721401</v>
      </c>
    </row>
    <row r="301" spans="1:11" x14ac:dyDescent="0.2">
      <c r="A301" s="20" t="s">
        <v>333</v>
      </c>
      <c r="B301" s="21" t="s">
        <v>4</v>
      </c>
      <c r="C301" s="61">
        <v>1999458</v>
      </c>
      <c r="D301" s="62">
        <v>0</v>
      </c>
      <c r="E301" s="62">
        <v>524075</v>
      </c>
      <c r="F301" s="62">
        <v>21971</v>
      </c>
      <c r="G301" s="62">
        <v>0</v>
      </c>
      <c r="H301" s="62">
        <v>0</v>
      </c>
      <c r="I301" s="62">
        <v>192399</v>
      </c>
      <c r="J301" s="62">
        <v>0</v>
      </c>
      <c r="K301" s="63">
        <f t="shared" si="4"/>
        <v>2737903</v>
      </c>
    </row>
    <row r="302" spans="1:11" x14ac:dyDescent="0.2">
      <c r="A302" s="20" t="s">
        <v>334</v>
      </c>
      <c r="B302" s="21" t="s">
        <v>4</v>
      </c>
      <c r="C302" s="61">
        <v>183892</v>
      </c>
      <c r="D302" s="62">
        <v>0</v>
      </c>
      <c r="E302" s="62">
        <v>0</v>
      </c>
      <c r="F302" s="62">
        <v>0</v>
      </c>
      <c r="G302" s="62">
        <v>0</v>
      </c>
      <c r="H302" s="62">
        <v>0</v>
      </c>
      <c r="I302" s="62">
        <v>30968</v>
      </c>
      <c r="J302" s="62">
        <v>0</v>
      </c>
      <c r="K302" s="63">
        <f t="shared" si="4"/>
        <v>214860</v>
      </c>
    </row>
    <row r="303" spans="1:11" x14ac:dyDescent="0.2">
      <c r="A303" s="20" t="s">
        <v>335</v>
      </c>
      <c r="B303" s="21" t="s">
        <v>4</v>
      </c>
      <c r="C303" s="61">
        <v>92695</v>
      </c>
      <c r="D303" s="62">
        <v>0</v>
      </c>
      <c r="E303" s="62">
        <v>0</v>
      </c>
      <c r="F303" s="62">
        <v>2350</v>
      </c>
      <c r="G303" s="62">
        <v>0</v>
      </c>
      <c r="H303" s="62">
        <v>0</v>
      </c>
      <c r="I303" s="62">
        <v>6539</v>
      </c>
      <c r="J303" s="62">
        <v>0</v>
      </c>
      <c r="K303" s="63">
        <f t="shared" si="4"/>
        <v>101584</v>
      </c>
    </row>
    <row r="304" spans="1:11" x14ac:dyDescent="0.2">
      <c r="A304" s="20" t="s">
        <v>336</v>
      </c>
      <c r="B304" s="21" t="s">
        <v>4</v>
      </c>
      <c r="C304" s="61">
        <v>401859</v>
      </c>
      <c r="D304" s="62">
        <v>0</v>
      </c>
      <c r="E304" s="62">
        <v>0</v>
      </c>
      <c r="F304" s="62">
        <v>0</v>
      </c>
      <c r="G304" s="62">
        <v>0</v>
      </c>
      <c r="H304" s="62">
        <v>0</v>
      </c>
      <c r="I304" s="62">
        <v>0</v>
      </c>
      <c r="J304" s="62">
        <v>0</v>
      </c>
      <c r="K304" s="63">
        <f t="shared" si="4"/>
        <v>401859</v>
      </c>
    </row>
    <row r="305" spans="1:11" x14ac:dyDescent="0.2">
      <c r="A305" s="20" t="s">
        <v>337</v>
      </c>
      <c r="B305" s="21" t="s">
        <v>4</v>
      </c>
      <c r="C305" s="61">
        <v>3422325</v>
      </c>
      <c r="D305" s="62">
        <v>0</v>
      </c>
      <c r="E305" s="62">
        <v>0</v>
      </c>
      <c r="F305" s="62">
        <v>59340</v>
      </c>
      <c r="G305" s="62">
        <v>0</v>
      </c>
      <c r="H305" s="62">
        <v>0</v>
      </c>
      <c r="I305" s="62">
        <v>250056</v>
      </c>
      <c r="J305" s="62">
        <v>0</v>
      </c>
      <c r="K305" s="63">
        <f t="shared" si="4"/>
        <v>3731721</v>
      </c>
    </row>
    <row r="306" spans="1:11" x14ac:dyDescent="0.2">
      <c r="A306" s="20" t="s">
        <v>338</v>
      </c>
      <c r="B306" s="21" t="s">
        <v>4</v>
      </c>
      <c r="C306" s="61">
        <v>8606813</v>
      </c>
      <c r="D306" s="62">
        <v>5915769</v>
      </c>
      <c r="E306" s="62">
        <v>0</v>
      </c>
      <c r="F306" s="62">
        <v>158044</v>
      </c>
      <c r="G306" s="62">
        <v>0</v>
      </c>
      <c r="H306" s="62">
        <v>0</v>
      </c>
      <c r="I306" s="62">
        <v>0</v>
      </c>
      <c r="J306" s="62">
        <v>328344</v>
      </c>
      <c r="K306" s="63">
        <f t="shared" si="4"/>
        <v>15008970</v>
      </c>
    </row>
    <row r="307" spans="1:11" x14ac:dyDescent="0.2">
      <c r="A307" s="20" t="s">
        <v>339</v>
      </c>
      <c r="B307" s="21" t="s">
        <v>51</v>
      </c>
      <c r="C307" s="61">
        <v>607273</v>
      </c>
      <c r="D307" s="62">
        <v>0</v>
      </c>
      <c r="E307" s="62">
        <v>0</v>
      </c>
      <c r="F307" s="62">
        <v>9838</v>
      </c>
      <c r="G307" s="62">
        <v>0</v>
      </c>
      <c r="H307" s="62">
        <v>0</v>
      </c>
      <c r="I307" s="62">
        <v>16914</v>
      </c>
      <c r="J307" s="62">
        <v>0</v>
      </c>
      <c r="K307" s="63">
        <f t="shared" si="4"/>
        <v>634025</v>
      </c>
    </row>
    <row r="308" spans="1:11" x14ac:dyDescent="0.2">
      <c r="A308" s="20" t="s">
        <v>340</v>
      </c>
      <c r="B308" s="21" t="s">
        <v>51</v>
      </c>
      <c r="C308" s="61">
        <v>1169962</v>
      </c>
      <c r="D308" s="62">
        <v>0</v>
      </c>
      <c r="E308" s="62">
        <v>0</v>
      </c>
      <c r="F308" s="62">
        <v>118584</v>
      </c>
      <c r="G308" s="62">
        <v>0</v>
      </c>
      <c r="H308" s="62">
        <v>0</v>
      </c>
      <c r="I308" s="62">
        <v>28506</v>
      </c>
      <c r="J308" s="62">
        <v>0</v>
      </c>
      <c r="K308" s="63">
        <f t="shared" si="4"/>
        <v>1317052</v>
      </c>
    </row>
    <row r="309" spans="1:11" x14ac:dyDescent="0.2">
      <c r="A309" s="20" t="s">
        <v>341</v>
      </c>
      <c r="B309" s="21" t="s">
        <v>51</v>
      </c>
      <c r="C309" s="61">
        <v>352568</v>
      </c>
      <c r="D309" s="62">
        <v>0</v>
      </c>
      <c r="E309" s="62">
        <v>0</v>
      </c>
      <c r="F309" s="62">
        <v>0</v>
      </c>
      <c r="G309" s="62">
        <v>0</v>
      </c>
      <c r="H309" s="62">
        <v>0</v>
      </c>
      <c r="I309" s="62">
        <v>0</v>
      </c>
      <c r="J309" s="62">
        <v>0</v>
      </c>
      <c r="K309" s="63">
        <f t="shared" si="4"/>
        <v>352568</v>
      </c>
    </row>
    <row r="310" spans="1:11" x14ac:dyDescent="0.2">
      <c r="A310" s="20" t="s">
        <v>342</v>
      </c>
      <c r="B310" s="21" t="s">
        <v>51</v>
      </c>
      <c r="C310" s="61">
        <v>66641</v>
      </c>
      <c r="D310" s="62">
        <v>0</v>
      </c>
      <c r="E310" s="62">
        <v>0</v>
      </c>
      <c r="F310" s="62">
        <v>24</v>
      </c>
      <c r="G310" s="62">
        <v>0</v>
      </c>
      <c r="H310" s="62">
        <v>0</v>
      </c>
      <c r="I310" s="62">
        <v>0</v>
      </c>
      <c r="J310" s="62">
        <v>0</v>
      </c>
      <c r="K310" s="63">
        <f t="shared" si="4"/>
        <v>66665</v>
      </c>
    </row>
    <row r="311" spans="1:11" x14ac:dyDescent="0.2">
      <c r="A311" s="20" t="s">
        <v>468</v>
      </c>
      <c r="B311" s="21" t="s">
        <v>51</v>
      </c>
      <c r="C311" s="61">
        <v>78860</v>
      </c>
      <c r="D311" s="62">
        <v>0</v>
      </c>
      <c r="E311" s="62">
        <v>0</v>
      </c>
      <c r="F311" s="62">
        <v>1590</v>
      </c>
      <c r="G311" s="62">
        <v>0</v>
      </c>
      <c r="H311" s="62">
        <v>0</v>
      </c>
      <c r="I311" s="62">
        <v>5617</v>
      </c>
      <c r="J311" s="62">
        <v>0</v>
      </c>
      <c r="K311" s="63">
        <f t="shared" si="4"/>
        <v>86067</v>
      </c>
    </row>
    <row r="312" spans="1:11" x14ac:dyDescent="0.2">
      <c r="A312" s="20" t="s">
        <v>343</v>
      </c>
      <c r="B312" s="21" t="s">
        <v>51</v>
      </c>
      <c r="C312" s="61">
        <v>1331812</v>
      </c>
      <c r="D312" s="62">
        <v>0</v>
      </c>
      <c r="E312" s="62">
        <v>0</v>
      </c>
      <c r="F312" s="62">
        <v>4398</v>
      </c>
      <c r="G312" s="62">
        <v>0</v>
      </c>
      <c r="H312" s="62">
        <v>0</v>
      </c>
      <c r="I312" s="62">
        <v>0</v>
      </c>
      <c r="J312" s="62">
        <v>0</v>
      </c>
      <c r="K312" s="63">
        <f t="shared" si="4"/>
        <v>1336210</v>
      </c>
    </row>
    <row r="313" spans="1:11" x14ac:dyDescent="0.2">
      <c r="A313" s="20" t="s">
        <v>344</v>
      </c>
      <c r="B313" s="21" t="s">
        <v>52</v>
      </c>
      <c r="C313" s="61">
        <v>368811</v>
      </c>
      <c r="D313" s="62">
        <v>0</v>
      </c>
      <c r="E313" s="62">
        <v>0</v>
      </c>
      <c r="F313" s="62">
        <v>26394</v>
      </c>
      <c r="G313" s="62">
        <v>0</v>
      </c>
      <c r="H313" s="62">
        <v>0</v>
      </c>
      <c r="I313" s="62">
        <v>0</v>
      </c>
      <c r="J313" s="62">
        <v>0</v>
      </c>
      <c r="K313" s="63">
        <f t="shared" si="4"/>
        <v>395205</v>
      </c>
    </row>
    <row r="314" spans="1:11" x14ac:dyDescent="0.2">
      <c r="A314" s="20" t="s">
        <v>345</v>
      </c>
      <c r="B314" s="21" t="s">
        <v>52</v>
      </c>
      <c r="C314" s="61">
        <v>162258</v>
      </c>
      <c r="D314" s="62">
        <v>0</v>
      </c>
      <c r="E314" s="62">
        <v>0</v>
      </c>
      <c r="F314" s="62">
        <v>6212</v>
      </c>
      <c r="G314" s="62">
        <v>0</v>
      </c>
      <c r="H314" s="62">
        <v>0</v>
      </c>
      <c r="I314" s="62">
        <v>0</v>
      </c>
      <c r="J314" s="62">
        <v>0</v>
      </c>
      <c r="K314" s="63">
        <f t="shared" si="4"/>
        <v>168470</v>
      </c>
    </row>
    <row r="315" spans="1:11" x14ac:dyDescent="0.2">
      <c r="A315" s="20" t="s">
        <v>346</v>
      </c>
      <c r="B315" s="21" t="s">
        <v>52</v>
      </c>
      <c r="C315" s="61">
        <v>197172</v>
      </c>
      <c r="D315" s="62">
        <v>0</v>
      </c>
      <c r="E315" s="62">
        <v>0</v>
      </c>
      <c r="F315" s="62">
        <v>11382</v>
      </c>
      <c r="G315" s="62">
        <v>0</v>
      </c>
      <c r="H315" s="62">
        <v>0</v>
      </c>
      <c r="I315" s="62">
        <v>1000</v>
      </c>
      <c r="J315" s="62">
        <v>0</v>
      </c>
      <c r="K315" s="63">
        <f t="shared" si="4"/>
        <v>209554</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9250223</v>
      </c>
      <c r="D317" s="62">
        <v>0</v>
      </c>
      <c r="E317" s="62">
        <v>0</v>
      </c>
      <c r="F317" s="62">
        <v>626397</v>
      </c>
      <c r="G317" s="62">
        <v>0</v>
      </c>
      <c r="H317" s="62">
        <v>0</v>
      </c>
      <c r="I317" s="62">
        <v>0</v>
      </c>
      <c r="J317" s="62">
        <v>0</v>
      </c>
      <c r="K317" s="63">
        <f t="shared" si="4"/>
        <v>9876620</v>
      </c>
    </row>
    <row r="318" spans="1:11" x14ac:dyDescent="0.2">
      <c r="A318" s="20" t="s">
        <v>349</v>
      </c>
      <c r="B318" s="21" t="s">
        <v>52</v>
      </c>
      <c r="C318" s="61">
        <v>2533250</v>
      </c>
      <c r="D318" s="62">
        <v>0</v>
      </c>
      <c r="E318" s="62">
        <v>0</v>
      </c>
      <c r="F318" s="62">
        <v>91572</v>
      </c>
      <c r="G318" s="62">
        <v>0</v>
      </c>
      <c r="H318" s="62">
        <v>0</v>
      </c>
      <c r="I318" s="62">
        <v>11378</v>
      </c>
      <c r="J318" s="62">
        <v>0</v>
      </c>
      <c r="K318" s="63">
        <f t="shared" si="4"/>
        <v>2636200</v>
      </c>
    </row>
    <row r="319" spans="1:11" x14ac:dyDescent="0.2">
      <c r="A319" s="20" t="s">
        <v>350</v>
      </c>
      <c r="B319" s="21" t="s">
        <v>52</v>
      </c>
      <c r="C319" s="61">
        <v>736298</v>
      </c>
      <c r="D319" s="62">
        <v>0</v>
      </c>
      <c r="E319" s="62">
        <v>0</v>
      </c>
      <c r="F319" s="62">
        <v>3665</v>
      </c>
      <c r="G319" s="62">
        <v>0</v>
      </c>
      <c r="H319" s="62">
        <v>0</v>
      </c>
      <c r="I319" s="62">
        <v>0</v>
      </c>
      <c r="J319" s="62">
        <v>0</v>
      </c>
      <c r="K319" s="63">
        <f t="shared" si="4"/>
        <v>739963</v>
      </c>
    </row>
    <row r="320" spans="1:11" x14ac:dyDescent="0.2">
      <c r="A320" s="20" t="s">
        <v>351</v>
      </c>
      <c r="B320" s="21" t="s">
        <v>52</v>
      </c>
      <c r="C320" s="61">
        <v>416741</v>
      </c>
      <c r="D320" s="62">
        <v>0</v>
      </c>
      <c r="E320" s="62">
        <v>0</v>
      </c>
      <c r="F320" s="62">
        <v>17798</v>
      </c>
      <c r="G320" s="62">
        <v>0</v>
      </c>
      <c r="H320" s="62">
        <v>0</v>
      </c>
      <c r="I320" s="62">
        <v>0</v>
      </c>
      <c r="J320" s="62">
        <v>0</v>
      </c>
      <c r="K320" s="63">
        <f t="shared" si="4"/>
        <v>434539</v>
      </c>
    </row>
    <row r="321" spans="1:11" x14ac:dyDescent="0.2">
      <c r="A321" s="20" t="s">
        <v>352</v>
      </c>
      <c r="B321" s="21" t="s">
        <v>52</v>
      </c>
      <c r="C321" s="61">
        <v>244503</v>
      </c>
      <c r="D321" s="62">
        <v>0</v>
      </c>
      <c r="E321" s="62">
        <v>0</v>
      </c>
      <c r="F321" s="62">
        <v>16166</v>
      </c>
      <c r="G321" s="62">
        <v>0</v>
      </c>
      <c r="H321" s="62">
        <v>0</v>
      </c>
      <c r="I321" s="62">
        <v>0</v>
      </c>
      <c r="J321" s="62">
        <v>0</v>
      </c>
      <c r="K321" s="63">
        <f t="shared" si="4"/>
        <v>260669</v>
      </c>
    </row>
    <row r="322" spans="1:11" x14ac:dyDescent="0.2">
      <c r="A322" s="20" t="s">
        <v>353</v>
      </c>
      <c r="B322" s="21" t="s">
        <v>52</v>
      </c>
      <c r="C322" s="61">
        <v>280206</v>
      </c>
      <c r="D322" s="62">
        <v>0</v>
      </c>
      <c r="E322" s="62">
        <v>0</v>
      </c>
      <c r="F322" s="62">
        <v>5493</v>
      </c>
      <c r="G322" s="62">
        <v>0</v>
      </c>
      <c r="H322" s="62">
        <v>0</v>
      </c>
      <c r="I322" s="62">
        <v>0</v>
      </c>
      <c r="J322" s="62">
        <v>0</v>
      </c>
      <c r="K322" s="63">
        <f t="shared" si="4"/>
        <v>285699</v>
      </c>
    </row>
    <row r="323" spans="1:11" x14ac:dyDescent="0.2">
      <c r="A323" s="20" t="s">
        <v>354</v>
      </c>
      <c r="B323" s="21" t="s">
        <v>52</v>
      </c>
      <c r="C323" s="61">
        <v>5781861</v>
      </c>
      <c r="D323" s="62">
        <v>0</v>
      </c>
      <c r="E323" s="62">
        <v>0</v>
      </c>
      <c r="F323" s="62">
        <v>223365</v>
      </c>
      <c r="G323" s="62">
        <v>0</v>
      </c>
      <c r="H323" s="62">
        <v>0</v>
      </c>
      <c r="I323" s="62">
        <v>0</v>
      </c>
      <c r="J323" s="62">
        <v>0</v>
      </c>
      <c r="K323" s="63">
        <f t="shared" si="4"/>
        <v>6005226</v>
      </c>
    </row>
    <row r="324" spans="1:11" x14ac:dyDescent="0.2">
      <c r="A324" s="20" t="s">
        <v>355</v>
      </c>
      <c r="B324" s="21" t="s">
        <v>52</v>
      </c>
      <c r="C324" s="61">
        <v>487908</v>
      </c>
      <c r="D324" s="62">
        <v>0</v>
      </c>
      <c r="E324" s="62">
        <v>0</v>
      </c>
      <c r="F324" s="62">
        <v>5630</v>
      </c>
      <c r="G324" s="62">
        <v>0</v>
      </c>
      <c r="H324" s="62">
        <v>0</v>
      </c>
      <c r="I324" s="62">
        <v>0</v>
      </c>
      <c r="J324" s="62">
        <v>0</v>
      </c>
      <c r="K324" s="63">
        <f t="shared" si="4"/>
        <v>493538</v>
      </c>
    </row>
    <row r="325" spans="1:11" x14ac:dyDescent="0.2">
      <c r="A325" s="20" t="s">
        <v>356</v>
      </c>
      <c r="B325" s="21" t="s">
        <v>52</v>
      </c>
      <c r="C325" s="61">
        <v>150079</v>
      </c>
      <c r="D325" s="62">
        <v>71632</v>
      </c>
      <c r="E325" s="62">
        <v>0</v>
      </c>
      <c r="F325" s="62">
        <v>8337</v>
      </c>
      <c r="G325" s="62">
        <v>0</v>
      </c>
      <c r="H325" s="62">
        <v>0</v>
      </c>
      <c r="I325" s="62">
        <v>0</v>
      </c>
      <c r="J325" s="62">
        <v>0</v>
      </c>
      <c r="K325" s="63">
        <f t="shared" ref="K325:K388" si="5">SUM(C325:J325)</f>
        <v>230048</v>
      </c>
    </row>
    <row r="326" spans="1:11" x14ac:dyDescent="0.2">
      <c r="A326" s="20" t="s">
        <v>357</v>
      </c>
      <c r="B326" s="21" t="s">
        <v>52</v>
      </c>
      <c r="C326" s="61">
        <v>1358507</v>
      </c>
      <c r="D326" s="62">
        <v>0</v>
      </c>
      <c r="E326" s="62">
        <v>0</v>
      </c>
      <c r="F326" s="62">
        <v>74279</v>
      </c>
      <c r="G326" s="62">
        <v>0</v>
      </c>
      <c r="H326" s="62">
        <v>0</v>
      </c>
      <c r="I326" s="62">
        <v>0</v>
      </c>
      <c r="J326" s="62">
        <v>0</v>
      </c>
      <c r="K326" s="63">
        <f t="shared" si="5"/>
        <v>1432786</v>
      </c>
    </row>
    <row r="327" spans="1:11" x14ac:dyDescent="0.2">
      <c r="A327" s="20" t="s">
        <v>358</v>
      </c>
      <c r="B327" s="21" t="s">
        <v>52</v>
      </c>
      <c r="C327" s="61">
        <v>4537161</v>
      </c>
      <c r="D327" s="62">
        <v>0</v>
      </c>
      <c r="E327" s="62">
        <v>0</v>
      </c>
      <c r="F327" s="62">
        <v>82111</v>
      </c>
      <c r="G327" s="62">
        <v>0</v>
      </c>
      <c r="H327" s="62">
        <v>0</v>
      </c>
      <c r="I327" s="62">
        <v>0</v>
      </c>
      <c r="J327" s="62">
        <v>0</v>
      </c>
      <c r="K327" s="63">
        <f t="shared" si="5"/>
        <v>4619272</v>
      </c>
    </row>
    <row r="328" spans="1:11" x14ac:dyDescent="0.2">
      <c r="A328" s="20" t="s">
        <v>359</v>
      </c>
      <c r="B328" s="21" t="s">
        <v>52</v>
      </c>
      <c r="C328" s="61">
        <v>116795</v>
      </c>
      <c r="D328" s="62">
        <v>0</v>
      </c>
      <c r="E328" s="62">
        <v>0</v>
      </c>
      <c r="F328" s="62">
        <v>0</v>
      </c>
      <c r="G328" s="62">
        <v>0</v>
      </c>
      <c r="H328" s="62">
        <v>0</v>
      </c>
      <c r="I328" s="62">
        <v>0</v>
      </c>
      <c r="J328" s="62">
        <v>0</v>
      </c>
      <c r="K328" s="63">
        <f t="shared" si="5"/>
        <v>116795</v>
      </c>
    </row>
    <row r="329" spans="1:11" x14ac:dyDescent="0.2">
      <c r="A329" s="20" t="s">
        <v>360</v>
      </c>
      <c r="B329" s="21" t="s">
        <v>52</v>
      </c>
      <c r="C329" s="61">
        <v>0</v>
      </c>
      <c r="D329" s="62">
        <v>0</v>
      </c>
      <c r="E329" s="62">
        <v>0</v>
      </c>
      <c r="F329" s="62">
        <v>0</v>
      </c>
      <c r="G329" s="62">
        <v>0</v>
      </c>
      <c r="H329" s="62">
        <v>0</v>
      </c>
      <c r="I329" s="62">
        <v>0</v>
      </c>
      <c r="J329" s="62">
        <v>0</v>
      </c>
      <c r="K329" s="63">
        <f t="shared" si="5"/>
        <v>0</v>
      </c>
    </row>
    <row r="330" spans="1:11" x14ac:dyDescent="0.2">
      <c r="A330" s="20" t="s">
        <v>361</v>
      </c>
      <c r="B330" s="21" t="s">
        <v>52</v>
      </c>
      <c r="C330" s="61">
        <v>1402282</v>
      </c>
      <c r="D330" s="62">
        <v>0</v>
      </c>
      <c r="E330" s="62">
        <v>0</v>
      </c>
      <c r="F330" s="62">
        <v>71364</v>
      </c>
      <c r="G330" s="62">
        <v>0</v>
      </c>
      <c r="H330" s="62">
        <v>0</v>
      </c>
      <c r="I330" s="62">
        <v>50585</v>
      </c>
      <c r="J330" s="62">
        <v>0</v>
      </c>
      <c r="K330" s="63">
        <f t="shared" si="5"/>
        <v>1524231</v>
      </c>
    </row>
    <row r="331" spans="1:11" x14ac:dyDescent="0.2">
      <c r="A331" s="20" t="s">
        <v>5</v>
      </c>
      <c r="B331" s="21" t="s">
        <v>52</v>
      </c>
      <c r="C331" s="61">
        <v>1347420</v>
      </c>
      <c r="D331" s="62">
        <v>720765</v>
      </c>
      <c r="E331" s="62">
        <v>0</v>
      </c>
      <c r="F331" s="62">
        <v>25223</v>
      </c>
      <c r="G331" s="62">
        <v>0</v>
      </c>
      <c r="H331" s="62">
        <v>0</v>
      </c>
      <c r="I331" s="62">
        <v>0</v>
      </c>
      <c r="J331" s="62">
        <v>87081</v>
      </c>
      <c r="K331" s="63">
        <f t="shared" si="5"/>
        <v>2180489</v>
      </c>
    </row>
    <row r="332" spans="1:11" x14ac:dyDescent="0.2">
      <c r="A332" s="20" t="s">
        <v>362</v>
      </c>
      <c r="B332" s="21" t="s">
        <v>52</v>
      </c>
      <c r="C332" s="61">
        <v>436028</v>
      </c>
      <c r="D332" s="62">
        <v>0</v>
      </c>
      <c r="E332" s="62">
        <v>0</v>
      </c>
      <c r="F332" s="62">
        <v>3901</v>
      </c>
      <c r="G332" s="62">
        <v>0</v>
      </c>
      <c r="H332" s="62">
        <v>0</v>
      </c>
      <c r="I332" s="62">
        <v>62297</v>
      </c>
      <c r="J332" s="62">
        <v>0</v>
      </c>
      <c r="K332" s="63">
        <f t="shared" si="5"/>
        <v>502226</v>
      </c>
    </row>
    <row r="333" spans="1:11" x14ac:dyDescent="0.2">
      <c r="A333" s="20" t="s">
        <v>477</v>
      </c>
      <c r="B333" s="21" t="s">
        <v>52</v>
      </c>
      <c r="C333" s="61">
        <v>1138705</v>
      </c>
      <c r="D333" s="62">
        <v>0</v>
      </c>
      <c r="E333" s="62">
        <v>0</v>
      </c>
      <c r="F333" s="62">
        <v>16440</v>
      </c>
      <c r="G333" s="62">
        <v>0</v>
      </c>
      <c r="H333" s="62">
        <v>0</v>
      </c>
      <c r="I333" s="62">
        <v>20000</v>
      </c>
      <c r="J333" s="62">
        <v>0</v>
      </c>
      <c r="K333" s="63">
        <f t="shared" si="5"/>
        <v>1175145</v>
      </c>
    </row>
    <row r="334" spans="1:11" x14ac:dyDescent="0.2">
      <c r="A334" s="20" t="s">
        <v>469</v>
      </c>
      <c r="B334" s="21" t="s">
        <v>52</v>
      </c>
      <c r="C334" s="61">
        <v>19422567</v>
      </c>
      <c r="D334" s="62">
        <v>0</v>
      </c>
      <c r="E334" s="62">
        <v>0</v>
      </c>
      <c r="F334" s="62">
        <v>734167</v>
      </c>
      <c r="G334" s="62">
        <v>0</v>
      </c>
      <c r="H334" s="62">
        <v>0</v>
      </c>
      <c r="I334" s="62">
        <v>0</v>
      </c>
      <c r="J334" s="62">
        <v>0</v>
      </c>
      <c r="K334" s="63">
        <f t="shared" si="5"/>
        <v>20156734</v>
      </c>
    </row>
    <row r="335" spans="1:11" x14ac:dyDescent="0.2">
      <c r="A335" s="20" t="s">
        <v>363</v>
      </c>
      <c r="B335" s="21" t="s">
        <v>52</v>
      </c>
      <c r="C335" s="61">
        <v>1681130</v>
      </c>
      <c r="D335" s="62">
        <v>0</v>
      </c>
      <c r="E335" s="62">
        <v>0</v>
      </c>
      <c r="F335" s="62">
        <v>84815</v>
      </c>
      <c r="G335" s="62">
        <v>0</v>
      </c>
      <c r="H335" s="62">
        <v>0</v>
      </c>
      <c r="I335" s="62">
        <v>0</v>
      </c>
      <c r="J335" s="62">
        <v>0</v>
      </c>
      <c r="K335" s="63">
        <f t="shared" si="5"/>
        <v>1765945</v>
      </c>
    </row>
    <row r="336" spans="1:11" x14ac:dyDescent="0.2">
      <c r="A336" s="20" t="s">
        <v>364</v>
      </c>
      <c r="B336" s="21" t="s">
        <v>52</v>
      </c>
      <c r="C336" s="61">
        <v>704669</v>
      </c>
      <c r="D336" s="62">
        <v>0</v>
      </c>
      <c r="E336" s="62">
        <v>0</v>
      </c>
      <c r="F336" s="62">
        <v>5692</v>
      </c>
      <c r="G336" s="62">
        <v>0</v>
      </c>
      <c r="H336" s="62">
        <v>0</v>
      </c>
      <c r="I336" s="62">
        <v>4042</v>
      </c>
      <c r="J336" s="62">
        <v>0</v>
      </c>
      <c r="K336" s="63">
        <f t="shared" si="5"/>
        <v>714403</v>
      </c>
    </row>
    <row r="337" spans="1:11" x14ac:dyDescent="0.2">
      <c r="A337" s="20" t="s">
        <v>365</v>
      </c>
      <c r="B337" s="21" t="s">
        <v>53</v>
      </c>
      <c r="C337" s="61">
        <v>944152</v>
      </c>
      <c r="D337" s="62">
        <v>0</v>
      </c>
      <c r="E337" s="62">
        <v>0</v>
      </c>
      <c r="F337" s="62">
        <v>14387</v>
      </c>
      <c r="G337" s="62">
        <v>0</v>
      </c>
      <c r="H337" s="62">
        <v>0</v>
      </c>
      <c r="I337" s="62">
        <v>0</v>
      </c>
      <c r="J337" s="62">
        <v>0</v>
      </c>
      <c r="K337" s="63">
        <f t="shared" si="5"/>
        <v>958539</v>
      </c>
    </row>
    <row r="338" spans="1:11" x14ac:dyDescent="0.2">
      <c r="A338" s="20" t="s">
        <v>366</v>
      </c>
      <c r="B338" s="21" t="s">
        <v>53</v>
      </c>
      <c r="C338" s="61">
        <v>122909</v>
      </c>
      <c r="D338" s="62">
        <v>0</v>
      </c>
      <c r="E338" s="62">
        <v>0</v>
      </c>
      <c r="F338" s="62">
        <v>21817</v>
      </c>
      <c r="G338" s="62">
        <v>0</v>
      </c>
      <c r="H338" s="62">
        <v>0</v>
      </c>
      <c r="I338" s="62">
        <v>3012</v>
      </c>
      <c r="J338" s="62">
        <v>0</v>
      </c>
      <c r="K338" s="63">
        <f t="shared" si="5"/>
        <v>147738</v>
      </c>
    </row>
    <row r="339" spans="1:11" x14ac:dyDescent="0.2">
      <c r="A339" s="20" t="s">
        <v>367</v>
      </c>
      <c r="B339" s="21" t="s">
        <v>53</v>
      </c>
      <c r="C339" s="61">
        <v>262827</v>
      </c>
      <c r="D339" s="62">
        <v>0</v>
      </c>
      <c r="E339" s="62">
        <v>0</v>
      </c>
      <c r="F339" s="62">
        <v>0</v>
      </c>
      <c r="G339" s="62">
        <v>0</v>
      </c>
      <c r="H339" s="62">
        <v>0</v>
      </c>
      <c r="I339" s="62">
        <v>26600</v>
      </c>
      <c r="J339" s="62">
        <v>0</v>
      </c>
      <c r="K339" s="63">
        <f t="shared" si="5"/>
        <v>289427</v>
      </c>
    </row>
    <row r="340" spans="1:11" x14ac:dyDescent="0.2">
      <c r="A340" s="20" t="s">
        <v>368</v>
      </c>
      <c r="B340" s="21" t="s">
        <v>53</v>
      </c>
      <c r="C340" s="61">
        <v>245936</v>
      </c>
      <c r="D340" s="62">
        <v>0</v>
      </c>
      <c r="E340" s="62">
        <v>0</v>
      </c>
      <c r="F340" s="62">
        <v>0</v>
      </c>
      <c r="G340" s="62">
        <v>0</v>
      </c>
      <c r="H340" s="62">
        <v>0</v>
      </c>
      <c r="I340" s="62">
        <v>61405</v>
      </c>
      <c r="J340" s="62">
        <v>0</v>
      </c>
      <c r="K340" s="63">
        <f t="shared" si="5"/>
        <v>307341</v>
      </c>
    </row>
    <row r="341" spans="1:11" x14ac:dyDescent="0.2">
      <c r="A341" s="20" t="s">
        <v>369</v>
      </c>
      <c r="B341" s="21" t="s">
        <v>53</v>
      </c>
      <c r="C341" s="61">
        <v>134232</v>
      </c>
      <c r="D341" s="62">
        <v>0</v>
      </c>
      <c r="E341" s="62">
        <v>0</v>
      </c>
      <c r="F341" s="62">
        <v>490</v>
      </c>
      <c r="G341" s="62">
        <v>0</v>
      </c>
      <c r="H341" s="62">
        <v>0</v>
      </c>
      <c r="I341" s="62">
        <v>12000</v>
      </c>
      <c r="J341" s="62">
        <v>0</v>
      </c>
      <c r="K341" s="63">
        <f t="shared" si="5"/>
        <v>146722</v>
      </c>
    </row>
    <row r="342" spans="1:11" x14ac:dyDescent="0.2">
      <c r="A342" s="20" t="s">
        <v>370</v>
      </c>
      <c r="B342" s="21" t="s">
        <v>53</v>
      </c>
      <c r="C342" s="61">
        <v>0</v>
      </c>
      <c r="D342" s="62">
        <v>0</v>
      </c>
      <c r="E342" s="62">
        <v>0</v>
      </c>
      <c r="F342" s="62">
        <v>0</v>
      </c>
      <c r="G342" s="62">
        <v>0</v>
      </c>
      <c r="H342" s="62">
        <v>0</v>
      </c>
      <c r="I342" s="62">
        <v>87042</v>
      </c>
      <c r="J342" s="62">
        <v>0</v>
      </c>
      <c r="K342" s="63">
        <f t="shared" si="5"/>
        <v>87042</v>
      </c>
    </row>
    <row r="343" spans="1:11" x14ac:dyDescent="0.2">
      <c r="A343" s="20" t="s">
        <v>371</v>
      </c>
      <c r="B343" s="21" t="s">
        <v>53</v>
      </c>
      <c r="C343" s="61">
        <v>241430</v>
      </c>
      <c r="D343" s="62">
        <v>17454</v>
      </c>
      <c r="E343" s="62">
        <v>0</v>
      </c>
      <c r="F343" s="62">
        <v>2521</v>
      </c>
      <c r="G343" s="62">
        <v>0</v>
      </c>
      <c r="H343" s="62">
        <v>0</v>
      </c>
      <c r="I343" s="62">
        <v>20000</v>
      </c>
      <c r="J343" s="62">
        <v>0</v>
      </c>
      <c r="K343" s="63">
        <f t="shared" si="5"/>
        <v>281405</v>
      </c>
    </row>
    <row r="344" spans="1:11" x14ac:dyDescent="0.2">
      <c r="A344" s="20" t="s">
        <v>372</v>
      </c>
      <c r="B344" s="21" t="s">
        <v>53</v>
      </c>
      <c r="C344" s="61">
        <v>1675552</v>
      </c>
      <c r="D344" s="62">
        <v>0</v>
      </c>
      <c r="E344" s="62">
        <v>0</v>
      </c>
      <c r="F344" s="62">
        <v>74107</v>
      </c>
      <c r="G344" s="62">
        <v>0</v>
      </c>
      <c r="H344" s="62">
        <v>0</v>
      </c>
      <c r="I344" s="62">
        <v>229920</v>
      </c>
      <c r="J344" s="62">
        <v>0</v>
      </c>
      <c r="K344" s="63">
        <f t="shared" si="5"/>
        <v>1979579</v>
      </c>
    </row>
    <row r="345" spans="1:11" x14ac:dyDescent="0.2">
      <c r="A345" s="20" t="s">
        <v>373</v>
      </c>
      <c r="B345" s="21" t="s">
        <v>53</v>
      </c>
      <c r="C345" s="61">
        <v>13838</v>
      </c>
      <c r="D345" s="62">
        <v>0</v>
      </c>
      <c r="E345" s="62">
        <v>0</v>
      </c>
      <c r="F345" s="62">
        <v>0</v>
      </c>
      <c r="G345" s="62">
        <v>0</v>
      </c>
      <c r="H345" s="62">
        <v>0</v>
      </c>
      <c r="I345" s="62">
        <v>0</v>
      </c>
      <c r="J345" s="62">
        <v>0</v>
      </c>
      <c r="K345" s="63">
        <f t="shared" si="5"/>
        <v>13838</v>
      </c>
    </row>
    <row r="346" spans="1:11" x14ac:dyDescent="0.2">
      <c r="A346" s="20" t="s">
        <v>374</v>
      </c>
      <c r="B346" s="21" t="s">
        <v>53</v>
      </c>
      <c r="C346" s="61">
        <v>15229</v>
      </c>
      <c r="D346" s="62">
        <v>0</v>
      </c>
      <c r="E346" s="62">
        <v>0</v>
      </c>
      <c r="F346" s="62">
        <v>0</v>
      </c>
      <c r="G346" s="62">
        <v>0</v>
      </c>
      <c r="H346" s="62">
        <v>0</v>
      </c>
      <c r="I346" s="62">
        <v>0</v>
      </c>
      <c r="J346" s="62">
        <v>0</v>
      </c>
      <c r="K346" s="63">
        <f t="shared" si="5"/>
        <v>15229</v>
      </c>
    </row>
    <row r="347" spans="1:11" x14ac:dyDescent="0.2">
      <c r="A347" s="20" t="s">
        <v>375</v>
      </c>
      <c r="B347" s="21" t="s">
        <v>53</v>
      </c>
      <c r="C347" s="61">
        <v>250720</v>
      </c>
      <c r="D347" s="62">
        <v>0</v>
      </c>
      <c r="E347" s="62">
        <v>0</v>
      </c>
      <c r="F347" s="62">
        <v>35912</v>
      </c>
      <c r="G347" s="62">
        <v>0</v>
      </c>
      <c r="H347" s="62">
        <v>0</v>
      </c>
      <c r="I347" s="62">
        <v>20321</v>
      </c>
      <c r="J347" s="62">
        <v>0</v>
      </c>
      <c r="K347" s="63">
        <f t="shared" si="5"/>
        <v>306953</v>
      </c>
    </row>
    <row r="348" spans="1:11" x14ac:dyDescent="0.2">
      <c r="A348" s="20" t="s">
        <v>376</v>
      </c>
      <c r="B348" s="21" t="s">
        <v>53</v>
      </c>
      <c r="C348" s="61">
        <v>110067</v>
      </c>
      <c r="D348" s="62">
        <v>0</v>
      </c>
      <c r="E348" s="62">
        <v>0</v>
      </c>
      <c r="F348" s="62">
        <v>0</v>
      </c>
      <c r="G348" s="62">
        <v>0</v>
      </c>
      <c r="H348" s="62">
        <v>0</v>
      </c>
      <c r="I348" s="62">
        <v>22425</v>
      </c>
      <c r="J348" s="62">
        <v>0</v>
      </c>
      <c r="K348" s="63">
        <f t="shared" si="5"/>
        <v>132492</v>
      </c>
    </row>
    <row r="349" spans="1:11" x14ac:dyDescent="0.2">
      <c r="A349" s="20" t="s">
        <v>377</v>
      </c>
      <c r="B349" s="21" t="s">
        <v>53</v>
      </c>
      <c r="C349" s="61">
        <v>1089109</v>
      </c>
      <c r="D349" s="62">
        <v>0</v>
      </c>
      <c r="E349" s="62">
        <v>0</v>
      </c>
      <c r="F349" s="62">
        <v>0</v>
      </c>
      <c r="G349" s="62">
        <v>0</v>
      </c>
      <c r="H349" s="62">
        <v>0</v>
      </c>
      <c r="I349" s="62">
        <v>132864</v>
      </c>
      <c r="J349" s="62">
        <v>0</v>
      </c>
      <c r="K349" s="63">
        <f t="shared" si="5"/>
        <v>1221973</v>
      </c>
    </row>
    <row r="350" spans="1:11" x14ac:dyDescent="0.2">
      <c r="A350" s="20" t="s">
        <v>378</v>
      </c>
      <c r="B350" s="21" t="s">
        <v>53</v>
      </c>
      <c r="C350" s="61">
        <v>0</v>
      </c>
      <c r="D350" s="62">
        <v>0</v>
      </c>
      <c r="E350" s="62">
        <v>0</v>
      </c>
      <c r="F350" s="62">
        <v>239500</v>
      </c>
      <c r="G350" s="62">
        <v>0</v>
      </c>
      <c r="H350" s="62">
        <v>0</v>
      </c>
      <c r="I350" s="62">
        <v>385322</v>
      </c>
      <c r="J350" s="62">
        <v>0</v>
      </c>
      <c r="K350" s="63">
        <f t="shared" si="5"/>
        <v>624822</v>
      </c>
    </row>
    <row r="351" spans="1:11" x14ac:dyDescent="0.2">
      <c r="A351" s="20" t="s">
        <v>379</v>
      </c>
      <c r="B351" s="21" t="s">
        <v>53</v>
      </c>
      <c r="C351" s="61">
        <v>345060</v>
      </c>
      <c r="D351" s="62">
        <v>0</v>
      </c>
      <c r="E351" s="62">
        <v>0</v>
      </c>
      <c r="F351" s="62">
        <v>0</v>
      </c>
      <c r="G351" s="62">
        <v>0</v>
      </c>
      <c r="H351" s="62">
        <v>0</v>
      </c>
      <c r="I351" s="62">
        <v>103633</v>
      </c>
      <c r="J351" s="62">
        <v>0</v>
      </c>
      <c r="K351" s="63">
        <f t="shared" si="5"/>
        <v>448693</v>
      </c>
    </row>
    <row r="352" spans="1:11" x14ac:dyDescent="0.2">
      <c r="A352" s="20" t="s">
        <v>380</v>
      </c>
      <c r="B352" s="21" t="s">
        <v>53</v>
      </c>
      <c r="C352" s="61">
        <v>55469</v>
      </c>
      <c r="D352" s="62">
        <v>0</v>
      </c>
      <c r="E352" s="62">
        <v>0</v>
      </c>
      <c r="F352" s="62">
        <v>0</v>
      </c>
      <c r="G352" s="62">
        <v>0</v>
      </c>
      <c r="H352" s="62">
        <v>0</v>
      </c>
      <c r="I352" s="62">
        <v>28122</v>
      </c>
      <c r="J352" s="62">
        <v>0</v>
      </c>
      <c r="K352" s="63">
        <f t="shared" si="5"/>
        <v>83591</v>
      </c>
    </row>
    <row r="353" spans="1:11" x14ac:dyDescent="0.2">
      <c r="A353" s="20" t="s">
        <v>381</v>
      </c>
      <c r="B353" s="21" t="s">
        <v>53</v>
      </c>
      <c r="C353" s="61">
        <v>3120142</v>
      </c>
      <c r="D353" s="62">
        <v>0</v>
      </c>
      <c r="E353" s="62">
        <v>0</v>
      </c>
      <c r="F353" s="62">
        <v>97372</v>
      </c>
      <c r="G353" s="62">
        <v>0</v>
      </c>
      <c r="H353" s="62">
        <v>0</v>
      </c>
      <c r="I353" s="62">
        <v>0</v>
      </c>
      <c r="J353" s="62">
        <v>0</v>
      </c>
      <c r="K353" s="63">
        <f t="shared" si="5"/>
        <v>3217514</v>
      </c>
    </row>
    <row r="354" spans="1:11" x14ac:dyDescent="0.2">
      <c r="A354" s="20" t="s">
        <v>382</v>
      </c>
      <c r="B354" s="21" t="s">
        <v>54</v>
      </c>
      <c r="C354" s="61">
        <v>104826</v>
      </c>
      <c r="D354" s="62">
        <v>0</v>
      </c>
      <c r="E354" s="62">
        <v>0</v>
      </c>
      <c r="F354" s="62">
        <v>0</v>
      </c>
      <c r="G354" s="62">
        <v>0</v>
      </c>
      <c r="H354" s="62">
        <v>0</v>
      </c>
      <c r="I354" s="62">
        <v>16228</v>
      </c>
      <c r="J354" s="62">
        <v>0</v>
      </c>
      <c r="K354" s="63">
        <f t="shared" si="5"/>
        <v>121054</v>
      </c>
    </row>
    <row r="355" spans="1:11" x14ac:dyDescent="0.2">
      <c r="A355" s="20" t="s">
        <v>383</v>
      </c>
      <c r="B355" s="21" t="s">
        <v>54</v>
      </c>
      <c r="C355" s="61">
        <v>101016</v>
      </c>
      <c r="D355" s="62">
        <v>0</v>
      </c>
      <c r="E355" s="62">
        <v>0</v>
      </c>
      <c r="F355" s="62">
        <v>0</v>
      </c>
      <c r="G355" s="62">
        <v>0</v>
      </c>
      <c r="H355" s="62">
        <v>0</v>
      </c>
      <c r="I355" s="62">
        <v>0</v>
      </c>
      <c r="J355" s="62">
        <v>0</v>
      </c>
      <c r="K355" s="63">
        <f t="shared" si="5"/>
        <v>101016</v>
      </c>
    </row>
    <row r="356" spans="1:11" x14ac:dyDescent="0.2">
      <c r="A356" s="20" t="s">
        <v>384</v>
      </c>
      <c r="B356" s="21" t="s">
        <v>54</v>
      </c>
      <c r="C356" s="61">
        <v>810331</v>
      </c>
      <c r="D356" s="62">
        <v>0</v>
      </c>
      <c r="E356" s="62">
        <v>0</v>
      </c>
      <c r="F356" s="62">
        <v>0</v>
      </c>
      <c r="G356" s="62">
        <v>0</v>
      </c>
      <c r="H356" s="62">
        <v>0</v>
      </c>
      <c r="I356" s="62">
        <v>0</v>
      </c>
      <c r="J356" s="62">
        <v>0</v>
      </c>
      <c r="K356" s="63">
        <f t="shared" si="5"/>
        <v>810331</v>
      </c>
    </row>
    <row r="357" spans="1:11" x14ac:dyDescent="0.2">
      <c r="A357" s="20" t="s">
        <v>385</v>
      </c>
      <c r="B357" s="21" t="s">
        <v>54</v>
      </c>
      <c r="C357" s="61">
        <v>38131</v>
      </c>
      <c r="D357" s="62">
        <v>0</v>
      </c>
      <c r="E357" s="62">
        <v>0</v>
      </c>
      <c r="F357" s="62">
        <v>1768</v>
      </c>
      <c r="G357" s="62">
        <v>0</v>
      </c>
      <c r="H357" s="62">
        <v>0</v>
      </c>
      <c r="I357" s="62">
        <v>0</v>
      </c>
      <c r="J357" s="62">
        <v>0</v>
      </c>
      <c r="K357" s="63">
        <f t="shared" si="5"/>
        <v>39899</v>
      </c>
    </row>
    <row r="358" spans="1:11" x14ac:dyDescent="0.2">
      <c r="A358" s="20" t="s">
        <v>386</v>
      </c>
      <c r="B358" s="21" t="s">
        <v>54</v>
      </c>
      <c r="C358" s="61">
        <v>42206</v>
      </c>
      <c r="D358" s="62">
        <v>0</v>
      </c>
      <c r="E358" s="62">
        <v>0</v>
      </c>
      <c r="F358" s="62">
        <v>3204</v>
      </c>
      <c r="G358" s="62">
        <v>0</v>
      </c>
      <c r="H358" s="62">
        <v>0</v>
      </c>
      <c r="I358" s="62">
        <v>0</v>
      </c>
      <c r="J358" s="62">
        <v>0</v>
      </c>
      <c r="K358" s="63">
        <f t="shared" si="5"/>
        <v>45410</v>
      </c>
    </row>
    <row r="359" spans="1:11" x14ac:dyDescent="0.2">
      <c r="A359" s="20" t="s">
        <v>388</v>
      </c>
      <c r="B359" s="21" t="s">
        <v>55</v>
      </c>
      <c r="C359" s="61">
        <v>327993</v>
      </c>
      <c r="D359" s="62">
        <v>0</v>
      </c>
      <c r="E359" s="62">
        <v>0</v>
      </c>
      <c r="F359" s="62">
        <v>0</v>
      </c>
      <c r="G359" s="62">
        <v>0</v>
      </c>
      <c r="H359" s="62">
        <v>0</v>
      </c>
      <c r="I359" s="62">
        <v>35180</v>
      </c>
      <c r="J359" s="62">
        <v>0</v>
      </c>
      <c r="K359" s="63">
        <f t="shared" si="5"/>
        <v>363173</v>
      </c>
    </row>
    <row r="360" spans="1:11" x14ac:dyDescent="0.2">
      <c r="A360" s="20" t="s">
        <v>389</v>
      </c>
      <c r="B360" s="21" t="s">
        <v>55</v>
      </c>
      <c r="C360" s="61">
        <v>0</v>
      </c>
      <c r="D360" s="62">
        <v>0</v>
      </c>
      <c r="E360" s="62">
        <v>0</v>
      </c>
      <c r="F360" s="62">
        <v>0</v>
      </c>
      <c r="G360" s="62">
        <v>0</v>
      </c>
      <c r="H360" s="62">
        <v>0</v>
      </c>
      <c r="I360" s="62">
        <v>0</v>
      </c>
      <c r="J360" s="62">
        <v>0</v>
      </c>
      <c r="K360" s="63">
        <f t="shared" si="5"/>
        <v>0</v>
      </c>
    </row>
    <row r="361" spans="1:11" x14ac:dyDescent="0.2">
      <c r="A361" s="20" t="s">
        <v>390</v>
      </c>
      <c r="B361" s="21" t="s">
        <v>55</v>
      </c>
      <c r="C361" s="61">
        <v>644602</v>
      </c>
      <c r="D361" s="62">
        <v>0</v>
      </c>
      <c r="E361" s="62">
        <v>0</v>
      </c>
      <c r="F361" s="62">
        <v>0</v>
      </c>
      <c r="G361" s="62">
        <v>0</v>
      </c>
      <c r="H361" s="62">
        <v>0</v>
      </c>
      <c r="I361" s="62">
        <v>0</v>
      </c>
      <c r="J361" s="62">
        <v>30280</v>
      </c>
      <c r="K361" s="63">
        <f t="shared" si="5"/>
        <v>674882</v>
      </c>
    </row>
    <row r="362" spans="1:11" x14ac:dyDescent="0.2">
      <c r="A362" s="20" t="s">
        <v>391</v>
      </c>
      <c r="B362" s="21" t="s">
        <v>6</v>
      </c>
      <c r="C362" s="61">
        <v>2810119</v>
      </c>
      <c r="D362" s="62">
        <v>0</v>
      </c>
      <c r="E362" s="62">
        <v>0</v>
      </c>
      <c r="F362" s="62">
        <v>31430</v>
      </c>
      <c r="G362" s="62">
        <v>0</v>
      </c>
      <c r="H362" s="62">
        <v>0</v>
      </c>
      <c r="I362" s="62">
        <v>0</v>
      </c>
      <c r="J362" s="62">
        <v>0</v>
      </c>
      <c r="K362" s="63">
        <f t="shared" si="5"/>
        <v>2841549</v>
      </c>
    </row>
    <row r="363" spans="1:11" x14ac:dyDescent="0.2">
      <c r="A363" s="20" t="s">
        <v>6</v>
      </c>
      <c r="B363" s="21" t="s">
        <v>6</v>
      </c>
      <c r="C363" s="61">
        <v>4673079</v>
      </c>
      <c r="D363" s="62">
        <v>0</v>
      </c>
      <c r="E363" s="62">
        <v>0</v>
      </c>
      <c r="F363" s="62">
        <v>126988</v>
      </c>
      <c r="G363" s="62">
        <v>0</v>
      </c>
      <c r="H363" s="62">
        <v>0</v>
      </c>
      <c r="I363" s="62">
        <v>0</v>
      </c>
      <c r="J363" s="62">
        <v>0</v>
      </c>
      <c r="K363" s="63">
        <f t="shared" si="5"/>
        <v>4800067</v>
      </c>
    </row>
    <row r="364" spans="1:11" x14ac:dyDescent="0.2">
      <c r="A364" s="20" t="s">
        <v>392</v>
      </c>
      <c r="B364" s="21" t="s">
        <v>6</v>
      </c>
      <c r="C364" s="61">
        <v>1829199</v>
      </c>
      <c r="D364" s="62">
        <v>0</v>
      </c>
      <c r="E364" s="62">
        <v>355344</v>
      </c>
      <c r="F364" s="62">
        <v>28581</v>
      </c>
      <c r="G364" s="62">
        <v>0</v>
      </c>
      <c r="H364" s="62">
        <v>0</v>
      </c>
      <c r="I364" s="62">
        <v>0</v>
      </c>
      <c r="J364" s="62">
        <v>0</v>
      </c>
      <c r="K364" s="63">
        <f t="shared" si="5"/>
        <v>2213124</v>
      </c>
    </row>
    <row r="365" spans="1:11" x14ac:dyDescent="0.2">
      <c r="A365" s="20" t="s">
        <v>393</v>
      </c>
      <c r="B365" s="21" t="s">
        <v>5</v>
      </c>
      <c r="C365" s="61">
        <v>3727356</v>
      </c>
      <c r="D365" s="62">
        <v>0</v>
      </c>
      <c r="E365" s="62">
        <v>0</v>
      </c>
      <c r="F365" s="62">
        <v>70738</v>
      </c>
      <c r="G365" s="62">
        <v>0</v>
      </c>
      <c r="H365" s="62">
        <v>0</v>
      </c>
      <c r="I365" s="62">
        <v>714654</v>
      </c>
      <c r="J365" s="62">
        <v>0</v>
      </c>
      <c r="K365" s="63">
        <f t="shared" si="5"/>
        <v>4512748</v>
      </c>
    </row>
    <row r="366" spans="1:11" x14ac:dyDescent="0.2">
      <c r="A366" s="20" t="s">
        <v>394</v>
      </c>
      <c r="B366" s="21" t="s">
        <v>5</v>
      </c>
      <c r="C366" s="61">
        <v>1707251</v>
      </c>
      <c r="D366" s="62">
        <v>0</v>
      </c>
      <c r="E366" s="62">
        <v>0</v>
      </c>
      <c r="F366" s="62">
        <v>42080</v>
      </c>
      <c r="G366" s="62">
        <v>0</v>
      </c>
      <c r="H366" s="62">
        <v>0</v>
      </c>
      <c r="I366" s="62">
        <v>286639</v>
      </c>
      <c r="J366" s="62">
        <v>0</v>
      </c>
      <c r="K366" s="63">
        <f t="shared" si="5"/>
        <v>2035970</v>
      </c>
    </row>
    <row r="367" spans="1:11" x14ac:dyDescent="0.2">
      <c r="A367" s="20" t="s">
        <v>395</v>
      </c>
      <c r="B367" s="21" t="s">
        <v>5</v>
      </c>
      <c r="C367" s="61">
        <v>1737776</v>
      </c>
      <c r="D367" s="62">
        <v>0</v>
      </c>
      <c r="E367" s="62">
        <v>0</v>
      </c>
      <c r="F367" s="62">
        <v>8367</v>
      </c>
      <c r="G367" s="62">
        <v>0</v>
      </c>
      <c r="H367" s="62">
        <v>0</v>
      </c>
      <c r="I367" s="62">
        <v>441060</v>
      </c>
      <c r="J367" s="62">
        <v>0</v>
      </c>
      <c r="K367" s="63">
        <f t="shared" si="5"/>
        <v>2187203</v>
      </c>
    </row>
    <row r="368" spans="1:11" x14ac:dyDescent="0.2">
      <c r="A368" s="20" t="s">
        <v>396</v>
      </c>
      <c r="B368" s="21" t="s">
        <v>5</v>
      </c>
      <c r="C368" s="61">
        <v>1187373</v>
      </c>
      <c r="D368" s="62">
        <v>0</v>
      </c>
      <c r="E368" s="62">
        <v>0</v>
      </c>
      <c r="F368" s="62">
        <v>25475</v>
      </c>
      <c r="G368" s="62">
        <v>0</v>
      </c>
      <c r="H368" s="62">
        <v>0</v>
      </c>
      <c r="I368" s="62">
        <v>287796</v>
      </c>
      <c r="J368" s="62">
        <v>0</v>
      </c>
      <c r="K368" s="63">
        <f t="shared" si="5"/>
        <v>1500644</v>
      </c>
    </row>
    <row r="369" spans="1:11" x14ac:dyDescent="0.2">
      <c r="A369" s="20" t="s">
        <v>397</v>
      </c>
      <c r="B369" s="21" t="s">
        <v>5</v>
      </c>
      <c r="C369" s="61">
        <v>2148933</v>
      </c>
      <c r="D369" s="62">
        <v>0</v>
      </c>
      <c r="E369" s="62">
        <v>0</v>
      </c>
      <c r="F369" s="62">
        <v>11588</v>
      </c>
      <c r="G369" s="62">
        <v>0</v>
      </c>
      <c r="H369" s="62">
        <v>0</v>
      </c>
      <c r="I369" s="62">
        <v>252868</v>
      </c>
      <c r="J369" s="62">
        <v>0</v>
      </c>
      <c r="K369" s="63">
        <f t="shared" si="5"/>
        <v>2413389</v>
      </c>
    </row>
    <row r="370" spans="1:11" x14ac:dyDescent="0.2">
      <c r="A370" s="20" t="s">
        <v>398</v>
      </c>
      <c r="B370" s="21" t="s">
        <v>5</v>
      </c>
      <c r="C370" s="61">
        <v>3753954</v>
      </c>
      <c r="D370" s="62">
        <v>0</v>
      </c>
      <c r="E370" s="62">
        <v>0</v>
      </c>
      <c r="F370" s="62">
        <v>12759</v>
      </c>
      <c r="G370" s="62">
        <v>0</v>
      </c>
      <c r="H370" s="62">
        <v>0</v>
      </c>
      <c r="I370" s="62">
        <v>821331</v>
      </c>
      <c r="J370" s="62">
        <v>0</v>
      </c>
      <c r="K370" s="63">
        <f t="shared" si="5"/>
        <v>4588044</v>
      </c>
    </row>
    <row r="371" spans="1:11" x14ac:dyDescent="0.2">
      <c r="A371" s="20" t="s">
        <v>399</v>
      </c>
      <c r="B371" s="21" t="s">
        <v>5</v>
      </c>
      <c r="C371" s="61">
        <v>1816567</v>
      </c>
      <c r="D371" s="62">
        <v>0</v>
      </c>
      <c r="E371" s="62">
        <v>0</v>
      </c>
      <c r="F371" s="62">
        <v>33273</v>
      </c>
      <c r="G371" s="62">
        <v>0</v>
      </c>
      <c r="H371" s="62">
        <v>0</v>
      </c>
      <c r="I371" s="62">
        <v>102625</v>
      </c>
      <c r="J371" s="62">
        <v>0</v>
      </c>
      <c r="K371" s="63">
        <f t="shared" si="5"/>
        <v>1952465</v>
      </c>
    </row>
    <row r="372" spans="1:11" x14ac:dyDescent="0.2">
      <c r="A372" s="20" t="s">
        <v>387</v>
      </c>
      <c r="B372" s="21" t="s">
        <v>470</v>
      </c>
      <c r="C372" s="61">
        <v>38959</v>
      </c>
      <c r="D372" s="62">
        <v>0</v>
      </c>
      <c r="E372" s="62">
        <v>0</v>
      </c>
      <c r="F372" s="62">
        <v>0</v>
      </c>
      <c r="G372" s="62">
        <v>1926</v>
      </c>
      <c r="H372" s="62">
        <v>0</v>
      </c>
      <c r="I372" s="62">
        <v>0</v>
      </c>
      <c r="J372" s="62">
        <v>0</v>
      </c>
      <c r="K372" s="63">
        <f t="shared" si="5"/>
        <v>40885</v>
      </c>
    </row>
    <row r="373" spans="1:11" x14ac:dyDescent="0.2">
      <c r="A373" s="20" t="s">
        <v>471</v>
      </c>
      <c r="B373" s="21" t="s">
        <v>470</v>
      </c>
      <c r="C373" s="61">
        <v>1161044</v>
      </c>
      <c r="D373" s="62">
        <v>0</v>
      </c>
      <c r="E373" s="62">
        <v>0</v>
      </c>
      <c r="F373" s="62">
        <v>0</v>
      </c>
      <c r="G373" s="62">
        <v>0</v>
      </c>
      <c r="H373" s="62">
        <v>0</v>
      </c>
      <c r="I373" s="62">
        <v>0</v>
      </c>
      <c r="J373" s="62">
        <v>306272</v>
      </c>
      <c r="K373" s="63">
        <f t="shared" si="5"/>
        <v>1467316</v>
      </c>
    </row>
    <row r="374" spans="1:11" x14ac:dyDescent="0.2">
      <c r="A374" s="20" t="s">
        <v>472</v>
      </c>
      <c r="B374" s="21" t="s">
        <v>470</v>
      </c>
      <c r="C374" s="61">
        <v>407459</v>
      </c>
      <c r="D374" s="62">
        <v>0</v>
      </c>
      <c r="E374" s="62">
        <v>0</v>
      </c>
      <c r="F374" s="62">
        <v>322</v>
      </c>
      <c r="G374" s="62">
        <v>0</v>
      </c>
      <c r="H374" s="62">
        <v>0</v>
      </c>
      <c r="I374" s="62">
        <v>0</v>
      </c>
      <c r="J374" s="62">
        <v>0</v>
      </c>
      <c r="K374" s="63">
        <f t="shared" si="5"/>
        <v>407781</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8534011</v>
      </c>
      <c r="D376" s="62">
        <v>0</v>
      </c>
      <c r="E376" s="62">
        <v>300000</v>
      </c>
      <c r="F376" s="62">
        <v>161908</v>
      </c>
      <c r="G376" s="62">
        <v>0</v>
      </c>
      <c r="H376" s="62">
        <v>0</v>
      </c>
      <c r="I376" s="62">
        <v>480396</v>
      </c>
      <c r="J376" s="62">
        <v>0</v>
      </c>
      <c r="K376" s="63">
        <f t="shared" si="5"/>
        <v>9476315</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154507</v>
      </c>
      <c r="D378" s="62">
        <v>0</v>
      </c>
      <c r="E378" s="62">
        <v>0</v>
      </c>
      <c r="F378" s="62">
        <v>0</v>
      </c>
      <c r="G378" s="62">
        <v>0</v>
      </c>
      <c r="H378" s="62">
        <v>0</v>
      </c>
      <c r="I378" s="62">
        <v>0</v>
      </c>
      <c r="J378" s="62">
        <v>0</v>
      </c>
      <c r="K378" s="63">
        <f t="shared" si="5"/>
        <v>154507</v>
      </c>
    </row>
    <row r="379" spans="1:11" x14ac:dyDescent="0.2">
      <c r="A379" s="20" t="s">
        <v>401</v>
      </c>
      <c r="B379" s="21" t="s">
        <v>56</v>
      </c>
      <c r="C379" s="61">
        <v>110478</v>
      </c>
      <c r="D379" s="62">
        <v>0</v>
      </c>
      <c r="E379" s="62">
        <v>0</v>
      </c>
      <c r="F379" s="62">
        <v>0</v>
      </c>
      <c r="G379" s="62">
        <v>0</v>
      </c>
      <c r="H379" s="62">
        <v>0</v>
      </c>
      <c r="I379" s="62">
        <v>0</v>
      </c>
      <c r="J379" s="62">
        <v>0</v>
      </c>
      <c r="K379" s="63">
        <f t="shared" si="5"/>
        <v>110478</v>
      </c>
    </row>
    <row r="380" spans="1:11" x14ac:dyDescent="0.2">
      <c r="A380" s="20" t="s">
        <v>402</v>
      </c>
      <c r="B380" s="21" t="s">
        <v>56</v>
      </c>
      <c r="C380" s="61">
        <v>34011</v>
      </c>
      <c r="D380" s="62">
        <v>0</v>
      </c>
      <c r="E380" s="62">
        <v>0</v>
      </c>
      <c r="F380" s="62">
        <v>0</v>
      </c>
      <c r="G380" s="62">
        <v>0</v>
      </c>
      <c r="H380" s="62">
        <v>0</v>
      </c>
      <c r="I380" s="62">
        <v>0</v>
      </c>
      <c r="J380" s="62">
        <v>0</v>
      </c>
      <c r="K380" s="63">
        <f t="shared" si="5"/>
        <v>34011</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716823</v>
      </c>
      <c r="D382" s="62">
        <v>0</v>
      </c>
      <c r="E382" s="62">
        <v>0</v>
      </c>
      <c r="F382" s="62">
        <v>0</v>
      </c>
      <c r="G382" s="62">
        <v>0</v>
      </c>
      <c r="H382" s="62">
        <v>0</v>
      </c>
      <c r="I382" s="62">
        <v>0</v>
      </c>
      <c r="J382" s="62">
        <v>0</v>
      </c>
      <c r="K382" s="63">
        <f t="shared" si="5"/>
        <v>716823</v>
      </c>
    </row>
    <row r="383" spans="1:11" x14ac:dyDescent="0.2">
      <c r="A383" s="20" t="s">
        <v>405</v>
      </c>
      <c r="B383" s="21" t="s">
        <v>57</v>
      </c>
      <c r="C383" s="61">
        <v>66853</v>
      </c>
      <c r="D383" s="62">
        <v>0</v>
      </c>
      <c r="E383" s="62">
        <v>0</v>
      </c>
      <c r="F383" s="62">
        <v>0</v>
      </c>
      <c r="G383" s="62">
        <v>0</v>
      </c>
      <c r="H383" s="62">
        <v>0</v>
      </c>
      <c r="I383" s="62">
        <v>0</v>
      </c>
      <c r="J383" s="62">
        <v>0</v>
      </c>
      <c r="K383" s="63">
        <f t="shared" si="5"/>
        <v>66853</v>
      </c>
    </row>
    <row r="384" spans="1:11" x14ac:dyDescent="0.2">
      <c r="A384" s="20" t="s">
        <v>406</v>
      </c>
      <c r="B384" s="21" t="s">
        <v>57</v>
      </c>
      <c r="C384" s="61">
        <v>478941</v>
      </c>
      <c r="D384" s="62">
        <v>0</v>
      </c>
      <c r="E384" s="62">
        <v>0</v>
      </c>
      <c r="F384" s="62">
        <v>0</v>
      </c>
      <c r="G384" s="62">
        <v>0</v>
      </c>
      <c r="H384" s="62">
        <v>0</v>
      </c>
      <c r="I384" s="62">
        <v>0</v>
      </c>
      <c r="J384" s="62">
        <v>0</v>
      </c>
      <c r="K384" s="63">
        <f t="shared" si="5"/>
        <v>478941</v>
      </c>
    </row>
    <row r="385" spans="1:11" x14ac:dyDescent="0.2">
      <c r="A385" s="20" t="s">
        <v>407</v>
      </c>
      <c r="B385" s="21" t="s">
        <v>58</v>
      </c>
      <c r="C385" s="61">
        <v>598958</v>
      </c>
      <c r="D385" s="62">
        <v>0</v>
      </c>
      <c r="E385" s="62">
        <v>0</v>
      </c>
      <c r="F385" s="62">
        <v>0</v>
      </c>
      <c r="G385" s="62">
        <v>0</v>
      </c>
      <c r="H385" s="62">
        <v>0</v>
      </c>
      <c r="I385" s="62">
        <v>0</v>
      </c>
      <c r="J385" s="62">
        <v>0</v>
      </c>
      <c r="K385" s="63">
        <f t="shared" si="5"/>
        <v>598958</v>
      </c>
    </row>
    <row r="386" spans="1:11" x14ac:dyDescent="0.2">
      <c r="A386" s="20" t="s">
        <v>408</v>
      </c>
      <c r="B386" s="21" t="s">
        <v>59</v>
      </c>
      <c r="C386" s="61">
        <v>132883</v>
      </c>
      <c r="D386" s="62">
        <v>0</v>
      </c>
      <c r="E386" s="62">
        <v>0</v>
      </c>
      <c r="F386" s="62">
        <v>0</v>
      </c>
      <c r="G386" s="62">
        <v>0</v>
      </c>
      <c r="H386" s="62">
        <v>0</v>
      </c>
      <c r="I386" s="62">
        <v>0</v>
      </c>
      <c r="J386" s="62">
        <v>0</v>
      </c>
      <c r="K386" s="63">
        <f t="shared" si="5"/>
        <v>132883</v>
      </c>
    </row>
    <row r="387" spans="1:11" x14ac:dyDescent="0.2">
      <c r="A387" s="20" t="s">
        <v>409</v>
      </c>
      <c r="B387" s="21" t="s">
        <v>59</v>
      </c>
      <c r="C387" s="61">
        <v>26250</v>
      </c>
      <c r="D387" s="62">
        <v>0</v>
      </c>
      <c r="E387" s="62">
        <v>0</v>
      </c>
      <c r="F387" s="62">
        <v>0</v>
      </c>
      <c r="G387" s="62">
        <v>0</v>
      </c>
      <c r="H387" s="62">
        <v>0</v>
      </c>
      <c r="I387" s="62">
        <v>0</v>
      </c>
      <c r="J387" s="62">
        <v>0</v>
      </c>
      <c r="K387" s="63">
        <f t="shared" si="5"/>
        <v>26250</v>
      </c>
    </row>
    <row r="388" spans="1:11" x14ac:dyDescent="0.2">
      <c r="A388" s="20" t="s">
        <v>410</v>
      </c>
      <c r="B388" s="21" t="s">
        <v>59</v>
      </c>
      <c r="C388" s="61">
        <v>23233</v>
      </c>
      <c r="D388" s="62">
        <v>0</v>
      </c>
      <c r="E388" s="62">
        <v>0</v>
      </c>
      <c r="F388" s="62">
        <v>323</v>
      </c>
      <c r="G388" s="62">
        <v>0</v>
      </c>
      <c r="H388" s="62">
        <v>0</v>
      </c>
      <c r="I388" s="62">
        <v>0</v>
      </c>
      <c r="J388" s="62">
        <v>0</v>
      </c>
      <c r="K388" s="63">
        <f t="shared" si="5"/>
        <v>23556</v>
      </c>
    </row>
    <row r="389" spans="1:11" x14ac:dyDescent="0.2">
      <c r="A389" s="20" t="s">
        <v>411</v>
      </c>
      <c r="B389" s="21" t="s">
        <v>60</v>
      </c>
      <c r="C389" s="61">
        <v>5531549</v>
      </c>
      <c r="D389" s="62">
        <v>0</v>
      </c>
      <c r="E389" s="62">
        <v>0</v>
      </c>
      <c r="F389" s="62">
        <v>305589</v>
      </c>
      <c r="G389" s="62">
        <v>0</v>
      </c>
      <c r="H389" s="62">
        <v>0</v>
      </c>
      <c r="I389" s="62">
        <v>142470</v>
      </c>
      <c r="J389" s="62">
        <v>183342</v>
      </c>
      <c r="K389" s="63">
        <f t="shared" ref="K389:K415" si="6">SUM(C389:J389)</f>
        <v>6162950</v>
      </c>
    </row>
    <row r="390" spans="1:11" x14ac:dyDescent="0.2">
      <c r="A390" s="20" t="s">
        <v>412</v>
      </c>
      <c r="B390" s="21" t="s">
        <v>60</v>
      </c>
      <c r="C390" s="61">
        <v>608000</v>
      </c>
      <c r="D390" s="62">
        <v>0</v>
      </c>
      <c r="E390" s="62">
        <v>0</v>
      </c>
      <c r="F390" s="62">
        <v>32000</v>
      </c>
      <c r="G390" s="62">
        <v>0</v>
      </c>
      <c r="H390" s="62">
        <v>0</v>
      </c>
      <c r="I390" s="62">
        <v>0</v>
      </c>
      <c r="J390" s="62">
        <v>46000</v>
      </c>
      <c r="K390" s="63">
        <f t="shared" si="6"/>
        <v>686000</v>
      </c>
    </row>
    <row r="391" spans="1:11" x14ac:dyDescent="0.2">
      <c r="A391" s="20" t="s">
        <v>453</v>
      </c>
      <c r="B391" s="21" t="s">
        <v>60</v>
      </c>
      <c r="C391" s="61">
        <v>765130</v>
      </c>
      <c r="D391" s="62">
        <v>0</v>
      </c>
      <c r="E391" s="62">
        <v>0</v>
      </c>
      <c r="F391" s="62">
        <v>0</v>
      </c>
      <c r="G391" s="62">
        <v>0</v>
      </c>
      <c r="H391" s="62">
        <v>0</v>
      </c>
      <c r="I391" s="62">
        <v>0</v>
      </c>
      <c r="J391" s="62">
        <v>12388</v>
      </c>
      <c r="K391" s="63">
        <f t="shared" si="6"/>
        <v>777518</v>
      </c>
    </row>
    <row r="392" spans="1:11" x14ac:dyDescent="0.2">
      <c r="A392" s="20" t="s">
        <v>454</v>
      </c>
      <c r="B392" s="21" t="s">
        <v>60</v>
      </c>
      <c r="C392" s="61">
        <v>2490860</v>
      </c>
      <c r="D392" s="62">
        <v>0</v>
      </c>
      <c r="E392" s="62">
        <v>0</v>
      </c>
      <c r="F392" s="62">
        <v>61615</v>
      </c>
      <c r="G392" s="62">
        <v>0</v>
      </c>
      <c r="H392" s="62">
        <v>0</v>
      </c>
      <c r="I392" s="62">
        <v>275679</v>
      </c>
      <c r="J392" s="62">
        <v>0</v>
      </c>
      <c r="K392" s="63">
        <f t="shared" si="6"/>
        <v>2828154</v>
      </c>
    </row>
    <row r="393" spans="1:11" x14ac:dyDescent="0.2">
      <c r="A393" s="20" t="s">
        <v>413</v>
      </c>
      <c r="B393" s="21" t="s">
        <v>60</v>
      </c>
      <c r="C393" s="61">
        <v>3742292</v>
      </c>
      <c r="D393" s="62">
        <v>0</v>
      </c>
      <c r="E393" s="62">
        <v>0</v>
      </c>
      <c r="F393" s="62">
        <v>51747</v>
      </c>
      <c r="G393" s="62">
        <v>0</v>
      </c>
      <c r="H393" s="62">
        <v>0</v>
      </c>
      <c r="I393" s="62">
        <v>0</v>
      </c>
      <c r="J393" s="62">
        <v>0</v>
      </c>
      <c r="K393" s="63">
        <f t="shared" si="6"/>
        <v>3794039</v>
      </c>
    </row>
    <row r="394" spans="1:11" x14ac:dyDescent="0.2">
      <c r="A394" s="20" t="s">
        <v>414</v>
      </c>
      <c r="B394" s="21" t="s">
        <v>60</v>
      </c>
      <c r="C394" s="61">
        <v>946126</v>
      </c>
      <c r="D394" s="62">
        <v>0</v>
      </c>
      <c r="E394" s="62">
        <v>0</v>
      </c>
      <c r="F394" s="62">
        <v>0</v>
      </c>
      <c r="G394" s="62">
        <v>0</v>
      </c>
      <c r="H394" s="62">
        <v>0</v>
      </c>
      <c r="I394" s="62">
        <v>0</v>
      </c>
      <c r="J394" s="62">
        <v>0</v>
      </c>
      <c r="K394" s="63">
        <f t="shared" si="6"/>
        <v>946126</v>
      </c>
    </row>
    <row r="395" spans="1:11" x14ac:dyDescent="0.2">
      <c r="A395" s="20" t="s">
        <v>415</v>
      </c>
      <c r="B395" s="21" t="s">
        <v>60</v>
      </c>
      <c r="C395" s="61">
        <v>763135</v>
      </c>
      <c r="D395" s="62">
        <v>0</v>
      </c>
      <c r="E395" s="62">
        <v>0</v>
      </c>
      <c r="F395" s="62">
        <v>9022</v>
      </c>
      <c r="G395" s="62">
        <v>0</v>
      </c>
      <c r="H395" s="62">
        <v>0</v>
      </c>
      <c r="I395" s="62">
        <v>0</v>
      </c>
      <c r="J395" s="62">
        <v>41716</v>
      </c>
      <c r="K395" s="63">
        <f t="shared" si="6"/>
        <v>813873</v>
      </c>
    </row>
    <row r="396" spans="1:11" x14ac:dyDescent="0.2">
      <c r="A396" s="20" t="s">
        <v>416</v>
      </c>
      <c r="B396" s="21" t="s">
        <v>60</v>
      </c>
      <c r="C396" s="61">
        <v>143832</v>
      </c>
      <c r="D396" s="62">
        <v>0</v>
      </c>
      <c r="E396" s="62">
        <v>0</v>
      </c>
      <c r="F396" s="62">
        <v>0</v>
      </c>
      <c r="G396" s="62">
        <v>0</v>
      </c>
      <c r="H396" s="62">
        <v>0</v>
      </c>
      <c r="I396" s="62">
        <v>33431</v>
      </c>
      <c r="J396" s="62">
        <v>0</v>
      </c>
      <c r="K396" s="63">
        <f t="shared" si="6"/>
        <v>177263</v>
      </c>
    </row>
    <row r="397" spans="1:11" x14ac:dyDescent="0.2">
      <c r="A397" s="20" t="s">
        <v>417</v>
      </c>
      <c r="B397" s="21" t="s">
        <v>60</v>
      </c>
      <c r="C397" s="61">
        <v>2529925</v>
      </c>
      <c r="D397" s="62">
        <v>0</v>
      </c>
      <c r="E397" s="62">
        <v>454637</v>
      </c>
      <c r="F397" s="62">
        <v>205749</v>
      </c>
      <c r="G397" s="62">
        <v>0</v>
      </c>
      <c r="H397" s="62">
        <v>502650</v>
      </c>
      <c r="I397" s="62">
        <v>497641</v>
      </c>
      <c r="J397" s="62">
        <v>15315</v>
      </c>
      <c r="K397" s="63">
        <f t="shared" si="6"/>
        <v>4205917</v>
      </c>
    </row>
    <row r="398" spans="1:11" x14ac:dyDescent="0.2">
      <c r="A398" s="20" t="s">
        <v>418</v>
      </c>
      <c r="B398" s="21" t="s">
        <v>60</v>
      </c>
      <c r="C398" s="61">
        <v>89203</v>
      </c>
      <c r="D398" s="62">
        <v>0</v>
      </c>
      <c r="E398" s="62">
        <v>0</v>
      </c>
      <c r="F398" s="62">
        <v>0</v>
      </c>
      <c r="G398" s="62">
        <v>0</v>
      </c>
      <c r="H398" s="62">
        <v>0</v>
      </c>
      <c r="I398" s="62">
        <v>22729</v>
      </c>
      <c r="J398" s="62">
        <v>0</v>
      </c>
      <c r="K398" s="63">
        <f t="shared" si="6"/>
        <v>111932</v>
      </c>
    </row>
    <row r="399" spans="1:11" x14ac:dyDescent="0.2">
      <c r="A399" s="20" t="s">
        <v>419</v>
      </c>
      <c r="B399" s="21" t="s">
        <v>60</v>
      </c>
      <c r="C399" s="61">
        <v>1103324</v>
      </c>
      <c r="D399" s="62">
        <v>0</v>
      </c>
      <c r="E399" s="62">
        <v>0</v>
      </c>
      <c r="F399" s="62">
        <v>15545</v>
      </c>
      <c r="G399" s="62">
        <v>0</v>
      </c>
      <c r="H399" s="62">
        <v>0</v>
      </c>
      <c r="I399" s="62">
        <v>234229</v>
      </c>
      <c r="J399" s="62">
        <v>0</v>
      </c>
      <c r="K399" s="63">
        <f t="shared" si="6"/>
        <v>1353098</v>
      </c>
    </row>
    <row r="400" spans="1:11" x14ac:dyDescent="0.2">
      <c r="A400" s="20" t="s">
        <v>420</v>
      </c>
      <c r="B400" s="21" t="s">
        <v>60</v>
      </c>
      <c r="C400" s="61">
        <v>2841000</v>
      </c>
      <c r="D400" s="62">
        <v>0</v>
      </c>
      <c r="E400" s="62">
        <v>0</v>
      </c>
      <c r="F400" s="62">
        <v>51000</v>
      </c>
      <c r="G400" s="62">
        <v>0</v>
      </c>
      <c r="H400" s="62">
        <v>0</v>
      </c>
      <c r="I400" s="62">
        <v>937000</v>
      </c>
      <c r="J400" s="62">
        <v>0</v>
      </c>
      <c r="K400" s="63">
        <f t="shared" si="6"/>
        <v>3829000</v>
      </c>
    </row>
    <row r="401" spans="1:11" x14ac:dyDescent="0.2">
      <c r="A401" s="20" t="s">
        <v>421</v>
      </c>
      <c r="B401" s="21" t="s">
        <v>60</v>
      </c>
      <c r="C401" s="61">
        <v>90381</v>
      </c>
      <c r="D401" s="62">
        <v>0</v>
      </c>
      <c r="E401" s="62">
        <v>0</v>
      </c>
      <c r="F401" s="62">
        <v>0</v>
      </c>
      <c r="G401" s="62">
        <v>0</v>
      </c>
      <c r="H401" s="62">
        <v>0</v>
      </c>
      <c r="I401" s="62">
        <v>6316</v>
      </c>
      <c r="J401" s="62">
        <v>0</v>
      </c>
      <c r="K401" s="63">
        <f t="shared" si="6"/>
        <v>96697</v>
      </c>
    </row>
    <row r="402" spans="1:11" x14ac:dyDescent="0.2">
      <c r="A402" s="20" t="s">
        <v>422</v>
      </c>
      <c r="B402" s="21" t="s">
        <v>60</v>
      </c>
      <c r="C402" s="61">
        <v>225065</v>
      </c>
      <c r="D402" s="62">
        <v>0</v>
      </c>
      <c r="E402" s="62">
        <v>0</v>
      </c>
      <c r="F402" s="62">
        <v>0</v>
      </c>
      <c r="G402" s="62">
        <v>0</v>
      </c>
      <c r="H402" s="62">
        <v>0</v>
      </c>
      <c r="I402" s="62">
        <v>34241</v>
      </c>
      <c r="J402" s="62">
        <v>1000</v>
      </c>
      <c r="K402" s="63">
        <f t="shared" si="6"/>
        <v>260306</v>
      </c>
    </row>
    <row r="403" spans="1:11" x14ac:dyDescent="0.2">
      <c r="A403" s="20" t="s">
        <v>423</v>
      </c>
      <c r="B403" s="21" t="s">
        <v>60</v>
      </c>
      <c r="C403" s="61">
        <v>3125315</v>
      </c>
      <c r="D403" s="62">
        <v>0</v>
      </c>
      <c r="E403" s="62">
        <v>0</v>
      </c>
      <c r="F403" s="62">
        <v>18720</v>
      </c>
      <c r="G403" s="62">
        <v>0</v>
      </c>
      <c r="H403" s="62">
        <v>0</v>
      </c>
      <c r="I403" s="62">
        <v>4510</v>
      </c>
      <c r="J403" s="62">
        <v>0</v>
      </c>
      <c r="K403" s="63">
        <f t="shared" si="6"/>
        <v>3148545</v>
      </c>
    </row>
    <row r="404" spans="1:11" x14ac:dyDescent="0.2">
      <c r="A404" s="20" t="s">
        <v>424</v>
      </c>
      <c r="B404" s="21" t="s">
        <v>60</v>
      </c>
      <c r="C404" s="61">
        <v>775261</v>
      </c>
      <c r="D404" s="62">
        <v>0</v>
      </c>
      <c r="E404" s="62">
        <v>0</v>
      </c>
      <c r="F404" s="62">
        <v>10016</v>
      </c>
      <c r="G404" s="62">
        <v>0</v>
      </c>
      <c r="H404" s="62">
        <v>0</v>
      </c>
      <c r="I404" s="62">
        <v>61971</v>
      </c>
      <c r="J404" s="62">
        <v>0</v>
      </c>
      <c r="K404" s="63">
        <f t="shared" si="6"/>
        <v>847248</v>
      </c>
    </row>
    <row r="405" spans="1:11" x14ac:dyDescent="0.2">
      <c r="A405" s="20" t="s">
        <v>425</v>
      </c>
      <c r="B405" s="21" t="s">
        <v>61</v>
      </c>
      <c r="C405" s="61">
        <v>25224</v>
      </c>
      <c r="D405" s="62">
        <v>0</v>
      </c>
      <c r="E405" s="62">
        <v>0</v>
      </c>
      <c r="F405" s="62">
        <v>0</v>
      </c>
      <c r="G405" s="62">
        <v>0</v>
      </c>
      <c r="H405" s="62">
        <v>0</v>
      </c>
      <c r="I405" s="62">
        <v>0</v>
      </c>
      <c r="J405" s="62">
        <v>0</v>
      </c>
      <c r="K405" s="63">
        <f t="shared" si="6"/>
        <v>25224</v>
      </c>
    </row>
    <row r="406" spans="1:11" x14ac:dyDescent="0.2">
      <c r="A406" s="20" t="s">
        <v>476</v>
      </c>
      <c r="B406" s="21" t="s">
        <v>61</v>
      </c>
      <c r="C406" s="61">
        <v>28289</v>
      </c>
      <c r="D406" s="62">
        <v>0</v>
      </c>
      <c r="E406" s="62">
        <v>0</v>
      </c>
      <c r="F406" s="62">
        <v>0</v>
      </c>
      <c r="G406" s="62">
        <v>0</v>
      </c>
      <c r="H406" s="62">
        <v>0</v>
      </c>
      <c r="I406" s="62">
        <v>0</v>
      </c>
      <c r="J406" s="62">
        <v>0</v>
      </c>
      <c r="K406" s="63">
        <f t="shared" si="6"/>
        <v>28289</v>
      </c>
    </row>
    <row r="407" spans="1:11" x14ac:dyDescent="0.2">
      <c r="A407" s="20" t="s">
        <v>426</v>
      </c>
      <c r="B407" s="21" t="s">
        <v>62</v>
      </c>
      <c r="C407" s="61">
        <v>259951</v>
      </c>
      <c r="D407" s="62">
        <v>0</v>
      </c>
      <c r="E407" s="62">
        <v>0</v>
      </c>
      <c r="F407" s="62">
        <v>0</v>
      </c>
      <c r="G407" s="62">
        <v>0</v>
      </c>
      <c r="H407" s="62">
        <v>0</v>
      </c>
      <c r="I407" s="62">
        <v>0</v>
      </c>
      <c r="J407" s="62">
        <v>0</v>
      </c>
      <c r="K407" s="63">
        <f t="shared" si="6"/>
        <v>259951</v>
      </c>
    </row>
    <row r="408" spans="1:11" x14ac:dyDescent="0.2">
      <c r="A408" s="20" t="s">
        <v>427</v>
      </c>
      <c r="B408" s="21" t="s">
        <v>62</v>
      </c>
      <c r="C408" s="61">
        <v>94814</v>
      </c>
      <c r="D408" s="62">
        <v>20916</v>
      </c>
      <c r="E408" s="62">
        <v>0</v>
      </c>
      <c r="F408" s="62">
        <v>0</v>
      </c>
      <c r="G408" s="62">
        <v>0</v>
      </c>
      <c r="H408" s="62">
        <v>0</v>
      </c>
      <c r="I408" s="62">
        <v>3669</v>
      </c>
      <c r="J408" s="62">
        <v>0</v>
      </c>
      <c r="K408" s="63">
        <f t="shared" si="6"/>
        <v>119399</v>
      </c>
    </row>
    <row r="409" spans="1:11" x14ac:dyDescent="0.2">
      <c r="A409" s="20" t="s">
        <v>428</v>
      </c>
      <c r="B409" s="21" t="s">
        <v>62</v>
      </c>
      <c r="C409" s="61">
        <v>23230</v>
      </c>
      <c r="D409" s="62">
        <v>0</v>
      </c>
      <c r="E409" s="62">
        <v>0</v>
      </c>
      <c r="F409" s="62">
        <v>0</v>
      </c>
      <c r="G409" s="62">
        <v>0</v>
      </c>
      <c r="H409" s="62">
        <v>0</v>
      </c>
      <c r="I409" s="62">
        <v>1410</v>
      </c>
      <c r="J409" s="62">
        <v>0</v>
      </c>
      <c r="K409" s="63">
        <f t="shared" si="6"/>
        <v>24640</v>
      </c>
    </row>
    <row r="410" spans="1:11" x14ac:dyDescent="0.2">
      <c r="A410" s="20" t="s">
        <v>429</v>
      </c>
      <c r="B410" s="21" t="s">
        <v>63</v>
      </c>
      <c r="C410" s="61">
        <v>5768</v>
      </c>
      <c r="D410" s="62">
        <v>0</v>
      </c>
      <c r="E410" s="62">
        <v>0</v>
      </c>
      <c r="F410" s="62">
        <v>0</v>
      </c>
      <c r="G410" s="62">
        <v>0</v>
      </c>
      <c r="H410" s="62">
        <v>0</v>
      </c>
      <c r="I410" s="62">
        <v>0</v>
      </c>
      <c r="J410" s="62">
        <v>0</v>
      </c>
      <c r="K410" s="63">
        <f t="shared" si="6"/>
        <v>5768</v>
      </c>
    </row>
    <row r="411" spans="1:11" x14ac:dyDescent="0.2">
      <c r="A411" s="20" t="s">
        <v>430</v>
      </c>
      <c r="B411" s="21" t="s">
        <v>63</v>
      </c>
      <c r="C411" s="61">
        <v>269184</v>
      </c>
      <c r="D411" s="62">
        <v>0</v>
      </c>
      <c r="E411" s="62">
        <v>0</v>
      </c>
      <c r="F411" s="62">
        <v>0</v>
      </c>
      <c r="G411" s="62">
        <v>0</v>
      </c>
      <c r="H411" s="62">
        <v>0</v>
      </c>
      <c r="I411" s="62">
        <v>0</v>
      </c>
      <c r="J411" s="62">
        <v>0</v>
      </c>
      <c r="K411" s="63">
        <f t="shared" si="6"/>
        <v>269184</v>
      </c>
    </row>
    <row r="412" spans="1:11" x14ac:dyDescent="0.2">
      <c r="A412" s="20" t="s">
        <v>431</v>
      </c>
      <c r="B412" s="21" t="s">
        <v>63</v>
      </c>
      <c r="C412" s="61">
        <v>0</v>
      </c>
      <c r="D412" s="62">
        <v>0</v>
      </c>
      <c r="E412" s="62">
        <v>0</v>
      </c>
      <c r="F412" s="62">
        <v>0</v>
      </c>
      <c r="G412" s="62">
        <v>0</v>
      </c>
      <c r="H412" s="62">
        <v>0</v>
      </c>
      <c r="I412" s="62">
        <v>0</v>
      </c>
      <c r="J412" s="62">
        <v>0</v>
      </c>
      <c r="K412" s="63">
        <f t="shared" si="6"/>
        <v>0</v>
      </c>
    </row>
    <row r="413" spans="1:11" x14ac:dyDescent="0.2">
      <c r="A413" s="20" t="s">
        <v>432</v>
      </c>
      <c r="B413" s="21" t="s">
        <v>63</v>
      </c>
      <c r="C413" s="61">
        <v>42377</v>
      </c>
      <c r="D413" s="62">
        <v>0</v>
      </c>
      <c r="E413" s="62">
        <v>0</v>
      </c>
      <c r="F413" s="62">
        <v>0</v>
      </c>
      <c r="G413" s="62">
        <v>0</v>
      </c>
      <c r="H413" s="62">
        <v>0</v>
      </c>
      <c r="I413" s="62">
        <v>0</v>
      </c>
      <c r="J413" s="62">
        <v>0</v>
      </c>
      <c r="K413" s="63">
        <f t="shared" si="6"/>
        <v>42377</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573990007</v>
      </c>
      <c r="D415" s="45">
        <f t="shared" si="7"/>
        <v>10368660</v>
      </c>
      <c r="E415" s="45">
        <f t="shared" si="7"/>
        <v>18501300</v>
      </c>
      <c r="F415" s="45">
        <f t="shared" si="7"/>
        <v>15332366</v>
      </c>
      <c r="G415" s="45">
        <f t="shared" si="7"/>
        <v>1216411</v>
      </c>
      <c r="H415" s="45">
        <f t="shared" si="7"/>
        <v>9631689</v>
      </c>
      <c r="I415" s="45">
        <f t="shared" si="7"/>
        <v>68096629</v>
      </c>
      <c r="J415" s="45">
        <f t="shared" si="7"/>
        <v>21533720</v>
      </c>
      <c r="K415" s="46">
        <f t="shared" si="6"/>
        <v>718670782</v>
      </c>
    </row>
    <row r="416" spans="1:11" x14ac:dyDescent="0.2">
      <c r="A416" s="44" t="s">
        <v>436</v>
      </c>
      <c r="B416" s="59"/>
      <c r="C416" s="51">
        <f>(C415/$K415)</f>
        <v>0.79868282025134563</v>
      </c>
      <c r="D416" s="51">
        <f t="shared" ref="D416:K416" si="8">(D415/$K415)</f>
        <v>1.4427551891207955E-2</v>
      </c>
      <c r="E416" s="51">
        <f t="shared" si="8"/>
        <v>2.5743776515461569E-2</v>
      </c>
      <c r="F416" s="51">
        <f t="shared" si="8"/>
        <v>2.1334338871174533E-2</v>
      </c>
      <c r="G416" s="51">
        <f t="shared" si="8"/>
        <v>1.6925844635214348E-3</v>
      </c>
      <c r="H416" s="51">
        <f t="shared" si="8"/>
        <v>1.3402087911791578E-2</v>
      </c>
      <c r="I416" s="51">
        <f t="shared" si="8"/>
        <v>9.4753579393464196E-2</v>
      </c>
      <c r="J416" s="51">
        <f t="shared" si="8"/>
        <v>2.9963260702033104E-2</v>
      </c>
      <c r="K416" s="52">
        <f t="shared" si="8"/>
        <v>1</v>
      </c>
    </row>
    <row r="417" spans="1:11" x14ac:dyDescent="0.2">
      <c r="A417" s="41" t="s">
        <v>457</v>
      </c>
      <c r="B417" s="42"/>
      <c r="C417" s="47">
        <f t="shared" ref="C417:K417" si="9">COUNTIF(C5:C414,"&gt;0")</f>
        <v>342</v>
      </c>
      <c r="D417" s="47">
        <f t="shared" si="9"/>
        <v>20</v>
      </c>
      <c r="E417" s="47">
        <f t="shared" si="9"/>
        <v>16</v>
      </c>
      <c r="F417" s="47">
        <f t="shared" si="9"/>
        <v>190</v>
      </c>
      <c r="G417" s="47">
        <f t="shared" si="9"/>
        <v>3</v>
      </c>
      <c r="H417" s="47">
        <f t="shared" si="9"/>
        <v>6</v>
      </c>
      <c r="I417" s="47">
        <f t="shared" si="9"/>
        <v>170</v>
      </c>
      <c r="J417" s="47">
        <f t="shared" si="9"/>
        <v>59</v>
      </c>
      <c r="K417" s="50">
        <f t="shared" si="9"/>
        <v>364</v>
      </c>
    </row>
    <row r="418" spans="1:11" x14ac:dyDescent="0.2">
      <c r="A418" s="33"/>
      <c r="B418" s="24"/>
      <c r="C418" s="22"/>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500</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230053</v>
      </c>
      <c r="D5" s="19">
        <v>0</v>
      </c>
      <c r="E5" s="40">
        <v>0</v>
      </c>
      <c r="F5" s="40">
        <v>0</v>
      </c>
      <c r="G5" s="19">
        <v>0</v>
      </c>
      <c r="H5" s="19">
        <v>0</v>
      </c>
      <c r="I5" s="19">
        <v>51792</v>
      </c>
      <c r="J5" s="19">
        <v>0</v>
      </c>
      <c r="K5" s="32">
        <f t="shared" ref="K5:K68" si="0">SUM(C5:J5)</f>
        <v>281845</v>
      </c>
    </row>
    <row r="6" spans="1:11" x14ac:dyDescent="0.2">
      <c r="A6" s="20" t="s">
        <v>67</v>
      </c>
      <c r="B6" s="21" t="s">
        <v>0</v>
      </c>
      <c r="C6" s="61">
        <v>40481</v>
      </c>
      <c r="D6" s="62">
        <v>0</v>
      </c>
      <c r="E6" s="62">
        <v>0</v>
      </c>
      <c r="F6" s="62">
        <v>0</v>
      </c>
      <c r="G6" s="62">
        <v>0</v>
      </c>
      <c r="H6" s="62">
        <v>0</v>
      </c>
      <c r="I6" s="62">
        <v>0</v>
      </c>
      <c r="J6" s="62">
        <v>0</v>
      </c>
      <c r="K6" s="63">
        <f t="shared" si="0"/>
        <v>40481</v>
      </c>
    </row>
    <row r="7" spans="1:11" x14ac:dyDescent="0.2">
      <c r="A7" s="20" t="s">
        <v>68</v>
      </c>
      <c r="B7" s="21" t="s">
        <v>0</v>
      </c>
      <c r="C7" s="61">
        <v>0</v>
      </c>
      <c r="D7" s="62">
        <v>0</v>
      </c>
      <c r="E7" s="62">
        <v>0</v>
      </c>
      <c r="F7" s="62">
        <v>0</v>
      </c>
      <c r="G7" s="62">
        <v>0</v>
      </c>
      <c r="H7" s="62">
        <v>0</v>
      </c>
      <c r="I7" s="62">
        <v>1043042</v>
      </c>
      <c r="J7" s="62">
        <v>186</v>
      </c>
      <c r="K7" s="63">
        <f t="shared" si="0"/>
        <v>1043228</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617836</v>
      </c>
      <c r="D9" s="62">
        <v>0</v>
      </c>
      <c r="E9" s="62">
        <v>0</v>
      </c>
      <c r="F9" s="62">
        <v>15875</v>
      </c>
      <c r="G9" s="62">
        <v>0</v>
      </c>
      <c r="H9" s="62">
        <v>0</v>
      </c>
      <c r="I9" s="62">
        <v>0</v>
      </c>
      <c r="J9" s="62">
        <v>0</v>
      </c>
      <c r="K9" s="63">
        <f t="shared" si="0"/>
        <v>633711</v>
      </c>
    </row>
    <row r="10" spans="1:11" x14ac:dyDescent="0.2">
      <c r="A10" s="20" t="s">
        <v>481</v>
      </c>
      <c r="B10" s="21" t="s">
        <v>0</v>
      </c>
      <c r="C10" s="61">
        <v>9730</v>
      </c>
      <c r="D10" s="62">
        <v>0</v>
      </c>
      <c r="E10" s="62">
        <v>0</v>
      </c>
      <c r="F10" s="62">
        <v>0</v>
      </c>
      <c r="G10" s="62">
        <v>0</v>
      </c>
      <c r="H10" s="62">
        <v>0</v>
      </c>
      <c r="I10" s="62">
        <v>0</v>
      </c>
      <c r="J10" s="62">
        <v>0</v>
      </c>
      <c r="K10" s="63">
        <f t="shared" si="0"/>
        <v>9730</v>
      </c>
    </row>
    <row r="11" spans="1:11" x14ac:dyDescent="0.2">
      <c r="A11" s="20" t="s">
        <v>71</v>
      </c>
      <c r="B11" s="21" t="s">
        <v>0</v>
      </c>
      <c r="C11" s="61">
        <v>31741</v>
      </c>
      <c r="D11" s="62">
        <v>0</v>
      </c>
      <c r="E11" s="62">
        <v>0</v>
      </c>
      <c r="F11" s="62">
        <v>0</v>
      </c>
      <c r="G11" s="62">
        <v>0</v>
      </c>
      <c r="H11" s="62">
        <v>0</v>
      </c>
      <c r="I11" s="62">
        <v>0</v>
      </c>
      <c r="J11" s="62">
        <v>0</v>
      </c>
      <c r="K11" s="63">
        <f t="shared" si="0"/>
        <v>31741</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0</v>
      </c>
      <c r="D13" s="62">
        <v>0</v>
      </c>
      <c r="E13" s="62">
        <v>0</v>
      </c>
      <c r="F13" s="62">
        <v>0</v>
      </c>
      <c r="G13" s="62">
        <v>0</v>
      </c>
      <c r="H13" s="62">
        <v>0</v>
      </c>
      <c r="I13" s="62">
        <v>3296</v>
      </c>
      <c r="J13" s="62">
        <v>0</v>
      </c>
      <c r="K13" s="63">
        <f t="shared" si="0"/>
        <v>3296</v>
      </c>
    </row>
    <row r="14" spans="1:11" x14ac:dyDescent="0.2">
      <c r="A14" s="20" t="s">
        <v>464</v>
      </c>
      <c r="B14" s="21" t="s">
        <v>7</v>
      </c>
      <c r="C14" s="61">
        <v>26551</v>
      </c>
      <c r="D14" s="62">
        <v>0</v>
      </c>
      <c r="E14" s="62">
        <v>0</v>
      </c>
      <c r="F14" s="62">
        <v>0</v>
      </c>
      <c r="G14" s="62">
        <v>0</v>
      </c>
      <c r="H14" s="62">
        <v>0</v>
      </c>
      <c r="I14" s="62">
        <v>0</v>
      </c>
      <c r="J14" s="62">
        <v>0</v>
      </c>
      <c r="K14" s="63">
        <f t="shared" si="0"/>
        <v>26551</v>
      </c>
    </row>
    <row r="15" spans="1:11" x14ac:dyDescent="0.2">
      <c r="A15" s="20" t="s">
        <v>74</v>
      </c>
      <c r="B15" s="21" t="s">
        <v>7</v>
      </c>
      <c r="C15" s="61">
        <v>379615</v>
      </c>
      <c r="D15" s="62">
        <v>0</v>
      </c>
      <c r="E15" s="62">
        <v>0</v>
      </c>
      <c r="F15" s="62">
        <v>1652</v>
      </c>
      <c r="G15" s="62">
        <v>0</v>
      </c>
      <c r="H15" s="62">
        <v>0</v>
      </c>
      <c r="I15" s="62">
        <v>8000</v>
      </c>
      <c r="J15" s="62">
        <v>0</v>
      </c>
      <c r="K15" s="63">
        <f t="shared" si="0"/>
        <v>389267</v>
      </c>
    </row>
    <row r="16" spans="1:11" x14ac:dyDescent="0.2">
      <c r="A16" s="20" t="s">
        <v>75</v>
      </c>
      <c r="B16" s="21" t="s">
        <v>8</v>
      </c>
      <c r="C16" s="61">
        <v>660398</v>
      </c>
      <c r="D16" s="62">
        <v>0</v>
      </c>
      <c r="E16" s="62">
        <v>0</v>
      </c>
      <c r="F16" s="62">
        <v>45604</v>
      </c>
      <c r="G16" s="62">
        <v>0</v>
      </c>
      <c r="H16" s="62">
        <v>0</v>
      </c>
      <c r="I16" s="62">
        <v>59212</v>
      </c>
      <c r="J16" s="62">
        <v>64701</v>
      </c>
      <c r="K16" s="63">
        <f t="shared" si="0"/>
        <v>829915</v>
      </c>
    </row>
    <row r="17" spans="1:11" x14ac:dyDescent="0.2">
      <c r="A17" s="20" t="s">
        <v>76</v>
      </c>
      <c r="B17" s="21" t="s">
        <v>8</v>
      </c>
      <c r="C17" s="61">
        <v>1075624</v>
      </c>
      <c r="D17" s="62">
        <v>0</v>
      </c>
      <c r="E17" s="62">
        <v>0</v>
      </c>
      <c r="F17" s="62">
        <v>35822</v>
      </c>
      <c r="G17" s="62">
        <v>0</v>
      </c>
      <c r="H17" s="62">
        <v>0</v>
      </c>
      <c r="I17" s="62">
        <v>0</v>
      </c>
      <c r="J17" s="62">
        <v>0</v>
      </c>
      <c r="K17" s="63">
        <f t="shared" si="0"/>
        <v>1111446</v>
      </c>
    </row>
    <row r="18" spans="1:11" x14ac:dyDescent="0.2">
      <c r="A18" s="20" t="s">
        <v>77</v>
      </c>
      <c r="B18" s="21" t="s">
        <v>8</v>
      </c>
      <c r="C18" s="61">
        <v>165432</v>
      </c>
      <c r="D18" s="62">
        <v>0</v>
      </c>
      <c r="E18" s="62">
        <v>0</v>
      </c>
      <c r="F18" s="62">
        <v>5233</v>
      </c>
      <c r="G18" s="62">
        <v>0</v>
      </c>
      <c r="H18" s="62">
        <v>0</v>
      </c>
      <c r="I18" s="62">
        <v>0</v>
      </c>
      <c r="J18" s="62">
        <v>0</v>
      </c>
      <c r="K18" s="63">
        <f t="shared" si="0"/>
        <v>170665</v>
      </c>
    </row>
    <row r="19" spans="1:11" x14ac:dyDescent="0.2">
      <c r="A19" s="20" t="s">
        <v>78</v>
      </c>
      <c r="B19" s="21" t="s">
        <v>8</v>
      </c>
      <c r="C19" s="61">
        <v>4066491</v>
      </c>
      <c r="D19" s="62">
        <v>0</v>
      </c>
      <c r="E19" s="62">
        <v>0</v>
      </c>
      <c r="F19" s="62">
        <v>0</v>
      </c>
      <c r="G19" s="62">
        <v>0</v>
      </c>
      <c r="H19" s="62">
        <v>0</v>
      </c>
      <c r="I19" s="62">
        <v>0</v>
      </c>
      <c r="J19" s="62">
        <v>0</v>
      </c>
      <c r="K19" s="63">
        <f t="shared" si="0"/>
        <v>4066491</v>
      </c>
    </row>
    <row r="20" spans="1:11" x14ac:dyDescent="0.2">
      <c r="A20" s="20" t="s">
        <v>79</v>
      </c>
      <c r="B20" s="21" t="s">
        <v>8</v>
      </c>
      <c r="C20" s="61">
        <v>2151668</v>
      </c>
      <c r="D20" s="62">
        <v>0</v>
      </c>
      <c r="E20" s="62">
        <v>0</v>
      </c>
      <c r="F20" s="62">
        <v>64251</v>
      </c>
      <c r="G20" s="62">
        <v>0</v>
      </c>
      <c r="H20" s="62">
        <v>0</v>
      </c>
      <c r="I20" s="62">
        <v>0</v>
      </c>
      <c r="J20" s="62">
        <v>0</v>
      </c>
      <c r="K20" s="63">
        <f t="shared" si="0"/>
        <v>2215919</v>
      </c>
    </row>
    <row r="21" spans="1:11" x14ac:dyDescent="0.2">
      <c r="A21" s="20" t="s">
        <v>80</v>
      </c>
      <c r="B21" s="21" t="s">
        <v>8</v>
      </c>
      <c r="C21" s="61">
        <v>277080</v>
      </c>
      <c r="D21" s="62">
        <v>0</v>
      </c>
      <c r="E21" s="62">
        <v>0</v>
      </c>
      <c r="F21" s="62">
        <v>10278</v>
      </c>
      <c r="G21" s="62">
        <v>0</v>
      </c>
      <c r="H21" s="62">
        <v>0</v>
      </c>
      <c r="I21" s="62">
        <v>0</v>
      </c>
      <c r="J21" s="62">
        <v>0</v>
      </c>
      <c r="K21" s="63">
        <f t="shared" si="0"/>
        <v>287358</v>
      </c>
    </row>
    <row r="22" spans="1:11" x14ac:dyDescent="0.2">
      <c r="A22" s="20" t="s">
        <v>81</v>
      </c>
      <c r="B22" s="21" t="s">
        <v>8</v>
      </c>
      <c r="C22" s="61">
        <v>409829</v>
      </c>
      <c r="D22" s="62">
        <v>0</v>
      </c>
      <c r="E22" s="62">
        <v>0</v>
      </c>
      <c r="F22" s="62">
        <v>2153</v>
      </c>
      <c r="G22" s="62">
        <v>0</v>
      </c>
      <c r="H22" s="62">
        <v>0</v>
      </c>
      <c r="I22" s="62">
        <v>2070</v>
      </c>
      <c r="J22" s="62">
        <v>0</v>
      </c>
      <c r="K22" s="63">
        <f t="shared" si="0"/>
        <v>414052</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0</v>
      </c>
      <c r="D24" s="62">
        <v>0</v>
      </c>
      <c r="E24" s="62">
        <v>0</v>
      </c>
      <c r="F24" s="62">
        <v>0</v>
      </c>
      <c r="G24" s="62">
        <v>0</v>
      </c>
      <c r="H24" s="62">
        <v>0</v>
      </c>
      <c r="I24" s="62">
        <v>0</v>
      </c>
      <c r="J24" s="62">
        <v>0</v>
      </c>
      <c r="K24" s="63">
        <f t="shared" si="0"/>
        <v>0</v>
      </c>
    </row>
    <row r="25" spans="1:11" x14ac:dyDescent="0.2">
      <c r="A25" s="20" t="s">
        <v>84</v>
      </c>
      <c r="B25" s="21" t="s">
        <v>9</v>
      </c>
      <c r="C25" s="61">
        <v>33675</v>
      </c>
      <c r="D25" s="62">
        <v>4937</v>
      </c>
      <c r="E25" s="62">
        <v>0</v>
      </c>
      <c r="F25" s="62">
        <v>0</v>
      </c>
      <c r="G25" s="62">
        <v>0</v>
      </c>
      <c r="H25" s="62">
        <v>0</v>
      </c>
      <c r="I25" s="62">
        <v>0</v>
      </c>
      <c r="J25" s="62">
        <v>0</v>
      </c>
      <c r="K25" s="63">
        <f t="shared" si="0"/>
        <v>38612</v>
      </c>
    </row>
    <row r="26" spans="1:11" x14ac:dyDescent="0.2">
      <c r="A26" s="20" t="s">
        <v>85</v>
      </c>
      <c r="B26" s="21" t="s">
        <v>9</v>
      </c>
      <c r="C26" s="61">
        <v>34733</v>
      </c>
      <c r="D26" s="62">
        <v>14805</v>
      </c>
      <c r="E26" s="62">
        <v>0</v>
      </c>
      <c r="F26" s="62">
        <v>0</v>
      </c>
      <c r="G26" s="62">
        <v>0</v>
      </c>
      <c r="H26" s="62">
        <v>0</v>
      </c>
      <c r="I26" s="62">
        <v>88494</v>
      </c>
      <c r="J26" s="62">
        <v>0</v>
      </c>
      <c r="K26" s="63">
        <f t="shared" si="0"/>
        <v>138032</v>
      </c>
    </row>
    <row r="27" spans="1:11" x14ac:dyDescent="0.2">
      <c r="A27" s="20" t="s">
        <v>86</v>
      </c>
      <c r="B27" s="21" t="s">
        <v>10</v>
      </c>
      <c r="C27" s="61">
        <v>587974</v>
      </c>
      <c r="D27" s="62">
        <v>0</v>
      </c>
      <c r="E27" s="62">
        <v>0</v>
      </c>
      <c r="F27" s="62">
        <v>25212</v>
      </c>
      <c r="G27" s="62">
        <v>0</v>
      </c>
      <c r="H27" s="62">
        <v>0</v>
      </c>
      <c r="I27" s="62">
        <v>0</v>
      </c>
      <c r="J27" s="62">
        <v>0</v>
      </c>
      <c r="K27" s="63">
        <f t="shared" si="0"/>
        <v>613186</v>
      </c>
    </row>
    <row r="28" spans="1:11" x14ac:dyDescent="0.2">
      <c r="A28" s="20" t="s">
        <v>87</v>
      </c>
      <c r="B28" s="21" t="s">
        <v>10</v>
      </c>
      <c r="C28" s="61">
        <v>1129476</v>
      </c>
      <c r="D28" s="62">
        <v>0</v>
      </c>
      <c r="E28" s="62">
        <v>0</v>
      </c>
      <c r="F28" s="62">
        <v>34073</v>
      </c>
      <c r="G28" s="62">
        <v>0</v>
      </c>
      <c r="H28" s="62">
        <v>0</v>
      </c>
      <c r="I28" s="62">
        <v>169278</v>
      </c>
      <c r="J28" s="62">
        <v>0</v>
      </c>
      <c r="K28" s="63">
        <f t="shared" si="0"/>
        <v>1332827</v>
      </c>
    </row>
    <row r="29" spans="1:11" x14ac:dyDescent="0.2">
      <c r="A29" s="20" t="s">
        <v>88</v>
      </c>
      <c r="B29" s="21" t="s">
        <v>10</v>
      </c>
      <c r="C29" s="61">
        <v>987689</v>
      </c>
      <c r="D29" s="62">
        <v>0</v>
      </c>
      <c r="E29" s="62">
        <v>0</v>
      </c>
      <c r="F29" s="62">
        <v>73039</v>
      </c>
      <c r="G29" s="62">
        <v>0</v>
      </c>
      <c r="H29" s="62">
        <v>0</v>
      </c>
      <c r="I29" s="62">
        <v>158209</v>
      </c>
      <c r="J29" s="62">
        <v>12378</v>
      </c>
      <c r="K29" s="63">
        <f t="shared" si="0"/>
        <v>1231315</v>
      </c>
    </row>
    <row r="30" spans="1:11" x14ac:dyDescent="0.2">
      <c r="A30" s="20" t="s">
        <v>462</v>
      </c>
      <c r="B30" s="21" t="s">
        <v>10</v>
      </c>
      <c r="C30" s="61">
        <v>213748</v>
      </c>
      <c r="D30" s="62">
        <v>0</v>
      </c>
      <c r="E30" s="62">
        <v>0</v>
      </c>
      <c r="F30" s="62">
        <v>0</v>
      </c>
      <c r="G30" s="62">
        <v>0</v>
      </c>
      <c r="H30" s="62">
        <v>0</v>
      </c>
      <c r="I30" s="62">
        <v>0</v>
      </c>
      <c r="J30" s="62">
        <v>0</v>
      </c>
      <c r="K30" s="63">
        <f t="shared" si="0"/>
        <v>213748</v>
      </c>
    </row>
    <row r="31" spans="1:11" x14ac:dyDescent="0.2">
      <c r="A31" s="20" t="s">
        <v>89</v>
      </c>
      <c r="B31" s="21" t="s">
        <v>10</v>
      </c>
      <c r="C31" s="61">
        <v>188779</v>
      </c>
      <c r="D31" s="62">
        <v>212038</v>
      </c>
      <c r="E31" s="62">
        <v>0</v>
      </c>
      <c r="F31" s="62">
        <v>0</v>
      </c>
      <c r="G31" s="62">
        <v>0</v>
      </c>
      <c r="H31" s="62">
        <v>0</v>
      </c>
      <c r="I31" s="62">
        <v>48391</v>
      </c>
      <c r="J31" s="62">
        <v>379</v>
      </c>
      <c r="K31" s="63">
        <f t="shared" si="0"/>
        <v>449587</v>
      </c>
    </row>
    <row r="32" spans="1:11" x14ac:dyDescent="0.2">
      <c r="A32" s="20" t="s">
        <v>90</v>
      </c>
      <c r="B32" s="21" t="s">
        <v>10</v>
      </c>
      <c r="C32" s="61">
        <v>442029</v>
      </c>
      <c r="D32" s="62">
        <v>0</v>
      </c>
      <c r="E32" s="62">
        <v>0</v>
      </c>
      <c r="F32" s="62">
        <v>31536</v>
      </c>
      <c r="G32" s="62">
        <v>0</v>
      </c>
      <c r="H32" s="62">
        <v>0</v>
      </c>
      <c r="I32" s="62">
        <v>76727</v>
      </c>
      <c r="J32" s="62">
        <v>0</v>
      </c>
      <c r="K32" s="63">
        <f t="shared" si="0"/>
        <v>550292</v>
      </c>
    </row>
    <row r="33" spans="1:11" x14ac:dyDescent="0.2">
      <c r="A33" s="20" t="s">
        <v>91</v>
      </c>
      <c r="B33" s="21" t="s">
        <v>10</v>
      </c>
      <c r="C33" s="61">
        <v>190111</v>
      </c>
      <c r="D33" s="62">
        <v>0</v>
      </c>
      <c r="E33" s="62">
        <v>0</v>
      </c>
      <c r="F33" s="62">
        <v>3994</v>
      </c>
      <c r="G33" s="62">
        <v>0</v>
      </c>
      <c r="H33" s="62">
        <v>0</v>
      </c>
      <c r="I33" s="62">
        <v>26682</v>
      </c>
      <c r="J33" s="62">
        <v>0</v>
      </c>
      <c r="K33" s="63">
        <f t="shared" si="0"/>
        <v>220787</v>
      </c>
    </row>
    <row r="34" spans="1:11" x14ac:dyDescent="0.2">
      <c r="A34" s="20" t="s">
        <v>92</v>
      </c>
      <c r="B34" s="21" t="s">
        <v>10</v>
      </c>
      <c r="C34" s="61">
        <v>5377774</v>
      </c>
      <c r="D34" s="62">
        <v>0</v>
      </c>
      <c r="E34" s="62">
        <v>0</v>
      </c>
      <c r="F34" s="62">
        <v>288723</v>
      </c>
      <c r="G34" s="62">
        <v>0</v>
      </c>
      <c r="H34" s="62">
        <v>0</v>
      </c>
      <c r="I34" s="62">
        <v>580466</v>
      </c>
      <c r="J34" s="62">
        <v>0</v>
      </c>
      <c r="K34" s="63">
        <f t="shared" si="0"/>
        <v>6246963</v>
      </c>
    </row>
    <row r="35" spans="1:11" x14ac:dyDescent="0.2">
      <c r="A35" s="20" t="s">
        <v>93</v>
      </c>
      <c r="B35" s="21" t="s">
        <v>10</v>
      </c>
      <c r="C35" s="61">
        <v>171134</v>
      </c>
      <c r="D35" s="62">
        <v>0</v>
      </c>
      <c r="E35" s="62">
        <v>0</v>
      </c>
      <c r="F35" s="62">
        <v>0</v>
      </c>
      <c r="G35" s="62">
        <v>0</v>
      </c>
      <c r="H35" s="62">
        <v>0</v>
      </c>
      <c r="I35" s="62">
        <v>51545</v>
      </c>
      <c r="J35" s="62">
        <v>0</v>
      </c>
      <c r="K35" s="63">
        <f t="shared" si="0"/>
        <v>222679</v>
      </c>
    </row>
    <row r="36" spans="1:11" x14ac:dyDescent="0.2">
      <c r="A36" s="20" t="s">
        <v>94</v>
      </c>
      <c r="B36" s="21" t="s">
        <v>10</v>
      </c>
      <c r="C36" s="61">
        <v>39718</v>
      </c>
      <c r="D36" s="62">
        <v>0</v>
      </c>
      <c r="E36" s="62">
        <v>0</v>
      </c>
      <c r="F36" s="62">
        <v>0</v>
      </c>
      <c r="G36" s="62">
        <v>0</v>
      </c>
      <c r="H36" s="62">
        <v>0</v>
      </c>
      <c r="I36" s="62">
        <v>7757</v>
      </c>
      <c r="J36" s="62">
        <v>0</v>
      </c>
      <c r="K36" s="63">
        <f t="shared" si="0"/>
        <v>47475</v>
      </c>
    </row>
    <row r="37" spans="1:11" x14ac:dyDescent="0.2">
      <c r="A37" s="20" t="s">
        <v>95</v>
      </c>
      <c r="B37" s="21" t="s">
        <v>10</v>
      </c>
      <c r="C37" s="61">
        <v>4675829</v>
      </c>
      <c r="D37" s="62">
        <v>0</v>
      </c>
      <c r="E37" s="62">
        <v>0</v>
      </c>
      <c r="F37" s="62">
        <v>40640</v>
      </c>
      <c r="G37" s="62">
        <v>0</v>
      </c>
      <c r="H37" s="62">
        <v>0</v>
      </c>
      <c r="I37" s="62">
        <v>241666</v>
      </c>
      <c r="J37" s="62">
        <v>0</v>
      </c>
      <c r="K37" s="63">
        <f t="shared" si="0"/>
        <v>4958135</v>
      </c>
    </row>
    <row r="38" spans="1:11" x14ac:dyDescent="0.2">
      <c r="A38" s="20" t="s">
        <v>96</v>
      </c>
      <c r="B38" s="21" t="s">
        <v>10</v>
      </c>
      <c r="C38" s="61">
        <v>48827</v>
      </c>
      <c r="D38" s="62">
        <v>0</v>
      </c>
      <c r="E38" s="62">
        <v>0</v>
      </c>
      <c r="F38" s="62">
        <v>3864</v>
      </c>
      <c r="G38" s="62">
        <v>0</v>
      </c>
      <c r="H38" s="62">
        <v>0</v>
      </c>
      <c r="I38" s="62">
        <v>15220</v>
      </c>
      <c r="J38" s="62">
        <v>0</v>
      </c>
      <c r="K38" s="63">
        <f t="shared" si="0"/>
        <v>67911</v>
      </c>
    </row>
    <row r="39" spans="1:11" x14ac:dyDescent="0.2">
      <c r="A39" s="20" t="s">
        <v>97</v>
      </c>
      <c r="B39" s="21" t="s">
        <v>10</v>
      </c>
      <c r="C39" s="61">
        <v>1429138</v>
      </c>
      <c r="D39" s="62">
        <v>0</v>
      </c>
      <c r="E39" s="62">
        <v>0</v>
      </c>
      <c r="F39" s="62">
        <v>97942</v>
      </c>
      <c r="G39" s="62">
        <v>0</v>
      </c>
      <c r="H39" s="62">
        <v>0</v>
      </c>
      <c r="I39" s="62">
        <v>0</v>
      </c>
      <c r="J39" s="62">
        <v>0</v>
      </c>
      <c r="K39" s="63">
        <f t="shared" si="0"/>
        <v>1527080</v>
      </c>
    </row>
    <row r="40" spans="1:11" x14ac:dyDescent="0.2">
      <c r="A40" s="20" t="s">
        <v>98</v>
      </c>
      <c r="B40" s="21" t="s">
        <v>10</v>
      </c>
      <c r="C40" s="61">
        <v>536203</v>
      </c>
      <c r="D40" s="62">
        <v>0</v>
      </c>
      <c r="E40" s="62">
        <v>0</v>
      </c>
      <c r="F40" s="62">
        <v>15356</v>
      </c>
      <c r="G40" s="62">
        <v>0</v>
      </c>
      <c r="H40" s="62">
        <v>0</v>
      </c>
      <c r="I40" s="62">
        <v>107291</v>
      </c>
      <c r="J40" s="62">
        <v>0</v>
      </c>
      <c r="K40" s="63">
        <f t="shared" si="0"/>
        <v>658850</v>
      </c>
    </row>
    <row r="41" spans="1:11" x14ac:dyDescent="0.2">
      <c r="A41" s="20" t="s">
        <v>99</v>
      </c>
      <c r="B41" s="21" t="s">
        <v>10</v>
      </c>
      <c r="C41" s="61">
        <v>2607744</v>
      </c>
      <c r="D41" s="62">
        <v>0</v>
      </c>
      <c r="E41" s="62">
        <v>0</v>
      </c>
      <c r="F41" s="62">
        <v>154416</v>
      </c>
      <c r="G41" s="62">
        <v>0</v>
      </c>
      <c r="H41" s="62">
        <v>0</v>
      </c>
      <c r="I41" s="62">
        <v>398327</v>
      </c>
      <c r="J41" s="62">
        <v>9944</v>
      </c>
      <c r="K41" s="63">
        <f t="shared" si="0"/>
        <v>3170431</v>
      </c>
    </row>
    <row r="42" spans="1:11" x14ac:dyDescent="0.2">
      <c r="A42" s="20" t="s">
        <v>100</v>
      </c>
      <c r="B42" s="21" t="s">
        <v>10</v>
      </c>
      <c r="C42" s="61">
        <v>1230206</v>
      </c>
      <c r="D42" s="62">
        <v>0</v>
      </c>
      <c r="E42" s="62">
        <v>0</v>
      </c>
      <c r="F42" s="62">
        <v>25254</v>
      </c>
      <c r="G42" s="62">
        <v>0</v>
      </c>
      <c r="H42" s="62">
        <v>0</v>
      </c>
      <c r="I42" s="62">
        <v>159665</v>
      </c>
      <c r="J42" s="62">
        <v>0</v>
      </c>
      <c r="K42" s="63">
        <f t="shared" si="0"/>
        <v>1415125</v>
      </c>
    </row>
    <row r="43" spans="1:11" x14ac:dyDescent="0.2">
      <c r="A43" s="20" t="s">
        <v>101</v>
      </c>
      <c r="B43" s="21" t="s">
        <v>11</v>
      </c>
      <c r="C43" s="61">
        <v>2656729</v>
      </c>
      <c r="D43" s="62">
        <v>0</v>
      </c>
      <c r="E43" s="62">
        <v>0</v>
      </c>
      <c r="F43" s="62">
        <v>14316</v>
      </c>
      <c r="G43" s="62">
        <v>0</v>
      </c>
      <c r="H43" s="62">
        <v>0</v>
      </c>
      <c r="I43" s="62">
        <v>1234896</v>
      </c>
      <c r="J43" s="62">
        <v>30388</v>
      </c>
      <c r="K43" s="63">
        <f t="shared" si="0"/>
        <v>3936329</v>
      </c>
    </row>
    <row r="44" spans="1:11" x14ac:dyDescent="0.2">
      <c r="A44" s="20" t="s">
        <v>102</v>
      </c>
      <c r="B44" s="21" t="s">
        <v>11</v>
      </c>
      <c r="C44" s="61">
        <v>1695029</v>
      </c>
      <c r="D44" s="62">
        <v>367121</v>
      </c>
      <c r="E44" s="62">
        <v>0</v>
      </c>
      <c r="F44" s="62">
        <v>0</v>
      </c>
      <c r="G44" s="62">
        <v>0</v>
      </c>
      <c r="H44" s="62">
        <v>0</v>
      </c>
      <c r="I44" s="62">
        <v>540582</v>
      </c>
      <c r="J44" s="62">
        <v>82201</v>
      </c>
      <c r="K44" s="63">
        <f t="shared" si="0"/>
        <v>2684933</v>
      </c>
    </row>
    <row r="45" spans="1:11" x14ac:dyDescent="0.2">
      <c r="A45" s="20" t="s">
        <v>103</v>
      </c>
      <c r="B45" s="21" t="s">
        <v>11</v>
      </c>
      <c r="C45" s="61">
        <v>6609005</v>
      </c>
      <c r="D45" s="62">
        <v>0</v>
      </c>
      <c r="E45" s="62">
        <v>0</v>
      </c>
      <c r="F45" s="62">
        <v>34950</v>
      </c>
      <c r="G45" s="62">
        <v>0</v>
      </c>
      <c r="H45" s="62">
        <v>0</v>
      </c>
      <c r="I45" s="62">
        <v>1703027</v>
      </c>
      <c r="J45" s="62">
        <v>55120</v>
      </c>
      <c r="K45" s="63">
        <f t="shared" si="0"/>
        <v>8402102</v>
      </c>
    </row>
    <row r="46" spans="1:11" x14ac:dyDescent="0.2">
      <c r="A46" s="20" t="s">
        <v>441</v>
      </c>
      <c r="B46" s="21" t="s">
        <v>11</v>
      </c>
      <c r="C46" s="61">
        <v>1949911</v>
      </c>
      <c r="D46" s="62">
        <v>0</v>
      </c>
      <c r="E46" s="62">
        <v>0</v>
      </c>
      <c r="F46" s="62">
        <v>22609</v>
      </c>
      <c r="G46" s="62">
        <v>0</v>
      </c>
      <c r="H46" s="62">
        <v>0</v>
      </c>
      <c r="I46" s="62">
        <v>319928</v>
      </c>
      <c r="J46" s="62">
        <v>0</v>
      </c>
      <c r="K46" s="63">
        <f t="shared" si="0"/>
        <v>2292448</v>
      </c>
    </row>
    <row r="47" spans="1:11" x14ac:dyDescent="0.2">
      <c r="A47" s="20" t="s">
        <v>104</v>
      </c>
      <c r="B47" s="21" t="s">
        <v>11</v>
      </c>
      <c r="C47" s="61">
        <v>5841186</v>
      </c>
      <c r="D47" s="62">
        <v>0</v>
      </c>
      <c r="E47" s="62">
        <v>0</v>
      </c>
      <c r="F47" s="62">
        <v>0</v>
      </c>
      <c r="G47" s="62">
        <v>0</v>
      </c>
      <c r="H47" s="62">
        <v>0</v>
      </c>
      <c r="I47" s="62">
        <v>2753875</v>
      </c>
      <c r="J47" s="62">
        <v>202500</v>
      </c>
      <c r="K47" s="63">
        <f t="shared" si="0"/>
        <v>8797561</v>
      </c>
    </row>
    <row r="48" spans="1:11" x14ac:dyDescent="0.2">
      <c r="A48" s="20" t="s">
        <v>105</v>
      </c>
      <c r="B48" s="21" t="s">
        <v>11</v>
      </c>
      <c r="C48" s="61">
        <v>4717719</v>
      </c>
      <c r="D48" s="62">
        <v>458885</v>
      </c>
      <c r="E48" s="62">
        <v>0</v>
      </c>
      <c r="F48" s="62">
        <v>15224</v>
      </c>
      <c r="G48" s="62">
        <v>0</v>
      </c>
      <c r="H48" s="62">
        <v>0</v>
      </c>
      <c r="I48" s="62">
        <v>0</v>
      </c>
      <c r="J48" s="62">
        <v>166168</v>
      </c>
      <c r="K48" s="63">
        <f t="shared" si="0"/>
        <v>5357996</v>
      </c>
    </row>
    <row r="49" spans="1:11" x14ac:dyDescent="0.2">
      <c r="A49" s="20" t="s">
        <v>106</v>
      </c>
      <c r="B49" s="21" t="s">
        <v>11</v>
      </c>
      <c r="C49" s="61">
        <v>15140240</v>
      </c>
      <c r="D49" s="62">
        <v>0</v>
      </c>
      <c r="E49" s="62">
        <v>0</v>
      </c>
      <c r="F49" s="62">
        <v>239886</v>
      </c>
      <c r="G49" s="62">
        <v>0</v>
      </c>
      <c r="H49" s="62">
        <v>0</v>
      </c>
      <c r="I49" s="62">
        <v>0</v>
      </c>
      <c r="J49" s="62">
        <v>0</v>
      </c>
      <c r="K49" s="63">
        <f t="shared" si="0"/>
        <v>15380126</v>
      </c>
    </row>
    <row r="50" spans="1:11" x14ac:dyDescent="0.2">
      <c r="A50" s="20" t="s">
        <v>442</v>
      </c>
      <c r="B50" s="21" t="s">
        <v>11</v>
      </c>
      <c r="C50" s="61">
        <v>2402527</v>
      </c>
      <c r="D50" s="62">
        <v>0</v>
      </c>
      <c r="E50" s="62">
        <v>0</v>
      </c>
      <c r="F50" s="62">
        <v>39482</v>
      </c>
      <c r="G50" s="62">
        <v>0</v>
      </c>
      <c r="H50" s="62">
        <v>0</v>
      </c>
      <c r="I50" s="62">
        <v>0</v>
      </c>
      <c r="J50" s="62">
        <v>297236</v>
      </c>
      <c r="K50" s="63">
        <f t="shared" si="0"/>
        <v>2739245</v>
      </c>
    </row>
    <row r="51" spans="1:11" x14ac:dyDescent="0.2">
      <c r="A51" s="20" t="s">
        <v>107</v>
      </c>
      <c r="B51" s="21" t="s">
        <v>11</v>
      </c>
      <c r="C51" s="61">
        <v>206694</v>
      </c>
      <c r="D51" s="62">
        <v>0</v>
      </c>
      <c r="E51" s="62">
        <v>0</v>
      </c>
      <c r="F51" s="62">
        <v>0</v>
      </c>
      <c r="G51" s="62">
        <v>0</v>
      </c>
      <c r="H51" s="62">
        <v>0</v>
      </c>
      <c r="I51" s="62">
        <v>0</v>
      </c>
      <c r="J51" s="62">
        <v>0</v>
      </c>
      <c r="K51" s="63">
        <f t="shared" si="0"/>
        <v>206694</v>
      </c>
    </row>
    <row r="52" spans="1:11" x14ac:dyDescent="0.2">
      <c r="A52" s="20" t="s">
        <v>108</v>
      </c>
      <c r="B52" s="21" t="s">
        <v>11</v>
      </c>
      <c r="C52" s="61">
        <v>8761378</v>
      </c>
      <c r="D52" s="62">
        <v>0</v>
      </c>
      <c r="E52" s="62">
        <v>0</v>
      </c>
      <c r="F52" s="62">
        <v>325108</v>
      </c>
      <c r="G52" s="62">
        <v>0</v>
      </c>
      <c r="H52" s="62">
        <v>0</v>
      </c>
      <c r="I52" s="62">
        <v>1977646</v>
      </c>
      <c r="J52" s="62">
        <v>0</v>
      </c>
      <c r="K52" s="63">
        <f t="shared" si="0"/>
        <v>11064132</v>
      </c>
    </row>
    <row r="53" spans="1:11" x14ac:dyDescent="0.2">
      <c r="A53" s="20" t="s">
        <v>109</v>
      </c>
      <c r="B53" s="21" t="s">
        <v>11</v>
      </c>
      <c r="C53" s="61">
        <v>1332302</v>
      </c>
      <c r="D53" s="62">
        <v>0</v>
      </c>
      <c r="E53" s="62">
        <v>0</v>
      </c>
      <c r="F53" s="62">
        <v>13372</v>
      </c>
      <c r="G53" s="62">
        <v>0</v>
      </c>
      <c r="H53" s="62">
        <v>0</v>
      </c>
      <c r="I53" s="62">
        <v>835613</v>
      </c>
      <c r="J53" s="62">
        <v>62098</v>
      </c>
      <c r="K53" s="63">
        <f t="shared" si="0"/>
        <v>2243385</v>
      </c>
    </row>
    <row r="54" spans="1:11" x14ac:dyDescent="0.2">
      <c r="A54" s="20" t="s">
        <v>479</v>
      </c>
      <c r="B54" s="21" t="s">
        <v>11</v>
      </c>
      <c r="C54" s="61">
        <v>573324</v>
      </c>
      <c r="D54" s="62">
        <v>0</v>
      </c>
      <c r="E54" s="62">
        <v>0</v>
      </c>
      <c r="F54" s="62">
        <v>17350</v>
      </c>
      <c r="G54" s="62">
        <v>0</v>
      </c>
      <c r="H54" s="62">
        <v>0</v>
      </c>
      <c r="I54" s="62">
        <v>107875</v>
      </c>
      <c r="J54" s="62">
        <v>790</v>
      </c>
      <c r="K54" s="63">
        <f t="shared" si="0"/>
        <v>699339</v>
      </c>
    </row>
    <row r="55" spans="1:11" x14ac:dyDescent="0.2">
      <c r="A55" s="20" t="s">
        <v>110</v>
      </c>
      <c r="B55" s="21" t="s">
        <v>11</v>
      </c>
      <c r="C55" s="61">
        <v>2683378</v>
      </c>
      <c r="D55" s="62">
        <v>0</v>
      </c>
      <c r="E55" s="62">
        <v>0</v>
      </c>
      <c r="F55" s="62">
        <v>0</v>
      </c>
      <c r="G55" s="62">
        <v>0</v>
      </c>
      <c r="H55" s="62">
        <v>0</v>
      </c>
      <c r="I55" s="62">
        <v>826361</v>
      </c>
      <c r="J55" s="62">
        <v>104499</v>
      </c>
      <c r="K55" s="63">
        <f t="shared" si="0"/>
        <v>3614238</v>
      </c>
    </row>
    <row r="56" spans="1:11" x14ac:dyDescent="0.2">
      <c r="A56" s="20" t="s">
        <v>111</v>
      </c>
      <c r="B56" s="21" t="s">
        <v>11</v>
      </c>
      <c r="C56" s="61">
        <v>2256</v>
      </c>
      <c r="D56" s="62">
        <v>0</v>
      </c>
      <c r="E56" s="62">
        <v>0</v>
      </c>
      <c r="F56" s="62">
        <v>0</v>
      </c>
      <c r="G56" s="62">
        <v>0</v>
      </c>
      <c r="H56" s="62">
        <v>0</v>
      </c>
      <c r="I56" s="62">
        <v>0</v>
      </c>
      <c r="J56" s="62">
        <v>0</v>
      </c>
      <c r="K56" s="63">
        <f t="shared" si="0"/>
        <v>2256</v>
      </c>
    </row>
    <row r="57" spans="1:11" x14ac:dyDescent="0.2">
      <c r="A57" s="20" t="s">
        <v>112</v>
      </c>
      <c r="B57" s="21" t="s">
        <v>11</v>
      </c>
      <c r="C57" s="61">
        <v>767419</v>
      </c>
      <c r="D57" s="62">
        <v>0</v>
      </c>
      <c r="E57" s="62">
        <v>0</v>
      </c>
      <c r="F57" s="62">
        <v>0</v>
      </c>
      <c r="G57" s="62">
        <v>0</v>
      </c>
      <c r="H57" s="62">
        <v>0</v>
      </c>
      <c r="I57" s="62">
        <v>97100</v>
      </c>
      <c r="J57" s="62">
        <v>0</v>
      </c>
      <c r="K57" s="63">
        <f t="shared" si="0"/>
        <v>864519</v>
      </c>
    </row>
    <row r="58" spans="1:11" x14ac:dyDescent="0.2">
      <c r="A58" s="20" t="s">
        <v>113</v>
      </c>
      <c r="B58" s="21" t="s">
        <v>11</v>
      </c>
      <c r="C58" s="61">
        <v>2482056</v>
      </c>
      <c r="D58" s="62">
        <v>0</v>
      </c>
      <c r="E58" s="62">
        <v>0</v>
      </c>
      <c r="F58" s="62">
        <v>30981</v>
      </c>
      <c r="G58" s="62">
        <v>0</v>
      </c>
      <c r="H58" s="62">
        <v>0</v>
      </c>
      <c r="I58" s="62">
        <v>1234636</v>
      </c>
      <c r="J58" s="62">
        <v>52000</v>
      </c>
      <c r="K58" s="63">
        <f t="shared" si="0"/>
        <v>3799673</v>
      </c>
    </row>
    <row r="59" spans="1:11" x14ac:dyDescent="0.2">
      <c r="A59" s="20" t="s">
        <v>114</v>
      </c>
      <c r="B59" s="21" t="s">
        <v>11</v>
      </c>
      <c r="C59" s="61">
        <v>5829325</v>
      </c>
      <c r="D59" s="62">
        <v>0</v>
      </c>
      <c r="E59" s="62">
        <v>0</v>
      </c>
      <c r="F59" s="62">
        <v>81298</v>
      </c>
      <c r="G59" s="62">
        <v>0</v>
      </c>
      <c r="H59" s="62">
        <v>0</v>
      </c>
      <c r="I59" s="62">
        <v>1807132</v>
      </c>
      <c r="J59" s="62">
        <v>75000</v>
      </c>
      <c r="K59" s="63">
        <f t="shared" si="0"/>
        <v>7792755</v>
      </c>
    </row>
    <row r="60" spans="1:11" x14ac:dyDescent="0.2">
      <c r="A60" s="20" t="s">
        <v>115</v>
      </c>
      <c r="B60" s="21" t="s">
        <v>11</v>
      </c>
      <c r="C60" s="61">
        <v>1440963</v>
      </c>
      <c r="D60" s="62">
        <v>0</v>
      </c>
      <c r="E60" s="62">
        <v>0</v>
      </c>
      <c r="F60" s="62">
        <v>0</v>
      </c>
      <c r="G60" s="62">
        <v>0</v>
      </c>
      <c r="H60" s="62">
        <v>0</v>
      </c>
      <c r="I60" s="62">
        <v>891951</v>
      </c>
      <c r="J60" s="62">
        <v>40609</v>
      </c>
      <c r="K60" s="63">
        <f t="shared" si="0"/>
        <v>2373523</v>
      </c>
    </row>
    <row r="61" spans="1:11" x14ac:dyDescent="0.2">
      <c r="A61" s="20" t="s">
        <v>116</v>
      </c>
      <c r="B61" s="21" t="s">
        <v>11</v>
      </c>
      <c r="C61" s="61">
        <v>2318315</v>
      </c>
      <c r="D61" s="62">
        <v>0</v>
      </c>
      <c r="E61" s="62">
        <v>0</v>
      </c>
      <c r="F61" s="62">
        <v>18231</v>
      </c>
      <c r="G61" s="62">
        <v>0</v>
      </c>
      <c r="H61" s="62">
        <v>0</v>
      </c>
      <c r="I61" s="62">
        <v>37724</v>
      </c>
      <c r="J61" s="62">
        <v>50000</v>
      </c>
      <c r="K61" s="63">
        <f t="shared" si="0"/>
        <v>2424270</v>
      </c>
    </row>
    <row r="62" spans="1:11" x14ac:dyDescent="0.2">
      <c r="A62" s="20" t="s">
        <v>117</v>
      </c>
      <c r="B62" s="21" t="s">
        <v>11</v>
      </c>
      <c r="C62" s="61">
        <v>0</v>
      </c>
      <c r="D62" s="62">
        <v>0</v>
      </c>
      <c r="E62" s="62">
        <v>0</v>
      </c>
      <c r="F62" s="62">
        <v>6089</v>
      </c>
      <c r="G62" s="62">
        <v>0</v>
      </c>
      <c r="H62" s="62">
        <v>0</v>
      </c>
      <c r="I62" s="62">
        <v>330062</v>
      </c>
      <c r="J62" s="62">
        <v>0</v>
      </c>
      <c r="K62" s="63">
        <f t="shared" si="0"/>
        <v>336151</v>
      </c>
    </row>
    <row r="63" spans="1:11" x14ac:dyDescent="0.2">
      <c r="A63" s="20" t="s">
        <v>118</v>
      </c>
      <c r="B63" s="21" t="s">
        <v>11</v>
      </c>
      <c r="C63" s="61">
        <v>549335</v>
      </c>
      <c r="D63" s="62">
        <v>0</v>
      </c>
      <c r="E63" s="62">
        <v>0</v>
      </c>
      <c r="F63" s="62">
        <v>0</v>
      </c>
      <c r="G63" s="62">
        <v>0</v>
      </c>
      <c r="H63" s="62">
        <v>0</v>
      </c>
      <c r="I63" s="62">
        <v>253692</v>
      </c>
      <c r="J63" s="62">
        <v>18450</v>
      </c>
      <c r="K63" s="63">
        <f t="shared" si="0"/>
        <v>821477</v>
      </c>
    </row>
    <row r="64" spans="1:11" x14ac:dyDescent="0.2">
      <c r="A64" s="20" t="s">
        <v>119</v>
      </c>
      <c r="B64" s="21" t="s">
        <v>11</v>
      </c>
      <c r="C64" s="61">
        <v>7852194</v>
      </c>
      <c r="D64" s="62">
        <v>0</v>
      </c>
      <c r="E64" s="62">
        <v>0</v>
      </c>
      <c r="F64" s="62">
        <v>140852</v>
      </c>
      <c r="G64" s="62">
        <v>0</v>
      </c>
      <c r="H64" s="62">
        <v>2623597</v>
      </c>
      <c r="I64" s="62">
        <v>2446695</v>
      </c>
      <c r="J64" s="62">
        <v>1866708</v>
      </c>
      <c r="K64" s="63">
        <f t="shared" si="0"/>
        <v>14930046</v>
      </c>
    </row>
    <row r="65" spans="1:11" x14ac:dyDescent="0.2">
      <c r="A65" s="20" t="s">
        <v>120</v>
      </c>
      <c r="B65" s="21" t="s">
        <v>11</v>
      </c>
      <c r="C65" s="61">
        <v>5006920</v>
      </c>
      <c r="D65" s="62">
        <v>0</v>
      </c>
      <c r="E65" s="62">
        <v>0</v>
      </c>
      <c r="F65" s="62">
        <v>35117</v>
      </c>
      <c r="G65" s="62">
        <v>0</v>
      </c>
      <c r="H65" s="62">
        <v>0</v>
      </c>
      <c r="I65" s="62">
        <v>719951</v>
      </c>
      <c r="J65" s="62">
        <v>83712</v>
      </c>
      <c r="K65" s="63">
        <f t="shared" si="0"/>
        <v>5845700</v>
      </c>
    </row>
    <row r="66" spans="1:11" x14ac:dyDescent="0.2">
      <c r="A66" s="20" t="s">
        <v>121</v>
      </c>
      <c r="B66" s="21" t="s">
        <v>11</v>
      </c>
      <c r="C66" s="61">
        <v>7291113</v>
      </c>
      <c r="D66" s="62">
        <v>0</v>
      </c>
      <c r="E66" s="62">
        <v>0</v>
      </c>
      <c r="F66" s="62">
        <v>111699</v>
      </c>
      <c r="G66" s="62">
        <v>0</v>
      </c>
      <c r="H66" s="62">
        <v>0</v>
      </c>
      <c r="I66" s="62">
        <v>0</v>
      </c>
      <c r="J66" s="62">
        <v>0</v>
      </c>
      <c r="K66" s="63">
        <f t="shared" si="0"/>
        <v>7402812</v>
      </c>
    </row>
    <row r="67" spans="1:11" x14ac:dyDescent="0.2">
      <c r="A67" s="20" t="s">
        <v>122</v>
      </c>
      <c r="B67" s="21" t="s">
        <v>11</v>
      </c>
      <c r="C67" s="61">
        <v>59356</v>
      </c>
      <c r="D67" s="62">
        <v>0</v>
      </c>
      <c r="E67" s="62">
        <v>0</v>
      </c>
      <c r="F67" s="62">
        <v>0</v>
      </c>
      <c r="G67" s="62">
        <v>0</v>
      </c>
      <c r="H67" s="62">
        <v>0</v>
      </c>
      <c r="I67" s="62">
        <v>0</v>
      </c>
      <c r="J67" s="62">
        <v>0</v>
      </c>
      <c r="K67" s="63">
        <f t="shared" si="0"/>
        <v>59356</v>
      </c>
    </row>
    <row r="68" spans="1:11" x14ac:dyDescent="0.2">
      <c r="A68" s="20" t="s">
        <v>123</v>
      </c>
      <c r="B68" s="21" t="s">
        <v>11</v>
      </c>
      <c r="C68" s="61">
        <v>544508</v>
      </c>
      <c r="D68" s="62">
        <v>0</v>
      </c>
      <c r="E68" s="62">
        <v>0</v>
      </c>
      <c r="F68" s="62">
        <v>0</v>
      </c>
      <c r="G68" s="62">
        <v>0</v>
      </c>
      <c r="H68" s="62">
        <v>0</v>
      </c>
      <c r="I68" s="62">
        <v>26891</v>
      </c>
      <c r="J68" s="62">
        <v>5819</v>
      </c>
      <c r="K68" s="63">
        <f t="shared" si="0"/>
        <v>577218</v>
      </c>
    </row>
    <row r="69" spans="1:11" x14ac:dyDescent="0.2">
      <c r="A69" s="20" t="s">
        <v>124</v>
      </c>
      <c r="B69" s="21" t="s">
        <v>11</v>
      </c>
      <c r="C69" s="61">
        <v>5282356</v>
      </c>
      <c r="D69" s="62">
        <v>0</v>
      </c>
      <c r="E69" s="62">
        <v>0</v>
      </c>
      <c r="F69" s="62">
        <v>0</v>
      </c>
      <c r="G69" s="62">
        <v>0</v>
      </c>
      <c r="H69" s="62">
        <v>0</v>
      </c>
      <c r="I69" s="62">
        <v>3414324</v>
      </c>
      <c r="J69" s="62">
        <v>173383</v>
      </c>
      <c r="K69" s="63">
        <f t="shared" ref="K69:K132" si="1">SUM(C69:J69)</f>
        <v>8870063</v>
      </c>
    </row>
    <row r="70" spans="1:11" x14ac:dyDescent="0.2">
      <c r="A70" s="20" t="s">
        <v>125</v>
      </c>
      <c r="B70" s="21" t="s">
        <v>11</v>
      </c>
      <c r="C70" s="61">
        <v>4714972</v>
      </c>
      <c r="D70" s="62">
        <v>0</v>
      </c>
      <c r="E70" s="62">
        <v>0</v>
      </c>
      <c r="F70" s="62">
        <v>0</v>
      </c>
      <c r="G70" s="62">
        <v>0</v>
      </c>
      <c r="H70" s="62">
        <v>0</v>
      </c>
      <c r="I70" s="62">
        <v>0</v>
      </c>
      <c r="J70" s="62">
        <v>0</v>
      </c>
      <c r="K70" s="63">
        <f t="shared" si="1"/>
        <v>4714972</v>
      </c>
    </row>
    <row r="71" spans="1:11" x14ac:dyDescent="0.2">
      <c r="A71" s="20" t="s">
        <v>463</v>
      </c>
      <c r="B71" s="21" t="s">
        <v>11</v>
      </c>
      <c r="C71" s="61">
        <v>484197</v>
      </c>
      <c r="D71" s="62">
        <v>0</v>
      </c>
      <c r="E71" s="62">
        <v>0</v>
      </c>
      <c r="F71" s="62">
        <v>0</v>
      </c>
      <c r="G71" s="62">
        <v>0</v>
      </c>
      <c r="H71" s="62">
        <v>0</v>
      </c>
      <c r="I71" s="62">
        <v>481529</v>
      </c>
      <c r="J71" s="62">
        <v>0</v>
      </c>
      <c r="K71" s="63">
        <f t="shared" si="1"/>
        <v>965726</v>
      </c>
    </row>
    <row r="72" spans="1:11" x14ac:dyDescent="0.2">
      <c r="A72" s="20" t="s">
        <v>126</v>
      </c>
      <c r="B72" s="21" t="s">
        <v>11</v>
      </c>
      <c r="C72" s="61">
        <v>3741992</v>
      </c>
      <c r="D72" s="62">
        <v>0</v>
      </c>
      <c r="E72" s="62">
        <v>0</v>
      </c>
      <c r="F72" s="62">
        <v>3151</v>
      </c>
      <c r="G72" s="62">
        <v>0</v>
      </c>
      <c r="H72" s="62">
        <v>0</v>
      </c>
      <c r="I72" s="62">
        <v>1361144</v>
      </c>
      <c r="J72" s="62">
        <v>0</v>
      </c>
      <c r="K72" s="63">
        <f t="shared" si="1"/>
        <v>5106287</v>
      </c>
    </row>
    <row r="73" spans="1:11" x14ac:dyDescent="0.2">
      <c r="A73" s="20" t="s">
        <v>127</v>
      </c>
      <c r="B73" s="21" t="s">
        <v>11</v>
      </c>
      <c r="C73" s="61">
        <v>717779</v>
      </c>
      <c r="D73" s="62">
        <v>0</v>
      </c>
      <c r="E73" s="62">
        <v>0</v>
      </c>
      <c r="F73" s="62">
        <v>0</v>
      </c>
      <c r="G73" s="62">
        <v>0</v>
      </c>
      <c r="H73" s="62">
        <v>0</v>
      </c>
      <c r="I73" s="62">
        <v>494249</v>
      </c>
      <c r="J73" s="62">
        <v>46603</v>
      </c>
      <c r="K73" s="63">
        <f t="shared" si="1"/>
        <v>1258631</v>
      </c>
    </row>
    <row r="74" spans="1:11" x14ac:dyDescent="0.2">
      <c r="A74" s="20" t="s">
        <v>128</v>
      </c>
      <c r="B74" s="21" t="s">
        <v>12</v>
      </c>
      <c r="C74" s="61">
        <v>38897</v>
      </c>
      <c r="D74" s="62">
        <v>0</v>
      </c>
      <c r="E74" s="62">
        <v>0</v>
      </c>
      <c r="F74" s="62">
        <v>0</v>
      </c>
      <c r="G74" s="62">
        <v>0</v>
      </c>
      <c r="H74" s="62">
        <v>0</v>
      </c>
      <c r="I74" s="62">
        <v>0</v>
      </c>
      <c r="J74" s="62">
        <v>0</v>
      </c>
      <c r="K74" s="63">
        <f t="shared" si="1"/>
        <v>38897</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1198571</v>
      </c>
      <c r="D76" s="62">
        <v>0</v>
      </c>
      <c r="E76" s="62">
        <v>0</v>
      </c>
      <c r="F76" s="62">
        <v>18340</v>
      </c>
      <c r="G76" s="62">
        <v>0</v>
      </c>
      <c r="H76" s="62">
        <v>0</v>
      </c>
      <c r="I76" s="62">
        <v>20976</v>
      </c>
      <c r="J76" s="62">
        <v>0</v>
      </c>
      <c r="K76" s="63">
        <f t="shared" si="1"/>
        <v>1237887</v>
      </c>
    </row>
    <row r="77" spans="1:11" x14ac:dyDescent="0.2">
      <c r="A77" s="20" t="s">
        <v>131</v>
      </c>
      <c r="B77" s="21" t="s">
        <v>14</v>
      </c>
      <c r="C77" s="61">
        <v>432058</v>
      </c>
      <c r="D77" s="62">
        <v>0</v>
      </c>
      <c r="E77" s="62">
        <v>0</v>
      </c>
      <c r="F77" s="62">
        <v>0</v>
      </c>
      <c r="G77" s="62">
        <v>0</v>
      </c>
      <c r="H77" s="62">
        <v>0</v>
      </c>
      <c r="I77" s="62">
        <v>140000</v>
      </c>
      <c r="J77" s="62">
        <v>0</v>
      </c>
      <c r="K77" s="63">
        <f t="shared" si="1"/>
        <v>572058</v>
      </c>
    </row>
    <row r="78" spans="1:11" x14ac:dyDescent="0.2">
      <c r="A78" s="20" t="s">
        <v>132</v>
      </c>
      <c r="B78" s="21" t="s">
        <v>14</v>
      </c>
      <c r="C78" s="61">
        <v>635238</v>
      </c>
      <c r="D78" s="62">
        <v>0</v>
      </c>
      <c r="E78" s="62">
        <v>0</v>
      </c>
      <c r="F78" s="62">
        <v>16498</v>
      </c>
      <c r="G78" s="62">
        <v>0</v>
      </c>
      <c r="H78" s="62">
        <v>0</v>
      </c>
      <c r="I78" s="62">
        <v>43247</v>
      </c>
      <c r="J78" s="62">
        <v>0</v>
      </c>
      <c r="K78" s="63">
        <f t="shared" si="1"/>
        <v>694983</v>
      </c>
    </row>
    <row r="79" spans="1:11" x14ac:dyDescent="0.2">
      <c r="A79" s="20" t="s">
        <v>133</v>
      </c>
      <c r="B79" s="21" t="s">
        <v>15</v>
      </c>
      <c r="C79" s="61">
        <v>0</v>
      </c>
      <c r="D79" s="62">
        <v>0</v>
      </c>
      <c r="E79" s="62">
        <v>0</v>
      </c>
      <c r="F79" s="62">
        <v>0</v>
      </c>
      <c r="G79" s="62">
        <v>0</v>
      </c>
      <c r="H79" s="62">
        <v>0</v>
      </c>
      <c r="I79" s="62">
        <v>0</v>
      </c>
      <c r="J79" s="62">
        <v>6863</v>
      </c>
      <c r="K79" s="63">
        <f t="shared" si="1"/>
        <v>6863</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782043</v>
      </c>
      <c r="D81" s="62">
        <v>0</v>
      </c>
      <c r="E81" s="62">
        <v>0</v>
      </c>
      <c r="F81" s="62">
        <v>2200</v>
      </c>
      <c r="G81" s="62">
        <v>0</v>
      </c>
      <c r="H81" s="62">
        <v>0</v>
      </c>
      <c r="I81" s="62">
        <v>104788</v>
      </c>
      <c r="J81" s="62">
        <v>0</v>
      </c>
      <c r="K81" s="63">
        <f t="shared" si="1"/>
        <v>889031</v>
      </c>
    </row>
    <row r="82" spans="1:11" x14ac:dyDescent="0.2">
      <c r="A82" s="20" t="s">
        <v>136</v>
      </c>
      <c r="B82" s="21" t="s">
        <v>15</v>
      </c>
      <c r="C82" s="61">
        <v>32749</v>
      </c>
      <c r="D82" s="62">
        <v>0</v>
      </c>
      <c r="E82" s="62">
        <v>0</v>
      </c>
      <c r="F82" s="62">
        <v>0</v>
      </c>
      <c r="G82" s="62">
        <v>0</v>
      </c>
      <c r="H82" s="62">
        <v>0</v>
      </c>
      <c r="I82" s="62">
        <v>0</v>
      </c>
      <c r="J82" s="62">
        <v>0</v>
      </c>
      <c r="K82" s="63">
        <f t="shared" si="1"/>
        <v>32749</v>
      </c>
    </row>
    <row r="83" spans="1:11" x14ac:dyDescent="0.2">
      <c r="A83" s="20" t="s">
        <v>137</v>
      </c>
      <c r="B83" s="21" t="s">
        <v>16</v>
      </c>
      <c r="C83" s="61">
        <v>0</v>
      </c>
      <c r="D83" s="62">
        <v>0</v>
      </c>
      <c r="E83" s="62">
        <v>0</v>
      </c>
      <c r="F83" s="62">
        <v>0</v>
      </c>
      <c r="G83" s="62">
        <v>0</v>
      </c>
      <c r="H83" s="62">
        <v>0</v>
      </c>
      <c r="I83" s="62">
        <v>0</v>
      </c>
      <c r="J83" s="62">
        <v>0</v>
      </c>
      <c r="K83" s="63">
        <f t="shared" si="1"/>
        <v>0</v>
      </c>
    </row>
    <row r="84" spans="1:11" x14ac:dyDescent="0.2">
      <c r="A84" s="20" t="s">
        <v>138</v>
      </c>
      <c r="B84" s="21" t="s">
        <v>16</v>
      </c>
      <c r="C84" s="61">
        <v>0</v>
      </c>
      <c r="D84" s="62">
        <v>0</v>
      </c>
      <c r="E84" s="62">
        <v>0</v>
      </c>
      <c r="F84" s="62">
        <v>22717</v>
      </c>
      <c r="G84" s="62">
        <v>0</v>
      </c>
      <c r="H84" s="62">
        <v>0</v>
      </c>
      <c r="I84" s="62">
        <v>0</v>
      </c>
      <c r="J84" s="62">
        <v>0</v>
      </c>
      <c r="K84" s="63">
        <f t="shared" si="1"/>
        <v>22717</v>
      </c>
    </row>
    <row r="85" spans="1:11" x14ac:dyDescent="0.2">
      <c r="A85" s="20" t="s">
        <v>139</v>
      </c>
      <c r="B85" s="21" t="s">
        <v>16</v>
      </c>
      <c r="C85" s="61">
        <v>3215470</v>
      </c>
      <c r="D85" s="62">
        <v>0</v>
      </c>
      <c r="E85" s="62">
        <v>0</v>
      </c>
      <c r="F85" s="62">
        <v>81353</v>
      </c>
      <c r="G85" s="62">
        <v>0</v>
      </c>
      <c r="H85" s="62">
        <v>0</v>
      </c>
      <c r="I85" s="62">
        <v>0</v>
      </c>
      <c r="J85" s="62">
        <v>3000</v>
      </c>
      <c r="K85" s="63">
        <f t="shared" si="1"/>
        <v>3299823</v>
      </c>
    </row>
    <row r="86" spans="1:11" x14ac:dyDescent="0.2">
      <c r="A86" s="20" t="s">
        <v>140</v>
      </c>
      <c r="B86" s="21" t="s">
        <v>17</v>
      </c>
      <c r="C86" s="61">
        <v>38304</v>
      </c>
      <c r="D86" s="62">
        <v>0</v>
      </c>
      <c r="E86" s="62">
        <v>0</v>
      </c>
      <c r="F86" s="62">
        <v>0</v>
      </c>
      <c r="G86" s="62">
        <v>0</v>
      </c>
      <c r="H86" s="62">
        <v>0</v>
      </c>
      <c r="I86" s="62">
        <v>0</v>
      </c>
      <c r="J86" s="62">
        <v>0</v>
      </c>
      <c r="K86" s="63">
        <f t="shared" si="1"/>
        <v>38304</v>
      </c>
    </row>
    <row r="87" spans="1:11" x14ac:dyDescent="0.2">
      <c r="A87" s="20" t="s">
        <v>141</v>
      </c>
      <c r="B87" s="21" t="s">
        <v>17</v>
      </c>
      <c r="C87" s="61">
        <v>1051855</v>
      </c>
      <c r="D87" s="62">
        <v>0</v>
      </c>
      <c r="E87" s="62">
        <v>0</v>
      </c>
      <c r="F87" s="62">
        <v>0</v>
      </c>
      <c r="G87" s="62">
        <v>0</v>
      </c>
      <c r="H87" s="62">
        <v>0</v>
      </c>
      <c r="I87" s="62">
        <v>177357</v>
      </c>
      <c r="J87" s="62">
        <v>0</v>
      </c>
      <c r="K87" s="63">
        <f t="shared" si="1"/>
        <v>1229212</v>
      </c>
    </row>
    <row r="88" spans="1:11" x14ac:dyDescent="0.2">
      <c r="A88" s="20" t="s">
        <v>142</v>
      </c>
      <c r="B88" s="21" t="s">
        <v>439</v>
      </c>
      <c r="C88" s="61">
        <v>376476</v>
      </c>
      <c r="D88" s="62">
        <v>0</v>
      </c>
      <c r="E88" s="62">
        <v>0</v>
      </c>
      <c r="F88" s="62">
        <v>0</v>
      </c>
      <c r="G88" s="62">
        <v>0</v>
      </c>
      <c r="H88" s="62">
        <v>0</v>
      </c>
      <c r="I88" s="62">
        <v>0</v>
      </c>
      <c r="J88" s="62">
        <v>0</v>
      </c>
      <c r="K88" s="63">
        <f t="shared" si="1"/>
        <v>376476</v>
      </c>
    </row>
    <row r="89" spans="1:11" x14ac:dyDescent="0.2">
      <c r="A89" s="20" t="s">
        <v>143</v>
      </c>
      <c r="B89" s="21" t="s">
        <v>18</v>
      </c>
      <c r="C89" s="61">
        <v>108049</v>
      </c>
      <c r="D89" s="62">
        <v>0</v>
      </c>
      <c r="E89" s="62">
        <v>0</v>
      </c>
      <c r="F89" s="62">
        <v>0</v>
      </c>
      <c r="G89" s="62">
        <v>0</v>
      </c>
      <c r="H89" s="62">
        <v>0</v>
      </c>
      <c r="I89" s="62">
        <v>0</v>
      </c>
      <c r="J89" s="62">
        <v>0</v>
      </c>
      <c r="K89" s="63">
        <f t="shared" si="1"/>
        <v>108049</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799803</v>
      </c>
      <c r="D91" s="62">
        <v>0</v>
      </c>
      <c r="E91" s="62">
        <v>0</v>
      </c>
      <c r="F91" s="62">
        <v>9629</v>
      </c>
      <c r="G91" s="62">
        <v>0</v>
      </c>
      <c r="H91" s="62">
        <v>0</v>
      </c>
      <c r="I91" s="62">
        <v>49427</v>
      </c>
      <c r="J91" s="62">
        <v>0</v>
      </c>
      <c r="K91" s="63">
        <f t="shared" si="1"/>
        <v>858859</v>
      </c>
    </row>
    <row r="92" spans="1:11" x14ac:dyDescent="0.2">
      <c r="A92" s="20" t="s">
        <v>146</v>
      </c>
      <c r="B92" s="21" t="s">
        <v>19</v>
      </c>
      <c r="C92" s="61">
        <v>112040</v>
      </c>
      <c r="D92" s="62">
        <v>0</v>
      </c>
      <c r="E92" s="62">
        <v>0</v>
      </c>
      <c r="F92" s="62">
        <v>0</v>
      </c>
      <c r="G92" s="62">
        <v>0</v>
      </c>
      <c r="H92" s="62">
        <v>0</v>
      </c>
      <c r="I92" s="62">
        <v>0</v>
      </c>
      <c r="J92" s="62">
        <v>0</v>
      </c>
      <c r="K92" s="63">
        <f t="shared" si="1"/>
        <v>112040</v>
      </c>
    </row>
    <row r="93" spans="1:11" x14ac:dyDescent="0.2">
      <c r="A93" s="20" t="s">
        <v>443</v>
      </c>
      <c r="B93" s="21" t="s">
        <v>19</v>
      </c>
      <c r="C93" s="61">
        <v>27888771</v>
      </c>
      <c r="D93" s="62">
        <v>0</v>
      </c>
      <c r="E93" s="62">
        <v>4020682</v>
      </c>
      <c r="F93" s="62">
        <v>1247411</v>
      </c>
      <c r="G93" s="62">
        <v>0</v>
      </c>
      <c r="H93" s="62">
        <v>5694350</v>
      </c>
      <c r="I93" s="62">
        <v>6466483</v>
      </c>
      <c r="J93" s="62">
        <v>0</v>
      </c>
      <c r="K93" s="63">
        <f t="shared" si="1"/>
        <v>45317697</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218353</v>
      </c>
      <c r="D95" s="62">
        <v>0</v>
      </c>
      <c r="E95" s="62">
        <v>0</v>
      </c>
      <c r="F95" s="62">
        <v>169</v>
      </c>
      <c r="G95" s="62">
        <v>0</v>
      </c>
      <c r="H95" s="62">
        <v>0</v>
      </c>
      <c r="I95" s="62">
        <v>89928</v>
      </c>
      <c r="J95" s="62">
        <v>0</v>
      </c>
      <c r="K95" s="63">
        <f t="shared" si="1"/>
        <v>308450</v>
      </c>
    </row>
    <row r="96" spans="1:11" x14ac:dyDescent="0.2">
      <c r="A96" s="20" t="s">
        <v>149</v>
      </c>
      <c r="B96" s="21" t="s">
        <v>21</v>
      </c>
      <c r="C96" s="61">
        <v>91366</v>
      </c>
      <c r="D96" s="62">
        <v>0</v>
      </c>
      <c r="E96" s="62">
        <v>0</v>
      </c>
      <c r="F96" s="62">
        <v>0</v>
      </c>
      <c r="G96" s="62">
        <v>0</v>
      </c>
      <c r="H96" s="62">
        <v>0</v>
      </c>
      <c r="I96" s="62">
        <v>0</v>
      </c>
      <c r="J96" s="62">
        <v>0</v>
      </c>
      <c r="K96" s="63">
        <f t="shared" si="1"/>
        <v>91366</v>
      </c>
    </row>
    <row r="97" spans="1:11" x14ac:dyDescent="0.2">
      <c r="A97" s="20" t="s">
        <v>150</v>
      </c>
      <c r="B97" s="21" t="s">
        <v>21</v>
      </c>
      <c r="C97" s="61">
        <v>5152478</v>
      </c>
      <c r="D97" s="62">
        <v>0</v>
      </c>
      <c r="E97" s="62">
        <v>1475900</v>
      </c>
      <c r="F97" s="62">
        <v>890178</v>
      </c>
      <c r="G97" s="62">
        <v>0</v>
      </c>
      <c r="H97" s="62">
        <v>0</v>
      </c>
      <c r="I97" s="62">
        <v>0</v>
      </c>
      <c r="J97" s="62">
        <v>0</v>
      </c>
      <c r="K97" s="63">
        <f t="shared" si="1"/>
        <v>7518556</v>
      </c>
    </row>
    <row r="98" spans="1:11" x14ac:dyDescent="0.2">
      <c r="A98" s="20" t="s">
        <v>151</v>
      </c>
      <c r="B98" s="21" t="s">
        <v>20</v>
      </c>
      <c r="C98" s="61">
        <v>28338</v>
      </c>
      <c r="D98" s="62">
        <v>0</v>
      </c>
      <c r="E98" s="62">
        <v>0</v>
      </c>
      <c r="F98" s="62">
        <v>0</v>
      </c>
      <c r="G98" s="62">
        <v>0</v>
      </c>
      <c r="H98" s="62">
        <v>0</v>
      </c>
      <c r="I98" s="62">
        <v>0</v>
      </c>
      <c r="J98" s="62">
        <v>0</v>
      </c>
      <c r="K98" s="63">
        <f t="shared" si="1"/>
        <v>28338</v>
      </c>
    </row>
    <row r="99" spans="1:11" x14ac:dyDescent="0.2">
      <c r="A99" s="20" t="s">
        <v>152</v>
      </c>
      <c r="B99" s="21" t="s">
        <v>20</v>
      </c>
      <c r="C99" s="61">
        <v>221422</v>
      </c>
      <c r="D99" s="62">
        <v>0</v>
      </c>
      <c r="E99" s="62">
        <v>0</v>
      </c>
      <c r="F99" s="62">
        <v>0</v>
      </c>
      <c r="G99" s="62">
        <v>0</v>
      </c>
      <c r="H99" s="62">
        <v>0</v>
      </c>
      <c r="I99" s="62">
        <v>0</v>
      </c>
      <c r="J99" s="62">
        <v>0</v>
      </c>
      <c r="K99" s="63">
        <f t="shared" si="1"/>
        <v>221422</v>
      </c>
    </row>
    <row r="100" spans="1:11" x14ac:dyDescent="0.2">
      <c r="A100" s="20" t="s">
        <v>437</v>
      </c>
      <c r="B100" s="21" t="s">
        <v>20</v>
      </c>
      <c r="C100" s="61">
        <v>0</v>
      </c>
      <c r="D100" s="62">
        <v>0</v>
      </c>
      <c r="E100" s="62">
        <v>0</v>
      </c>
      <c r="F100" s="62">
        <v>6143</v>
      </c>
      <c r="G100" s="62">
        <v>0</v>
      </c>
      <c r="H100" s="62">
        <v>0</v>
      </c>
      <c r="I100" s="62">
        <v>655295</v>
      </c>
      <c r="J100" s="62">
        <v>0</v>
      </c>
      <c r="K100" s="63">
        <f t="shared" si="1"/>
        <v>661438</v>
      </c>
    </row>
    <row r="101" spans="1:11" x14ac:dyDescent="0.2">
      <c r="A101" s="20" t="s">
        <v>153</v>
      </c>
      <c r="B101" s="21" t="s">
        <v>465</v>
      </c>
      <c r="C101" s="61">
        <v>13690</v>
      </c>
      <c r="D101" s="62">
        <v>0</v>
      </c>
      <c r="E101" s="62">
        <v>0</v>
      </c>
      <c r="F101" s="62">
        <v>0</v>
      </c>
      <c r="G101" s="62">
        <v>0</v>
      </c>
      <c r="H101" s="62">
        <v>0</v>
      </c>
      <c r="I101" s="62">
        <v>0</v>
      </c>
      <c r="J101" s="62">
        <v>0</v>
      </c>
      <c r="K101" s="63">
        <f t="shared" si="1"/>
        <v>13690</v>
      </c>
    </row>
    <row r="102" spans="1:11" x14ac:dyDescent="0.2">
      <c r="A102" s="20" t="s">
        <v>154</v>
      </c>
      <c r="B102" s="21" t="s">
        <v>155</v>
      </c>
      <c r="C102" s="61">
        <v>277502</v>
      </c>
      <c r="D102" s="62">
        <v>0</v>
      </c>
      <c r="E102" s="62">
        <v>0</v>
      </c>
      <c r="F102" s="62">
        <v>0</v>
      </c>
      <c r="G102" s="62">
        <v>0</v>
      </c>
      <c r="H102" s="62">
        <v>0</v>
      </c>
      <c r="I102" s="62">
        <v>0</v>
      </c>
      <c r="J102" s="62">
        <v>0</v>
      </c>
      <c r="K102" s="63">
        <f t="shared" si="1"/>
        <v>277502</v>
      </c>
    </row>
    <row r="103" spans="1:11" x14ac:dyDescent="0.2">
      <c r="A103" s="20" t="s">
        <v>156</v>
      </c>
      <c r="B103" s="21" t="s">
        <v>22</v>
      </c>
      <c r="C103" s="61">
        <v>144720</v>
      </c>
      <c r="D103" s="62">
        <v>0</v>
      </c>
      <c r="E103" s="62">
        <v>0</v>
      </c>
      <c r="F103" s="62">
        <v>0</v>
      </c>
      <c r="G103" s="62">
        <v>0</v>
      </c>
      <c r="H103" s="62">
        <v>0</v>
      </c>
      <c r="I103" s="62">
        <v>0</v>
      </c>
      <c r="J103" s="62">
        <v>0</v>
      </c>
      <c r="K103" s="63">
        <f t="shared" si="1"/>
        <v>144720</v>
      </c>
    </row>
    <row r="104" spans="1:11" x14ac:dyDescent="0.2">
      <c r="A104" s="20" t="s">
        <v>157</v>
      </c>
      <c r="B104" s="21" t="s">
        <v>22</v>
      </c>
      <c r="C104" s="61">
        <v>91476</v>
      </c>
      <c r="D104" s="62">
        <v>0</v>
      </c>
      <c r="E104" s="62">
        <v>0</v>
      </c>
      <c r="F104" s="62">
        <v>0</v>
      </c>
      <c r="G104" s="62">
        <v>0</v>
      </c>
      <c r="H104" s="62">
        <v>0</v>
      </c>
      <c r="I104" s="62">
        <v>0</v>
      </c>
      <c r="J104" s="62">
        <v>0</v>
      </c>
      <c r="K104" s="63">
        <f t="shared" si="1"/>
        <v>91476</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58621</v>
      </c>
      <c r="D111" s="62">
        <v>0</v>
      </c>
      <c r="E111" s="62">
        <v>0</v>
      </c>
      <c r="F111" s="62">
        <v>0</v>
      </c>
      <c r="G111" s="62">
        <v>0</v>
      </c>
      <c r="H111" s="62">
        <v>0</v>
      </c>
      <c r="I111" s="62">
        <v>0</v>
      </c>
      <c r="J111" s="62">
        <v>0</v>
      </c>
      <c r="K111" s="63">
        <f t="shared" si="1"/>
        <v>58621</v>
      </c>
    </row>
    <row r="112" spans="1:11" x14ac:dyDescent="0.2">
      <c r="A112" s="20" t="s">
        <v>165</v>
      </c>
      <c r="B112" s="21" t="s">
        <v>24</v>
      </c>
      <c r="C112" s="61">
        <v>89719</v>
      </c>
      <c r="D112" s="62">
        <v>0</v>
      </c>
      <c r="E112" s="62">
        <v>0</v>
      </c>
      <c r="F112" s="62">
        <v>0</v>
      </c>
      <c r="G112" s="62">
        <v>0</v>
      </c>
      <c r="H112" s="62">
        <v>0</v>
      </c>
      <c r="I112" s="62">
        <v>0</v>
      </c>
      <c r="J112" s="62">
        <v>0</v>
      </c>
      <c r="K112" s="63">
        <f t="shared" si="1"/>
        <v>89719</v>
      </c>
    </row>
    <row r="113" spans="1:11" x14ac:dyDescent="0.2">
      <c r="A113" s="20" t="s">
        <v>166</v>
      </c>
      <c r="B113" s="21" t="s">
        <v>167</v>
      </c>
      <c r="C113" s="61">
        <v>48687</v>
      </c>
      <c r="D113" s="62">
        <v>0</v>
      </c>
      <c r="E113" s="62">
        <v>0</v>
      </c>
      <c r="F113" s="62">
        <v>0</v>
      </c>
      <c r="G113" s="62">
        <v>0</v>
      </c>
      <c r="H113" s="62">
        <v>0</v>
      </c>
      <c r="I113" s="62">
        <v>0</v>
      </c>
      <c r="J113" s="62">
        <v>0</v>
      </c>
      <c r="K113" s="63">
        <f t="shared" si="1"/>
        <v>48687</v>
      </c>
    </row>
    <row r="114" spans="1:11" x14ac:dyDescent="0.2">
      <c r="A114" s="20" t="s">
        <v>168</v>
      </c>
      <c r="B114" s="21" t="s">
        <v>25</v>
      </c>
      <c r="C114" s="61">
        <v>0</v>
      </c>
      <c r="D114" s="62">
        <v>17308</v>
      </c>
      <c r="E114" s="62">
        <v>0</v>
      </c>
      <c r="F114" s="62">
        <v>0</v>
      </c>
      <c r="G114" s="62">
        <v>0</v>
      </c>
      <c r="H114" s="62">
        <v>0</v>
      </c>
      <c r="I114" s="62">
        <v>0</v>
      </c>
      <c r="J114" s="62">
        <v>0</v>
      </c>
      <c r="K114" s="63">
        <f t="shared" si="1"/>
        <v>17308</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104919</v>
      </c>
      <c r="D117" s="62">
        <v>0</v>
      </c>
      <c r="E117" s="62">
        <v>0</v>
      </c>
      <c r="F117" s="62">
        <v>0</v>
      </c>
      <c r="G117" s="62">
        <v>0</v>
      </c>
      <c r="H117" s="62">
        <v>0</v>
      </c>
      <c r="I117" s="62">
        <v>0</v>
      </c>
      <c r="J117" s="62">
        <v>0</v>
      </c>
      <c r="K117" s="63">
        <f t="shared" si="1"/>
        <v>104919</v>
      </c>
    </row>
    <row r="118" spans="1:11" x14ac:dyDescent="0.2">
      <c r="A118" s="20" t="s">
        <v>171</v>
      </c>
      <c r="B118" s="21" t="s">
        <v>27</v>
      </c>
      <c r="C118" s="61">
        <v>38537</v>
      </c>
      <c r="D118" s="62">
        <v>0</v>
      </c>
      <c r="E118" s="62">
        <v>0</v>
      </c>
      <c r="F118" s="62">
        <v>0</v>
      </c>
      <c r="G118" s="62">
        <v>0</v>
      </c>
      <c r="H118" s="62">
        <v>0</v>
      </c>
      <c r="I118" s="62">
        <v>0</v>
      </c>
      <c r="J118" s="62">
        <v>0</v>
      </c>
      <c r="K118" s="63">
        <f t="shared" si="1"/>
        <v>38537</v>
      </c>
    </row>
    <row r="119" spans="1:11" x14ac:dyDescent="0.2">
      <c r="A119" s="20" t="s">
        <v>172</v>
      </c>
      <c r="B119" s="21" t="s">
        <v>27</v>
      </c>
      <c r="C119" s="61">
        <v>28966</v>
      </c>
      <c r="D119" s="62">
        <v>0</v>
      </c>
      <c r="E119" s="62">
        <v>0</v>
      </c>
      <c r="F119" s="62">
        <v>0</v>
      </c>
      <c r="G119" s="62">
        <v>0</v>
      </c>
      <c r="H119" s="62">
        <v>0</v>
      </c>
      <c r="I119" s="62">
        <v>0</v>
      </c>
      <c r="J119" s="62">
        <v>0</v>
      </c>
      <c r="K119" s="63">
        <f t="shared" si="1"/>
        <v>28966</v>
      </c>
    </row>
    <row r="120" spans="1:11" x14ac:dyDescent="0.2">
      <c r="A120" s="20" t="s">
        <v>173</v>
      </c>
      <c r="B120" s="21" t="s">
        <v>28</v>
      </c>
      <c r="C120" s="61">
        <v>85771</v>
      </c>
      <c r="D120" s="62">
        <v>0</v>
      </c>
      <c r="E120" s="62">
        <v>0</v>
      </c>
      <c r="F120" s="62">
        <v>0</v>
      </c>
      <c r="G120" s="62">
        <v>0</v>
      </c>
      <c r="H120" s="62">
        <v>0</v>
      </c>
      <c r="I120" s="62">
        <v>0</v>
      </c>
      <c r="J120" s="62">
        <v>0</v>
      </c>
      <c r="K120" s="63">
        <f t="shared" si="1"/>
        <v>85771</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64829</v>
      </c>
      <c r="D122" s="62">
        <v>0</v>
      </c>
      <c r="E122" s="62">
        <v>0</v>
      </c>
      <c r="F122" s="62">
        <v>0</v>
      </c>
      <c r="G122" s="62">
        <v>0</v>
      </c>
      <c r="H122" s="62">
        <v>0</v>
      </c>
      <c r="I122" s="62">
        <v>0</v>
      </c>
      <c r="J122" s="62">
        <v>0</v>
      </c>
      <c r="K122" s="63">
        <f t="shared" si="1"/>
        <v>64829</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276535</v>
      </c>
      <c r="D124" s="62">
        <v>0</v>
      </c>
      <c r="E124" s="62">
        <v>0</v>
      </c>
      <c r="F124" s="62">
        <v>0</v>
      </c>
      <c r="G124" s="62">
        <v>0</v>
      </c>
      <c r="H124" s="62">
        <v>0</v>
      </c>
      <c r="I124" s="62">
        <v>6303</v>
      </c>
      <c r="J124" s="62">
        <v>0</v>
      </c>
      <c r="K124" s="63">
        <f t="shared" si="1"/>
        <v>282838</v>
      </c>
    </row>
    <row r="125" spans="1:11" x14ac:dyDescent="0.2">
      <c r="A125" s="20" t="s">
        <v>177</v>
      </c>
      <c r="B125" s="21" t="s">
        <v>30</v>
      </c>
      <c r="C125" s="61">
        <v>603249</v>
      </c>
      <c r="D125" s="62">
        <v>0</v>
      </c>
      <c r="E125" s="62">
        <v>0</v>
      </c>
      <c r="F125" s="62">
        <v>6052</v>
      </c>
      <c r="G125" s="62">
        <v>0</v>
      </c>
      <c r="H125" s="62">
        <v>0</v>
      </c>
      <c r="I125" s="62">
        <v>0</v>
      </c>
      <c r="J125" s="62">
        <v>0</v>
      </c>
      <c r="K125" s="63">
        <f t="shared" si="1"/>
        <v>609301</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497712</v>
      </c>
      <c r="D127" s="62">
        <v>0</v>
      </c>
      <c r="E127" s="62">
        <v>0</v>
      </c>
      <c r="F127" s="62">
        <v>9324</v>
      </c>
      <c r="G127" s="62">
        <v>0</v>
      </c>
      <c r="H127" s="62">
        <v>0</v>
      </c>
      <c r="I127" s="62">
        <v>0</v>
      </c>
      <c r="J127" s="62">
        <v>0</v>
      </c>
      <c r="K127" s="63">
        <f t="shared" si="1"/>
        <v>507036</v>
      </c>
    </row>
    <row r="128" spans="1:11" x14ac:dyDescent="0.2">
      <c r="A128" s="20" t="s">
        <v>180</v>
      </c>
      <c r="B128" s="21" t="s">
        <v>31</v>
      </c>
      <c r="C128" s="61">
        <v>183986</v>
      </c>
      <c r="D128" s="62">
        <v>0</v>
      </c>
      <c r="E128" s="62">
        <v>0</v>
      </c>
      <c r="F128" s="62">
        <v>0</v>
      </c>
      <c r="G128" s="62">
        <v>0</v>
      </c>
      <c r="H128" s="62">
        <v>0</v>
      </c>
      <c r="I128" s="62">
        <v>0</v>
      </c>
      <c r="J128" s="62">
        <v>0</v>
      </c>
      <c r="K128" s="63">
        <f t="shared" si="1"/>
        <v>183986</v>
      </c>
    </row>
    <row r="129" spans="1:11" x14ac:dyDescent="0.2">
      <c r="A129" s="20" t="s">
        <v>181</v>
      </c>
      <c r="B129" s="21" t="s">
        <v>31</v>
      </c>
      <c r="C129" s="61">
        <v>874166</v>
      </c>
      <c r="D129" s="62">
        <v>0</v>
      </c>
      <c r="E129" s="62">
        <v>0</v>
      </c>
      <c r="F129" s="62">
        <v>0</v>
      </c>
      <c r="G129" s="62">
        <v>0</v>
      </c>
      <c r="H129" s="62">
        <v>0</v>
      </c>
      <c r="I129" s="62">
        <v>0</v>
      </c>
      <c r="J129" s="62">
        <v>0</v>
      </c>
      <c r="K129" s="63">
        <f t="shared" si="1"/>
        <v>874166</v>
      </c>
    </row>
    <row r="130" spans="1:11" x14ac:dyDescent="0.2">
      <c r="A130" s="20" t="s">
        <v>182</v>
      </c>
      <c r="B130" s="21" t="s">
        <v>32</v>
      </c>
      <c r="C130" s="61">
        <v>3415770</v>
      </c>
      <c r="D130" s="62">
        <v>0</v>
      </c>
      <c r="E130" s="62">
        <v>0</v>
      </c>
      <c r="F130" s="62">
        <v>91484</v>
      </c>
      <c r="G130" s="62">
        <v>0</v>
      </c>
      <c r="H130" s="62">
        <v>0</v>
      </c>
      <c r="I130" s="62">
        <v>0</v>
      </c>
      <c r="J130" s="62">
        <v>0</v>
      </c>
      <c r="K130" s="63">
        <f t="shared" si="1"/>
        <v>3507254</v>
      </c>
    </row>
    <row r="131" spans="1:11" x14ac:dyDescent="0.2">
      <c r="A131" s="20" t="s">
        <v>183</v>
      </c>
      <c r="B131" s="21" t="s">
        <v>32</v>
      </c>
      <c r="C131" s="61">
        <v>30893083</v>
      </c>
      <c r="D131" s="62">
        <v>0</v>
      </c>
      <c r="E131" s="62">
        <v>0</v>
      </c>
      <c r="F131" s="62">
        <v>622151</v>
      </c>
      <c r="G131" s="62">
        <v>0</v>
      </c>
      <c r="H131" s="62">
        <v>0</v>
      </c>
      <c r="I131" s="62">
        <v>729958</v>
      </c>
      <c r="J131" s="62">
        <v>0</v>
      </c>
      <c r="K131" s="63">
        <f t="shared" si="1"/>
        <v>32245192</v>
      </c>
    </row>
    <row r="132" spans="1:11" x14ac:dyDescent="0.2">
      <c r="A132" s="20" t="s">
        <v>184</v>
      </c>
      <c r="B132" s="21" t="s">
        <v>32</v>
      </c>
      <c r="C132" s="61">
        <v>1683010</v>
      </c>
      <c r="D132" s="62">
        <v>0</v>
      </c>
      <c r="E132" s="62">
        <v>0</v>
      </c>
      <c r="F132" s="62">
        <v>13249</v>
      </c>
      <c r="G132" s="62">
        <v>0</v>
      </c>
      <c r="H132" s="62">
        <v>0</v>
      </c>
      <c r="I132" s="62">
        <v>0</v>
      </c>
      <c r="J132" s="62">
        <v>0</v>
      </c>
      <c r="K132" s="63">
        <f t="shared" si="1"/>
        <v>1696259</v>
      </c>
    </row>
    <row r="133" spans="1:11" x14ac:dyDescent="0.2">
      <c r="A133" s="20" t="s">
        <v>185</v>
      </c>
      <c r="B133" s="21" t="s">
        <v>33</v>
      </c>
      <c r="C133" s="61">
        <v>112491</v>
      </c>
      <c r="D133" s="62">
        <v>0</v>
      </c>
      <c r="E133" s="62">
        <v>0</v>
      </c>
      <c r="F133" s="62">
        <v>0</v>
      </c>
      <c r="G133" s="62">
        <v>0</v>
      </c>
      <c r="H133" s="62">
        <v>0</v>
      </c>
      <c r="I133" s="62">
        <v>0</v>
      </c>
      <c r="J133" s="62">
        <v>0</v>
      </c>
      <c r="K133" s="63">
        <f t="shared" ref="K133:K196" si="2">SUM(C133:J133)</f>
        <v>112491</v>
      </c>
    </row>
    <row r="134" spans="1:11" x14ac:dyDescent="0.2">
      <c r="A134" s="20" t="s">
        <v>186</v>
      </c>
      <c r="B134" s="21" t="s">
        <v>33</v>
      </c>
      <c r="C134" s="61">
        <v>0</v>
      </c>
      <c r="D134" s="62">
        <v>854</v>
      </c>
      <c r="E134" s="62">
        <v>0</v>
      </c>
      <c r="F134" s="62">
        <v>0</v>
      </c>
      <c r="G134" s="62">
        <v>0</v>
      </c>
      <c r="H134" s="62">
        <v>0</v>
      </c>
      <c r="I134" s="62">
        <v>0</v>
      </c>
      <c r="J134" s="62">
        <v>0</v>
      </c>
      <c r="K134" s="63">
        <f t="shared" si="2"/>
        <v>854</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176807</v>
      </c>
      <c r="D138" s="62">
        <v>0</v>
      </c>
      <c r="E138" s="62">
        <v>44079</v>
      </c>
      <c r="F138" s="62">
        <v>0</v>
      </c>
      <c r="G138" s="62">
        <v>0</v>
      </c>
      <c r="H138" s="62">
        <v>14647</v>
      </c>
      <c r="I138" s="62">
        <v>5088</v>
      </c>
      <c r="J138" s="62">
        <v>0</v>
      </c>
      <c r="K138" s="63">
        <f t="shared" si="2"/>
        <v>240621</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1927</v>
      </c>
      <c r="J140" s="62">
        <v>0</v>
      </c>
      <c r="K140" s="63">
        <f t="shared" si="2"/>
        <v>1927</v>
      </c>
    </row>
    <row r="141" spans="1:11" x14ac:dyDescent="0.2">
      <c r="A141" s="20" t="s">
        <v>193</v>
      </c>
      <c r="B141" s="21" t="s">
        <v>34</v>
      </c>
      <c r="C141" s="61">
        <v>1040067</v>
      </c>
      <c r="D141" s="62">
        <v>0</v>
      </c>
      <c r="E141" s="62">
        <v>0</v>
      </c>
      <c r="F141" s="62">
        <v>0</v>
      </c>
      <c r="G141" s="62">
        <v>0</v>
      </c>
      <c r="H141" s="62">
        <v>0</v>
      </c>
      <c r="I141" s="62">
        <v>78819</v>
      </c>
      <c r="J141" s="62">
        <v>0</v>
      </c>
      <c r="K141" s="63">
        <f t="shared" si="2"/>
        <v>1118886</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31015</v>
      </c>
      <c r="D143" s="62">
        <v>0</v>
      </c>
      <c r="E143" s="62">
        <v>0</v>
      </c>
      <c r="F143" s="62">
        <v>0</v>
      </c>
      <c r="G143" s="62">
        <v>0</v>
      </c>
      <c r="H143" s="62">
        <v>0</v>
      </c>
      <c r="I143" s="62">
        <v>0</v>
      </c>
      <c r="J143" s="62">
        <v>0</v>
      </c>
      <c r="K143" s="63">
        <f t="shared" si="2"/>
        <v>31015</v>
      </c>
    </row>
    <row r="144" spans="1:11" x14ac:dyDescent="0.2">
      <c r="A144" s="20" t="s">
        <v>196</v>
      </c>
      <c r="B144" s="21" t="s">
        <v>35</v>
      </c>
      <c r="C144" s="61">
        <v>4152</v>
      </c>
      <c r="D144" s="62">
        <v>0</v>
      </c>
      <c r="E144" s="62">
        <v>0</v>
      </c>
      <c r="F144" s="62">
        <v>0</v>
      </c>
      <c r="G144" s="62">
        <v>0</v>
      </c>
      <c r="H144" s="62">
        <v>0</v>
      </c>
      <c r="I144" s="62">
        <v>0</v>
      </c>
      <c r="J144" s="62">
        <v>0</v>
      </c>
      <c r="K144" s="63">
        <f t="shared" si="2"/>
        <v>4152</v>
      </c>
    </row>
    <row r="145" spans="1:11" x14ac:dyDescent="0.2">
      <c r="A145" s="20" t="s">
        <v>197</v>
      </c>
      <c r="B145" s="21" t="s">
        <v>35</v>
      </c>
      <c r="C145" s="61">
        <v>7727</v>
      </c>
      <c r="D145" s="62">
        <v>0</v>
      </c>
      <c r="E145" s="62">
        <v>0</v>
      </c>
      <c r="F145" s="62">
        <v>0</v>
      </c>
      <c r="G145" s="62">
        <v>0</v>
      </c>
      <c r="H145" s="62">
        <v>0</v>
      </c>
      <c r="I145" s="62">
        <v>0</v>
      </c>
      <c r="J145" s="62">
        <v>0</v>
      </c>
      <c r="K145" s="63">
        <f t="shared" si="2"/>
        <v>7727</v>
      </c>
    </row>
    <row r="146" spans="1:11" x14ac:dyDescent="0.2">
      <c r="A146" s="20" t="s">
        <v>198</v>
      </c>
      <c r="B146" s="21" t="s">
        <v>35</v>
      </c>
      <c r="C146" s="61">
        <v>71522</v>
      </c>
      <c r="D146" s="62">
        <v>0</v>
      </c>
      <c r="E146" s="62">
        <v>0</v>
      </c>
      <c r="F146" s="62">
        <v>0</v>
      </c>
      <c r="G146" s="62">
        <v>0</v>
      </c>
      <c r="H146" s="62">
        <v>0</v>
      </c>
      <c r="I146" s="62">
        <v>0</v>
      </c>
      <c r="J146" s="62">
        <v>0</v>
      </c>
      <c r="K146" s="63">
        <f t="shared" si="2"/>
        <v>71522</v>
      </c>
    </row>
    <row r="147" spans="1:11" x14ac:dyDescent="0.2">
      <c r="A147" s="20" t="s">
        <v>199</v>
      </c>
      <c r="B147" s="21" t="s">
        <v>35</v>
      </c>
      <c r="C147" s="61">
        <v>86886</v>
      </c>
      <c r="D147" s="62">
        <v>0</v>
      </c>
      <c r="E147" s="62">
        <v>0</v>
      </c>
      <c r="F147" s="62">
        <v>0</v>
      </c>
      <c r="G147" s="62">
        <v>0</v>
      </c>
      <c r="H147" s="62">
        <v>0</v>
      </c>
      <c r="I147" s="62">
        <v>0</v>
      </c>
      <c r="J147" s="62">
        <v>0</v>
      </c>
      <c r="K147" s="63">
        <f t="shared" si="2"/>
        <v>86886</v>
      </c>
    </row>
    <row r="148" spans="1:11" x14ac:dyDescent="0.2">
      <c r="A148" s="20" t="s">
        <v>200</v>
      </c>
      <c r="B148" s="21" t="s">
        <v>35</v>
      </c>
      <c r="C148" s="61">
        <v>33801</v>
      </c>
      <c r="D148" s="62">
        <v>0</v>
      </c>
      <c r="E148" s="62">
        <v>0</v>
      </c>
      <c r="F148" s="62">
        <v>0</v>
      </c>
      <c r="G148" s="62">
        <v>0</v>
      </c>
      <c r="H148" s="62">
        <v>0</v>
      </c>
      <c r="I148" s="62">
        <v>0</v>
      </c>
      <c r="J148" s="62">
        <v>0</v>
      </c>
      <c r="K148" s="63">
        <f t="shared" si="2"/>
        <v>33801</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2817</v>
      </c>
      <c r="K150" s="63">
        <f t="shared" si="2"/>
        <v>2817</v>
      </c>
    </row>
    <row r="151" spans="1:11" x14ac:dyDescent="0.2">
      <c r="A151" s="20" t="s">
        <v>203</v>
      </c>
      <c r="B151" s="21" t="s">
        <v>35</v>
      </c>
      <c r="C151" s="61">
        <v>75304</v>
      </c>
      <c r="D151" s="62">
        <v>0</v>
      </c>
      <c r="E151" s="62">
        <v>0</v>
      </c>
      <c r="F151" s="62">
        <v>0</v>
      </c>
      <c r="G151" s="62">
        <v>0</v>
      </c>
      <c r="H151" s="62">
        <v>0</v>
      </c>
      <c r="I151" s="62">
        <v>0</v>
      </c>
      <c r="J151" s="62">
        <v>0</v>
      </c>
      <c r="K151" s="63">
        <f t="shared" si="2"/>
        <v>75304</v>
      </c>
    </row>
    <row r="152" spans="1:11" x14ac:dyDescent="0.2">
      <c r="A152" s="20" t="s">
        <v>204</v>
      </c>
      <c r="B152" s="21" t="s">
        <v>35</v>
      </c>
      <c r="C152" s="61">
        <v>864387</v>
      </c>
      <c r="D152" s="62">
        <v>0</v>
      </c>
      <c r="E152" s="62">
        <v>0</v>
      </c>
      <c r="F152" s="62">
        <v>6515</v>
      </c>
      <c r="G152" s="62">
        <v>0</v>
      </c>
      <c r="H152" s="62">
        <v>0</v>
      </c>
      <c r="I152" s="62">
        <v>0</v>
      </c>
      <c r="J152" s="62">
        <v>0</v>
      </c>
      <c r="K152" s="63">
        <f t="shared" si="2"/>
        <v>870902</v>
      </c>
    </row>
    <row r="153" spans="1:11" x14ac:dyDescent="0.2">
      <c r="A153" s="20" t="s">
        <v>205</v>
      </c>
      <c r="B153" s="21" t="s">
        <v>35</v>
      </c>
      <c r="C153" s="61">
        <v>93395</v>
      </c>
      <c r="D153" s="62">
        <v>0</v>
      </c>
      <c r="E153" s="62">
        <v>0</v>
      </c>
      <c r="F153" s="62">
        <v>0</v>
      </c>
      <c r="G153" s="62">
        <v>0</v>
      </c>
      <c r="H153" s="62">
        <v>0</v>
      </c>
      <c r="I153" s="62">
        <v>0</v>
      </c>
      <c r="J153" s="62">
        <v>0</v>
      </c>
      <c r="K153" s="63">
        <f t="shared" si="2"/>
        <v>93395</v>
      </c>
    </row>
    <row r="154" spans="1:11" x14ac:dyDescent="0.2">
      <c r="A154" s="20" t="s">
        <v>206</v>
      </c>
      <c r="B154" s="21" t="s">
        <v>36</v>
      </c>
      <c r="C154" s="61">
        <v>201362</v>
      </c>
      <c r="D154" s="62">
        <v>0</v>
      </c>
      <c r="E154" s="62">
        <v>0</v>
      </c>
      <c r="F154" s="62">
        <v>0</v>
      </c>
      <c r="G154" s="62">
        <v>0</v>
      </c>
      <c r="H154" s="62">
        <v>0</v>
      </c>
      <c r="I154" s="62">
        <v>0</v>
      </c>
      <c r="J154" s="62">
        <v>0</v>
      </c>
      <c r="K154" s="63">
        <f t="shared" si="2"/>
        <v>201362</v>
      </c>
    </row>
    <row r="155" spans="1:11" x14ac:dyDescent="0.2">
      <c r="A155" s="20" t="s">
        <v>207</v>
      </c>
      <c r="B155" s="21" t="s">
        <v>37</v>
      </c>
      <c r="C155" s="61">
        <v>45411</v>
      </c>
      <c r="D155" s="62">
        <v>0</v>
      </c>
      <c r="E155" s="62">
        <v>0</v>
      </c>
      <c r="F155" s="62">
        <v>0</v>
      </c>
      <c r="G155" s="62">
        <v>0</v>
      </c>
      <c r="H155" s="62">
        <v>0</v>
      </c>
      <c r="I155" s="62">
        <v>0</v>
      </c>
      <c r="J155" s="62">
        <v>0</v>
      </c>
      <c r="K155" s="63">
        <f t="shared" si="2"/>
        <v>45411</v>
      </c>
    </row>
    <row r="156" spans="1:11" x14ac:dyDescent="0.2">
      <c r="A156" s="20" t="s">
        <v>208</v>
      </c>
      <c r="B156" s="21" t="s">
        <v>38</v>
      </c>
      <c r="C156" s="61">
        <v>58415</v>
      </c>
      <c r="D156" s="62">
        <v>0</v>
      </c>
      <c r="E156" s="62">
        <v>0</v>
      </c>
      <c r="F156" s="62">
        <v>0</v>
      </c>
      <c r="G156" s="62">
        <v>0</v>
      </c>
      <c r="H156" s="62">
        <v>0</v>
      </c>
      <c r="I156" s="62">
        <v>0</v>
      </c>
      <c r="J156" s="62">
        <v>0</v>
      </c>
      <c r="K156" s="63">
        <f t="shared" si="2"/>
        <v>58415</v>
      </c>
    </row>
    <row r="157" spans="1:11" x14ac:dyDescent="0.2">
      <c r="A157" s="20" t="s">
        <v>209</v>
      </c>
      <c r="B157" s="21" t="s">
        <v>38</v>
      </c>
      <c r="C157" s="61">
        <v>1899998</v>
      </c>
      <c r="D157" s="62">
        <v>0</v>
      </c>
      <c r="E157" s="62">
        <v>0</v>
      </c>
      <c r="F157" s="62">
        <v>102329</v>
      </c>
      <c r="G157" s="62">
        <v>0</v>
      </c>
      <c r="H157" s="62">
        <v>0</v>
      </c>
      <c r="I157" s="62">
        <v>120470</v>
      </c>
      <c r="J157" s="62">
        <v>0</v>
      </c>
      <c r="K157" s="63">
        <f t="shared" si="2"/>
        <v>2122797</v>
      </c>
    </row>
    <row r="158" spans="1:11" x14ac:dyDescent="0.2">
      <c r="A158" s="20" t="s">
        <v>210</v>
      </c>
      <c r="B158" s="21" t="s">
        <v>38</v>
      </c>
      <c r="C158" s="61">
        <v>1092308</v>
      </c>
      <c r="D158" s="62">
        <v>0</v>
      </c>
      <c r="E158" s="62">
        <v>0</v>
      </c>
      <c r="F158" s="62">
        <v>24100</v>
      </c>
      <c r="G158" s="62">
        <v>0</v>
      </c>
      <c r="H158" s="62">
        <v>0</v>
      </c>
      <c r="I158" s="62">
        <v>185210</v>
      </c>
      <c r="J158" s="62">
        <v>0</v>
      </c>
      <c r="K158" s="63">
        <f t="shared" si="2"/>
        <v>1301618</v>
      </c>
    </row>
    <row r="159" spans="1:11" x14ac:dyDescent="0.2">
      <c r="A159" s="20" t="s">
        <v>211</v>
      </c>
      <c r="B159" s="21" t="s">
        <v>38</v>
      </c>
      <c r="C159" s="61">
        <v>301254</v>
      </c>
      <c r="D159" s="62">
        <v>0</v>
      </c>
      <c r="E159" s="62">
        <v>0</v>
      </c>
      <c r="F159" s="62">
        <v>19249</v>
      </c>
      <c r="G159" s="62">
        <v>0</v>
      </c>
      <c r="H159" s="62">
        <v>0</v>
      </c>
      <c r="I159" s="62">
        <v>49563</v>
      </c>
      <c r="J159" s="62">
        <v>0</v>
      </c>
      <c r="K159" s="63">
        <f t="shared" si="2"/>
        <v>370066</v>
      </c>
    </row>
    <row r="160" spans="1:11" x14ac:dyDescent="0.2">
      <c r="A160" s="20" t="s">
        <v>212</v>
      </c>
      <c r="B160" s="21" t="s">
        <v>38</v>
      </c>
      <c r="C160" s="61">
        <v>467171</v>
      </c>
      <c r="D160" s="62">
        <v>0</v>
      </c>
      <c r="E160" s="62">
        <v>0</v>
      </c>
      <c r="F160" s="62">
        <v>18521</v>
      </c>
      <c r="G160" s="62">
        <v>0</v>
      </c>
      <c r="H160" s="62">
        <v>0</v>
      </c>
      <c r="I160" s="62">
        <v>23205</v>
      </c>
      <c r="J160" s="62">
        <v>0</v>
      </c>
      <c r="K160" s="63">
        <f t="shared" si="2"/>
        <v>508897</v>
      </c>
    </row>
    <row r="161" spans="1:11" x14ac:dyDescent="0.2">
      <c r="A161" s="20" t="s">
        <v>213</v>
      </c>
      <c r="B161" s="21" t="s">
        <v>38</v>
      </c>
      <c r="C161" s="61">
        <v>58440</v>
      </c>
      <c r="D161" s="62">
        <v>53711</v>
      </c>
      <c r="E161" s="62">
        <v>0</v>
      </c>
      <c r="F161" s="62">
        <v>1680</v>
      </c>
      <c r="G161" s="62">
        <v>0</v>
      </c>
      <c r="H161" s="62">
        <v>0</v>
      </c>
      <c r="I161" s="62">
        <v>0</v>
      </c>
      <c r="J161" s="62">
        <v>0</v>
      </c>
      <c r="K161" s="63">
        <f t="shared" si="2"/>
        <v>113831</v>
      </c>
    </row>
    <row r="162" spans="1:11" x14ac:dyDescent="0.2">
      <c r="A162" s="20" t="s">
        <v>214</v>
      </c>
      <c r="B162" s="21" t="s">
        <v>38</v>
      </c>
      <c r="C162" s="61">
        <v>1091998</v>
      </c>
      <c r="D162" s="62">
        <v>0</v>
      </c>
      <c r="E162" s="62">
        <v>0</v>
      </c>
      <c r="F162" s="62">
        <v>25951</v>
      </c>
      <c r="G162" s="62">
        <v>0</v>
      </c>
      <c r="H162" s="62">
        <v>0</v>
      </c>
      <c r="I162" s="62">
        <v>165636</v>
      </c>
      <c r="J162" s="62">
        <v>0</v>
      </c>
      <c r="K162" s="63">
        <f t="shared" si="2"/>
        <v>1283585</v>
      </c>
    </row>
    <row r="163" spans="1:11" x14ac:dyDescent="0.2">
      <c r="A163" s="20" t="s">
        <v>215</v>
      </c>
      <c r="B163" s="21" t="s">
        <v>38</v>
      </c>
      <c r="C163" s="61">
        <v>54995</v>
      </c>
      <c r="D163" s="62">
        <v>0</v>
      </c>
      <c r="E163" s="62">
        <v>0</v>
      </c>
      <c r="F163" s="62">
        <v>0</v>
      </c>
      <c r="G163" s="62">
        <v>0</v>
      </c>
      <c r="H163" s="62">
        <v>0</v>
      </c>
      <c r="I163" s="62">
        <v>70997</v>
      </c>
      <c r="J163" s="62">
        <v>0</v>
      </c>
      <c r="K163" s="63">
        <f t="shared" si="2"/>
        <v>125992</v>
      </c>
    </row>
    <row r="164" spans="1:11" x14ac:dyDescent="0.2">
      <c r="A164" s="20" t="s">
        <v>216</v>
      </c>
      <c r="B164" s="21" t="s">
        <v>38</v>
      </c>
      <c r="C164" s="61">
        <v>178907</v>
      </c>
      <c r="D164" s="62">
        <v>0</v>
      </c>
      <c r="E164" s="62">
        <v>0</v>
      </c>
      <c r="F164" s="62">
        <v>3204</v>
      </c>
      <c r="G164" s="62">
        <v>0</v>
      </c>
      <c r="H164" s="62">
        <v>0</v>
      </c>
      <c r="I164" s="62">
        <v>10915</v>
      </c>
      <c r="J164" s="62">
        <v>0</v>
      </c>
      <c r="K164" s="63">
        <f t="shared" si="2"/>
        <v>193026</v>
      </c>
    </row>
    <row r="165" spans="1:11" x14ac:dyDescent="0.2">
      <c r="A165" s="20" t="s">
        <v>217</v>
      </c>
      <c r="B165" s="21" t="s">
        <v>38</v>
      </c>
      <c r="C165" s="61">
        <v>442249</v>
      </c>
      <c r="D165" s="62">
        <v>0</v>
      </c>
      <c r="E165" s="62">
        <v>0</v>
      </c>
      <c r="F165" s="62">
        <v>14139</v>
      </c>
      <c r="G165" s="62">
        <v>0</v>
      </c>
      <c r="H165" s="62">
        <v>0</v>
      </c>
      <c r="I165" s="62">
        <v>0</v>
      </c>
      <c r="J165" s="62">
        <v>0</v>
      </c>
      <c r="K165" s="63">
        <f t="shared" si="2"/>
        <v>456388</v>
      </c>
    </row>
    <row r="166" spans="1:11" x14ac:dyDescent="0.2">
      <c r="A166" s="20" t="s">
        <v>218</v>
      </c>
      <c r="B166" s="21" t="s">
        <v>38</v>
      </c>
      <c r="C166" s="61">
        <v>87477</v>
      </c>
      <c r="D166" s="62">
        <v>0</v>
      </c>
      <c r="E166" s="62">
        <v>0</v>
      </c>
      <c r="F166" s="62">
        <v>2356</v>
      </c>
      <c r="G166" s="62">
        <v>0</v>
      </c>
      <c r="H166" s="62">
        <v>0</v>
      </c>
      <c r="I166" s="62">
        <v>0</v>
      </c>
      <c r="J166" s="62">
        <v>0</v>
      </c>
      <c r="K166" s="63">
        <f t="shared" si="2"/>
        <v>89833</v>
      </c>
    </row>
    <row r="167" spans="1:11" x14ac:dyDescent="0.2">
      <c r="A167" s="20" t="s">
        <v>219</v>
      </c>
      <c r="B167" s="21" t="s">
        <v>38</v>
      </c>
      <c r="C167" s="61">
        <v>398975</v>
      </c>
      <c r="D167" s="62">
        <v>0</v>
      </c>
      <c r="E167" s="62">
        <v>0</v>
      </c>
      <c r="F167" s="62">
        <v>42839</v>
      </c>
      <c r="G167" s="62">
        <v>0</v>
      </c>
      <c r="H167" s="62">
        <v>0</v>
      </c>
      <c r="I167" s="62">
        <v>183928</v>
      </c>
      <c r="J167" s="62">
        <v>4211</v>
      </c>
      <c r="K167" s="63">
        <f t="shared" si="2"/>
        <v>629953</v>
      </c>
    </row>
    <row r="168" spans="1:11" x14ac:dyDescent="0.2">
      <c r="A168" s="20" t="s">
        <v>220</v>
      </c>
      <c r="B168" s="21" t="s">
        <v>38</v>
      </c>
      <c r="C168" s="61">
        <v>921014</v>
      </c>
      <c r="D168" s="62">
        <v>0</v>
      </c>
      <c r="E168" s="62">
        <v>0</v>
      </c>
      <c r="F168" s="62">
        <v>25576</v>
      </c>
      <c r="G168" s="62">
        <v>0</v>
      </c>
      <c r="H168" s="62">
        <v>0</v>
      </c>
      <c r="I168" s="62">
        <v>0</v>
      </c>
      <c r="J168" s="62">
        <v>0</v>
      </c>
      <c r="K168" s="63">
        <f t="shared" si="2"/>
        <v>946590</v>
      </c>
    </row>
    <row r="169" spans="1:11" x14ac:dyDescent="0.2">
      <c r="A169" s="20" t="s">
        <v>221</v>
      </c>
      <c r="B169" s="21" t="s">
        <v>38</v>
      </c>
      <c r="C169" s="61">
        <v>195522</v>
      </c>
      <c r="D169" s="62">
        <v>0</v>
      </c>
      <c r="E169" s="62">
        <v>0</v>
      </c>
      <c r="F169" s="62">
        <v>2461</v>
      </c>
      <c r="G169" s="62">
        <v>0</v>
      </c>
      <c r="H169" s="62">
        <v>0</v>
      </c>
      <c r="I169" s="62">
        <v>0</v>
      </c>
      <c r="J169" s="62">
        <v>0</v>
      </c>
      <c r="K169" s="63">
        <f t="shared" si="2"/>
        <v>197983</v>
      </c>
    </row>
    <row r="170" spans="1:11" x14ac:dyDescent="0.2">
      <c r="A170" s="20" t="s">
        <v>222</v>
      </c>
      <c r="B170" s="21" t="s">
        <v>1</v>
      </c>
      <c r="C170" s="61">
        <v>1950904</v>
      </c>
      <c r="D170" s="62">
        <v>0</v>
      </c>
      <c r="E170" s="62">
        <v>0</v>
      </c>
      <c r="F170" s="62">
        <v>0</v>
      </c>
      <c r="G170" s="62">
        <v>0</v>
      </c>
      <c r="H170" s="62">
        <v>0</v>
      </c>
      <c r="I170" s="62">
        <v>0</v>
      </c>
      <c r="J170" s="62">
        <v>0</v>
      </c>
      <c r="K170" s="63">
        <f t="shared" si="2"/>
        <v>1950904</v>
      </c>
    </row>
    <row r="171" spans="1:11" x14ac:dyDescent="0.2">
      <c r="A171" s="20" t="s">
        <v>223</v>
      </c>
      <c r="B171" s="21" t="s">
        <v>1</v>
      </c>
      <c r="C171" s="61">
        <v>5148353</v>
      </c>
      <c r="D171" s="62">
        <v>0</v>
      </c>
      <c r="E171" s="62">
        <v>0</v>
      </c>
      <c r="F171" s="62">
        <v>34216</v>
      </c>
      <c r="G171" s="62">
        <v>0</v>
      </c>
      <c r="H171" s="62">
        <v>0</v>
      </c>
      <c r="I171" s="62">
        <v>914116</v>
      </c>
      <c r="J171" s="62">
        <v>0</v>
      </c>
      <c r="K171" s="63">
        <f t="shared" si="2"/>
        <v>6096685</v>
      </c>
    </row>
    <row r="172" spans="1:11" x14ac:dyDescent="0.2">
      <c r="A172" s="20" t="s">
        <v>224</v>
      </c>
      <c r="B172" s="21" t="s">
        <v>1</v>
      </c>
      <c r="C172" s="61">
        <v>4948431</v>
      </c>
      <c r="D172" s="62">
        <v>0</v>
      </c>
      <c r="E172" s="62">
        <v>0</v>
      </c>
      <c r="F172" s="62">
        <v>79594</v>
      </c>
      <c r="G172" s="62">
        <v>0</v>
      </c>
      <c r="H172" s="62">
        <v>0</v>
      </c>
      <c r="I172" s="62">
        <v>0</v>
      </c>
      <c r="J172" s="62">
        <v>58500</v>
      </c>
      <c r="K172" s="63">
        <f t="shared" si="2"/>
        <v>5086525</v>
      </c>
    </row>
    <row r="173" spans="1:11" x14ac:dyDescent="0.2">
      <c r="A173" s="20" t="s">
        <v>225</v>
      </c>
      <c r="B173" s="21" t="s">
        <v>1</v>
      </c>
      <c r="C173" s="61">
        <v>0</v>
      </c>
      <c r="D173" s="62">
        <v>0</v>
      </c>
      <c r="E173" s="62">
        <v>0</v>
      </c>
      <c r="F173" s="62">
        <v>0</v>
      </c>
      <c r="G173" s="62">
        <v>0</v>
      </c>
      <c r="H173" s="62">
        <v>0</v>
      </c>
      <c r="I173" s="62">
        <v>79133</v>
      </c>
      <c r="J173" s="62">
        <v>0</v>
      </c>
      <c r="K173" s="63">
        <f t="shared" si="2"/>
        <v>79133</v>
      </c>
    </row>
    <row r="174" spans="1:11" x14ac:dyDescent="0.2">
      <c r="A174" s="20" t="s">
        <v>226</v>
      </c>
      <c r="B174" s="21" t="s">
        <v>1</v>
      </c>
      <c r="C174" s="61">
        <v>540803</v>
      </c>
      <c r="D174" s="62">
        <v>0</v>
      </c>
      <c r="E174" s="62">
        <v>0</v>
      </c>
      <c r="F174" s="62">
        <v>0</v>
      </c>
      <c r="G174" s="62">
        <v>0</v>
      </c>
      <c r="H174" s="62">
        <v>0</v>
      </c>
      <c r="I174" s="62">
        <v>391101</v>
      </c>
      <c r="J174" s="62">
        <v>0</v>
      </c>
      <c r="K174" s="63">
        <f t="shared" si="2"/>
        <v>931904</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75598</v>
      </c>
      <c r="D176" s="62">
        <v>0</v>
      </c>
      <c r="E176" s="62">
        <v>0</v>
      </c>
      <c r="F176" s="62">
        <v>0</v>
      </c>
      <c r="G176" s="62">
        <v>0</v>
      </c>
      <c r="H176" s="62">
        <v>0</v>
      </c>
      <c r="I176" s="62">
        <v>0</v>
      </c>
      <c r="J176" s="62">
        <v>0</v>
      </c>
      <c r="K176" s="63">
        <f t="shared" si="2"/>
        <v>75598</v>
      </c>
    </row>
    <row r="177" spans="1:11" x14ac:dyDescent="0.2">
      <c r="A177" s="20" t="s">
        <v>229</v>
      </c>
      <c r="B177" s="21" t="s">
        <v>40</v>
      </c>
      <c r="C177" s="61">
        <v>47533</v>
      </c>
      <c r="D177" s="62">
        <v>0</v>
      </c>
      <c r="E177" s="62">
        <v>0</v>
      </c>
      <c r="F177" s="62">
        <v>0</v>
      </c>
      <c r="G177" s="62">
        <v>0</v>
      </c>
      <c r="H177" s="62">
        <v>0</v>
      </c>
      <c r="I177" s="62">
        <v>0</v>
      </c>
      <c r="J177" s="62">
        <v>0</v>
      </c>
      <c r="K177" s="63">
        <f t="shared" si="2"/>
        <v>47533</v>
      </c>
    </row>
    <row r="178" spans="1:11" x14ac:dyDescent="0.2">
      <c r="A178" s="20" t="s">
        <v>230</v>
      </c>
      <c r="B178" s="21" t="s">
        <v>40</v>
      </c>
      <c r="C178" s="61">
        <v>257118</v>
      </c>
      <c r="D178" s="62">
        <v>0</v>
      </c>
      <c r="E178" s="62">
        <v>0</v>
      </c>
      <c r="F178" s="62">
        <v>0</v>
      </c>
      <c r="G178" s="62">
        <v>0</v>
      </c>
      <c r="H178" s="62">
        <v>0</v>
      </c>
      <c r="I178" s="62">
        <v>53510</v>
      </c>
      <c r="J178" s="62">
        <v>0</v>
      </c>
      <c r="K178" s="63">
        <f t="shared" si="2"/>
        <v>310628</v>
      </c>
    </row>
    <row r="179" spans="1:11" x14ac:dyDescent="0.2">
      <c r="A179" s="20" t="s">
        <v>231</v>
      </c>
      <c r="B179" s="21" t="s">
        <v>40</v>
      </c>
      <c r="C179" s="61">
        <v>87571</v>
      </c>
      <c r="D179" s="62">
        <v>0</v>
      </c>
      <c r="E179" s="62">
        <v>0</v>
      </c>
      <c r="F179" s="62">
        <v>0</v>
      </c>
      <c r="G179" s="62">
        <v>0</v>
      </c>
      <c r="H179" s="62">
        <v>0</v>
      </c>
      <c r="I179" s="62">
        <v>9486</v>
      </c>
      <c r="J179" s="62">
        <v>0</v>
      </c>
      <c r="K179" s="63">
        <f t="shared" si="2"/>
        <v>97057</v>
      </c>
    </row>
    <row r="180" spans="1:11" x14ac:dyDescent="0.2">
      <c r="A180" s="20" t="s">
        <v>232</v>
      </c>
      <c r="B180" s="21" t="s">
        <v>40</v>
      </c>
      <c r="C180" s="61">
        <v>5762</v>
      </c>
      <c r="D180" s="62">
        <v>0</v>
      </c>
      <c r="E180" s="62">
        <v>0</v>
      </c>
      <c r="F180" s="62">
        <v>0</v>
      </c>
      <c r="G180" s="62">
        <v>0</v>
      </c>
      <c r="H180" s="62">
        <v>0</v>
      </c>
      <c r="I180" s="62">
        <v>0</v>
      </c>
      <c r="J180" s="62">
        <v>0</v>
      </c>
      <c r="K180" s="63">
        <f t="shared" si="2"/>
        <v>5762</v>
      </c>
    </row>
    <row r="181" spans="1:11" x14ac:dyDescent="0.2">
      <c r="A181" s="20" t="s">
        <v>233</v>
      </c>
      <c r="B181" s="21" t="s">
        <v>40</v>
      </c>
      <c r="C181" s="61">
        <v>21784</v>
      </c>
      <c r="D181" s="62">
        <v>4460</v>
      </c>
      <c r="E181" s="62">
        <v>0</v>
      </c>
      <c r="F181" s="62">
        <v>0</v>
      </c>
      <c r="G181" s="62">
        <v>4020</v>
      </c>
      <c r="H181" s="62">
        <v>0</v>
      </c>
      <c r="I181" s="62">
        <v>49943</v>
      </c>
      <c r="J181" s="62">
        <v>0</v>
      </c>
      <c r="K181" s="63">
        <f t="shared" si="2"/>
        <v>80207</v>
      </c>
    </row>
    <row r="182" spans="1:11" x14ac:dyDescent="0.2">
      <c r="A182" s="20" t="s">
        <v>234</v>
      </c>
      <c r="B182" s="21" t="s">
        <v>40</v>
      </c>
      <c r="C182" s="61">
        <v>35278</v>
      </c>
      <c r="D182" s="62">
        <v>0</v>
      </c>
      <c r="E182" s="62">
        <v>0</v>
      </c>
      <c r="F182" s="62">
        <v>0</v>
      </c>
      <c r="G182" s="62">
        <v>0</v>
      </c>
      <c r="H182" s="62">
        <v>0</v>
      </c>
      <c r="I182" s="62">
        <v>0</v>
      </c>
      <c r="J182" s="62">
        <v>0</v>
      </c>
      <c r="K182" s="63">
        <f t="shared" si="2"/>
        <v>35278</v>
      </c>
    </row>
    <row r="183" spans="1:11" x14ac:dyDescent="0.2">
      <c r="A183" s="20" t="s">
        <v>235</v>
      </c>
      <c r="B183" s="21" t="s">
        <v>41</v>
      </c>
      <c r="C183" s="61">
        <v>47860</v>
      </c>
      <c r="D183" s="62">
        <v>0</v>
      </c>
      <c r="E183" s="62">
        <v>0</v>
      </c>
      <c r="F183" s="62">
        <v>0</v>
      </c>
      <c r="G183" s="62">
        <v>0</v>
      </c>
      <c r="H183" s="62">
        <v>0</v>
      </c>
      <c r="I183" s="62">
        <v>0</v>
      </c>
      <c r="J183" s="62">
        <v>0</v>
      </c>
      <c r="K183" s="63">
        <f t="shared" si="2"/>
        <v>47860</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16207</v>
      </c>
      <c r="D185" s="62">
        <v>0</v>
      </c>
      <c r="E185" s="62">
        <v>0</v>
      </c>
      <c r="F185" s="62">
        <v>0</v>
      </c>
      <c r="G185" s="62">
        <v>0</v>
      </c>
      <c r="H185" s="62">
        <v>0</v>
      </c>
      <c r="I185" s="62">
        <v>0</v>
      </c>
      <c r="J185" s="62">
        <v>0</v>
      </c>
      <c r="K185" s="63">
        <f t="shared" si="2"/>
        <v>16207</v>
      </c>
    </row>
    <row r="186" spans="1:11" x14ac:dyDescent="0.2">
      <c r="A186" s="20" t="s">
        <v>2</v>
      </c>
      <c r="B186" s="21" t="s">
        <v>2</v>
      </c>
      <c r="C186" s="61">
        <v>200640</v>
      </c>
      <c r="D186" s="62">
        <v>0</v>
      </c>
      <c r="E186" s="62">
        <v>0</v>
      </c>
      <c r="F186" s="62">
        <v>0</v>
      </c>
      <c r="G186" s="62">
        <v>0</v>
      </c>
      <c r="H186" s="62">
        <v>0</v>
      </c>
      <c r="I186" s="62">
        <v>0</v>
      </c>
      <c r="J186" s="62">
        <v>0</v>
      </c>
      <c r="K186" s="63">
        <f t="shared" si="2"/>
        <v>200640</v>
      </c>
    </row>
    <row r="187" spans="1:11" x14ac:dyDescent="0.2">
      <c r="A187" s="20" t="s">
        <v>237</v>
      </c>
      <c r="B187" s="21" t="s">
        <v>42</v>
      </c>
      <c r="C187" s="61">
        <v>160786</v>
      </c>
      <c r="D187" s="62">
        <v>0</v>
      </c>
      <c r="E187" s="62">
        <v>0</v>
      </c>
      <c r="F187" s="62">
        <v>0</v>
      </c>
      <c r="G187" s="62">
        <v>0</v>
      </c>
      <c r="H187" s="62">
        <v>0</v>
      </c>
      <c r="I187" s="62">
        <v>0</v>
      </c>
      <c r="J187" s="62">
        <v>0</v>
      </c>
      <c r="K187" s="63">
        <f t="shared" si="2"/>
        <v>160786</v>
      </c>
    </row>
    <row r="188" spans="1:11" x14ac:dyDescent="0.2">
      <c r="A188" s="20" t="s">
        <v>238</v>
      </c>
      <c r="B188" s="21" t="s">
        <v>42</v>
      </c>
      <c r="C188" s="61">
        <v>2770869</v>
      </c>
      <c r="D188" s="62">
        <v>0</v>
      </c>
      <c r="E188" s="62">
        <v>0</v>
      </c>
      <c r="F188" s="62">
        <v>107562</v>
      </c>
      <c r="G188" s="62">
        <v>0</v>
      </c>
      <c r="H188" s="62">
        <v>0</v>
      </c>
      <c r="I188" s="62">
        <v>34507</v>
      </c>
      <c r="J188" s="62">
        <v>601</v>
      </c>
      <c r="K188" s="63">
        <f t="shared" si="2"/>
        <v>2913539</v>
      </c>
    </row>
    <row r="189" spans="1:11" x14ac:dyDescent="0.2">
      <c r="A189" s="20" t="s">
        <v>239</v>
      </c>
      <c r="B189" s="21" t="s">
        <v>42</v>
      </c>
      <c r="C189" s="61">
        <v>134681</v>
      </c>
      <c r="D189" s="62">
        <v>0</v>
      </c>
      <c r="E189" s="62">
        <v>0</v>
      </c>
      <c r="F189" s="62">
        <v>0</v>
      </c>
      <c r="G189" s="62">
        <v>0</v>
      </c>
      <c r="H189" s="62">
        <v>0</v>
      </c>
      <c r="I189" s="62">
        <v>65960</v>
      </c>
      <c r="J189" s="62">
        <v>0</v>
      </c>
      <c r="K189" s="63">
        <f t="shared" si="2"/>
        <v>200641</v>
      </c>
    </row>
    <row r="190" spans="1:11" x14ac:dyDescent="0.2">
      <c r="A190" s="20" t="s">
        <v>240</v>
      </c>
      <c r="B190" s="21" t="s">
        <v>42</v>
      </c>
      <c r="C190" s="61">
        <v>388512</v>
      </c>
      <c r="D190" s="62">
        <v>0</v>
      </c>
      <c r="E190" s="62">
        <v>0</v>
      </c>
      <c r="F190" s="62">
        <v>5748</v>
      </c>
      <c r="G190" s="62">
        <v>0</v>
      </c>
      <c r="H190" s="62">
        <v>0</v>
      </c>
      <c r="I190" s="62">
        <v>44249</v>
      </c>
      <c r="J190" s="62">
        <v>0</v>
      </c>
      <c r="K190" s="63">
        <f t="shared" si="2"/>
        <v>438509</v>
      </c>
    </row>
    <row r="191" spans="1:11" x14ac:dyDescent="0.2">
      <c r="A191" s="20" t="s">
        <v>241</v>
      </c>
      <c r="B191" s="21" t="s">
        <v>42</v>
      </c>
      <c r="C191" s="61">
        <v>802827</v>
      </c>
      <c r="D191" s="62">
        <v>0</v>
      </c>
      <c r="E191" s="62">
        <v>0</v>
      </c>
      <c r="F191" s="62">
        <v>8855</v>
      </c>
      <c r="G191" s="62">
        <v>0</v>
      </c>
      <c r="H191" s="62">
        <v>0</v>
      </c>
      <c r="I191" s="62">
        <v>0</v>
      </c>
      <c r="J191" s="62">
        <v>0</v>
      </c>
      <c r="K191" s="63">
        <f t="shared" si="2"/>
        <v>811682</v>
      </c>
    </row>
    <row r="192" spans="1:11" x14ac:dyDescent="0.2">
      <c r="A192" s="20" t="s">
        <v>242</v>
      </c>
      <c r="B192" s="21" t="s">
        <v>243</v>
      </c>
      <c r="C192" s="61">
        <v>752764</v>
      </c>
      <c r="D192" s="62">
        <v>0</v>
      </c>
      <c r="E192" s="62">
        <v>0</v>
      </c>
      <c r="F192" s="62">
        <v>38623</v>
      </c>
      <c r="G192" s="62">
        <v>0</v>
      </c>
      <c r="H192" s="62">
        <v>0</v>
      </c>
      <c r="I192" s="62">
        <v>20639</v>
      </c>
      <c r="J192" s="62">
        <v>0</v>
      </c>
      <c r="K192" s="63">
        <f t="shared" si="2"/>
        <v>812026</v>
      </c>
    </row>
    <row r="193" spans="1:11" x14ac:dyDescent="0.2">
      <c r="A193" s="20" t="s">
        <v>244</v>
      </c>
      <c r="B193" s="21" t="s">
        <v>43</v>
      </c>
      <c r="C193" s="61">
        <v>367674</v>
      </c>
      <c r="D193" s="62">
        <v>0</v>
      </c>
      <c r="E193" s="62">
        <v>0</v>
      </c>
      <c r="F193" s="62">
        <v>6715</v>
      </c>
      <c r="G193" s="62">
        <v>0</v>
      </c>
      <c r="H193" s="62">
        <v>0</v>
      </c>
      <c r="I193" s="62">
        <v>61252</v>
      </c>
      <c r="J193" s="62">
        <v>0</v>
      </c>
      <c r="K193" s="63">
        <f t="shared" si="2"/>
        <v>435641</v>
      </c>
    </row>
    <row r="194" spans="1:11" x14ac:dyDescent="0.2">
      <c r="A194" s="20" t="s">
        <v>245</v>
      </c>
      <c r="B194" s="21" t="s">
        <v>43</v>
      </c>
      <c r="C194" s="61">
        <v>184393</v>
      </c>
      <c r="D194" s="62">
        <v>0</v>
      </c>
      <c r="E194" s="62">
        <v>0</v>
      </c>
      <c r="F194" s="62">
        <v>0</v>
      </c>
      <c r="G194" s="62">
        <v>0</v>
      </c>
      <c r="H194" s="62">
        <v>0</v>
      </c>
      <c r="I194" s="62">
        <v>0</v>
      </c>
      <c r="J194" s="62">
        <v>0</v>
      </c>
      <c r="K194" s="63">
        <f t="shared" si="2"/>
        <v>184393</v>
      </c>
    </row>
    <row r="195" spans="1:11" x14ac:dyDescent="0.2">
      <c r="A195" s="20" t="s">
        <v>246</v>
      </c>
      <c r="B195" s="21" t="s">
        <v>43</v>
      </c>
      <c r="C195" s="61">
        <v>25368</v>
      </c>
      <c r="D195" s="62">
        <v>0</v>
      </c>
      <c r="E195" s="62">
        <v>0</v>
      </c>
      <c r="F195" s="62">
        <v>0</v>
      </c>
      <c r="G195" s="62">
        <v>6</v>
      </c>
      <c r="H195" s="62">
        <v>0</v>
      </c>
      <c r="I195" s="62">
        <v>0</v>
      </c>
      <c r="J195" s="62">
        <v>0</v>
      </c>
      <c r="K195" s="63">
        <f t="shared" si="2"/>
        <v>25374</v>
      </c>
    </row>
    <row r="196" spans="1:11" x14ac:dyDescent="0.2">
      <c r="A196" s="20" t="s">
        <v>247</v>
      </c>
      <c r="B196" s="21" t="s">
        <v>43</v>
      </c>
      <c r="C196" s="61">
        <v>340139</v>
      </c>
      <c r="D196" s="62">
        <v>0</v>
      </c>
      <c r="E196" s="62">
        <v>0</v>
      </c>
      <c r="F196" s="62">
        <v>401835</v>
      </c>
      <c r="G196" s="62">
        <v>0</v>
      </c>
      <c r="H196" s="62">
        <v>0</v>
      </c>
      <c r="I196" s="62">
        <v>0</v>
      </c>
      <c r="J196" s="62">
        <v>0</v>
      </c>
      <c r="K196" s="63">
        <f t="shared" si="2"/>
        <v>741974</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249</v>
      </c>
      <c r="B198" s="21" t="s">
        <v>44</v>
      </c>
      <c r="C198" s="61">
        <v>89492</v>
      </c>
      <c r="D198" s="62">
        <v>0</v>
      </c>
      <c r="E198" s="62">
        <v>0</v>
      </c>
      <c r="F198" s="62">
        <v>0</v>
      </c>
      <c r="G198" s="62">
        <v>0</v>
      </c>
      <c r="H198" s="62">
        <v>0</v>
      </c>
      <c r="I198" s="62">
        <v>0</v>
      </c>
      <c r="J198" s="62">
        <v>0</v>
      </c>
      <c r="K198" s="63">
        <f t="shared" si="3"/>
        <v>89492</v>
      </c>
    </row>
    <row r="199" spans="1:11" x14ac:dyDescent="0.2">
      <c r="A199" s="53"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148903</v>
      </c>
      <c r="D200" s="62">
        <v>0</v>
      </c>
      <c r="E200" s="62">
        <v>0</v>
      </c>
      <c r="F200" s="62">
        <v>0</v>
      </c>
      <c r="G200" s="62">
        <v>0</v>
      </c>
      <c r="H200" s="62">
        <v>0</v>
      </c>
      <c r="I200" s="62">
        <v>0</v>
      </c>
      <c r="J200" s="62">
        <v>0</v>
      </c>
      <c r="K200" s="63">
        <f t="shared" si="3"/>
        <v>148903</v>
      </c>
    </row>
    <row r="201" spans="1:11" x14ac:dyDescent="0.2">
      <c r="A201" s="20" t="s">
        <v>251</v>
      </c>
      <c r="B201" s="21" t="s">
        <v>44</v>
      </c>
      <c r="C201" s="61">
        <v>1519687</v>
      </c>
      <c r="D201" s="62">
        <v>0</v>
      </c>
      <c r="E201" s="62">
        <v>0</v>
      </c>
      <c r="F201" s="62">
        <v>52104</v>
      </c>
      <c r="G201" s="62">
        <v>0</v>
      </c>
      <c r="H201" s="62">
        <v>0</v>
      </c>
      <c r="I201" s="62">
        <v>8254</v>
      </c>
      <c r="J201" s="62">
        <v>0</v>
      </c>
      <c r="K201" s="63">
        <f t="shared" si="3"/>
        <v>1580045</v>
      </c>
    </row>
    <row r="202" spans="1:11" x14ac:dyDescent="0.2">
      <c r="A202" s="20" t="s">
        <v>252</v>
      </c>
      <c r="B202" s="21" t="s">
        <v>45</v>
      </c>
      <c r="C202" s="61">
        <v>2328313</v>
      </c>
      <c r="D202" s="62">
        <v>0</v>
      </c>
      <c r="E202" s="62">
        <v>0</v>
      </c>
      <c r="F202" s="62">
        <v>17795</v>
      </c>
      <c r="G202" s="62">
        <v>0</v>
      </c>
      <c r="H202" s="62">
        <v>0</v>
      </c>
      <c r="I202" s="62">
        <v>457007</v>
      </c>
      <c r="J202" s="62">
        <v>20375</v>
      </c>
      <c r="K202" s="63">
        <f t="shared" si="3"/>
        <v>2823490</v>
      </c>
    </row>
    <row r="203" spans="1:11" x14ac:dyDescent="0.2">
      <c r="A203" s="20" t="s">
        <v>444</v>
      </c>
      <c r="B203" s="21" t="s">
        <v>45</v>
      </c>
      <c r="C203" s="61">
        <v>652063</v>
      </c>
      <c r="D203" s="62">
        <v>0</v>
      </c>
      <c r="E203" s="62">
        <v>0</v>
      </c>
      <c r="F203" s="62">
        <v>0</v>
      </c>
      <c r="G203" s="62">
        <v>0</v>
      </c>
      <c r="H203" s="62">
        <v>0</v>
      </c>
      <c r="I203" s="62">
        <v>0</v>
      </c>
      <c r="J203" s="62">
        <v>2360</v>
      </c>
      <c r="K203" s="63">
        <f t="shared" si="3"/>
        <v>654423</v>
      </c>
    </row>
    <row r="204" spans="1:11" x14ac:dyDescent="0.2">
      <c r="A204" s="20" t="s">
        <v>253</v>
      </c>
      <c r="B204" s="21" t="s">
        <v>45</v>
      </c>
      <c r="C204" s="61">
        <v>326737</v>
      </c>
      <c r="D204" s="62">
        <v>0</v>
      </c>
      <c r="E204" s="62">
        <v>0</v>
      </c>
      <c r="F204" s="62">
        <v>23832</v>
      </c>
      <c r="G204" s="62">
        <v>0</v>
      </c>
      <c r="H204" s="62">
        <v>0</v>
      </c>
      <c r="I204" s="62">
        <v>0</v>
      </c>
      <c r="J204" s="62">
        <v>0</v>
      </c>
      <c r="K204" s="63">
        <f t="shared" si="3"/>
        <v>350569</v>
      </c>
    </row>
    <row r="205" spans="1:11" x14ac:dyDescent="0.2">
      <c r="A205" s="20" t="s">
        <v>254</v>
      </c>
      <c r="B205" s="21" t="s">
        <v>45</v>
      </c>
      <c r="C205" s="61">
        <v>112685</v>
      </c>
      <c r="D205" s="62">
        <v>0</v>
      </c>
      <c r="E205" s="62">
        <v>0</v>
      </c>
      <c r="F205" s="62">
        <v>0</v>
      </c>
      <c r="G205" s="62">
        <v>0</v>
      </c>
      <c r="H205" s="62">
        <v>0</v>
      </c>
      <c r="I205" s="62">
        <v>0</v>
      </c>
      <c r="J205" s="62">
        <v>0</v>
      </c>
      <c r="K205" s="63">
        <f t="shared" si="3"/>
        <v>112685</v>
      </c>
    </row>
    <row r="206" spans="1:11" x14ac:dyDescent="0.2">
      <c r="A206" s="20" t="s">
        <v>255</v>
      </c>
      <c r="B206" s="21" t="s">
        <v>45</v>
      </c>
      <c r="C206" s="61">
        <v>4546595</v>
      </c>
      <c r="D206" s="62">
        <v>0</v>
      </c>
      <c r="E206" s="62">
        <v>0</v>
      </c>
      <c r="F206" s="62">
        <v>110808</v>
      </c>
      <c r="G206" s="62">
        <v>5301</v>
      </c>
      <c r="H206" s="62">
        <v>0</v>
      </c>
      <c r="I206" s="62">
        <v>1729985</v>
      </c>
      <c r="J206" s="62">
        <v>0</v>
      </c>
      <c r="K206" s="63">
        <f t="shared" si="3"/>
        <v>6392689</v>
      </c>
    </row>
    <row r="207" spans="1:11" x14ac:dyDescent="0.2">
      <c r="A207" s="20" t="s">
        <v>460</v>
      </c>
      <c r="B207" s="21" t="s">
        <v>45</v>
      </c>
      <c r="C207" s="61">
        <v>1314553</v>
      </c>
      <c r="D207" s="62">
        <v>0</v>
      </c>
      <c r="E207" s="62">
        <v>0</v>
      </c>
      <c r="F207" s="62">
        <v>0</v>
      </c>
      <c r="G207" s="62">
        <v>0</v>
      </c>
      <c r="H207" s="62">
        <v>0</v>
      </c>
      <c r="I207" s="62">
        <v>216534</v>
      </c>
      <c r="J207" s="62">
        <v>0</v>
      </c>
      <c r="K207" s="63">
        <f t="shared" si="3"/>
        <v>1531087</v>
      </c>
    </row>
    <row r="208" spans="1:11" x14ac:dyDescent="0.2">
      <c r="A208" s="20" t="s">
        <v>458</v>
      </c>
      <c r="B208" s="21" t="s">
        <v>45</v>
      </c>
      <c r="C208" s="61">
        <v>3804585</v>
      </c>
      <c r="D208" s="62">
        <v>0</v>
      </c>
      <c r="E208" s="62">
        <v>0</v>
      </c>
      <c r="F208" s="62">
        <v>0</v>
      </c>
      <c r="G208" s="62">
        <v>0</v>
      </c>
      <c r="H208" s="62">
        <v>0</v>
      </c>
      <c r="I208" s="62">
        <v>761534</v>
      </c>
      <c r="J208" s="62">
        <v>31732</v>
      </c>
      <c r="K208" s="63">
        <f t="shared" si="3"/>
        <v>4597851</v>
      </c>
    </row>
    <row r="209" spans="1:11" x14ac:dyDescent="0.2">
      <c r="A209" s="20" t="s">
        <v>256</v>
      </c>
      <c r="B209" s="21" t="s">
        <v>45</v>
      </c>
      <c r="C209" s="61">
        <v>81770</v>
      </c>
      <c r="D209" s="62">
        <v>0</v>
      </c>
      <c r="E209" s="62">
        <v>0</v>
      </c>
      <c r="F209" s="62">
        <v>1689</v>
      </c>
      <c r="G209" s="62">
        <v>0</v>
      </c>
      <c r="H209" s="62">
        <v>0</v>
      </c>
      <c r="I209" s="62">
        <v>26169</v>
      </c>
      <c r="J209" s="62">
        <v>0</v>
      </c>
      <c r="K209" s="63">
        <f t="shared" si="3"/>
        <v>109628</v>
      </c>
    </row>
    <row r="210" spans="1:11" x14ac:dyDescent="0.2">
      <c r="A210" s="20" t="s">
        <v>257</v>
      </c>
      <c r="B210" s="21" t="s">
        <v>45</v>
      </c>
      <c r="C210" s="61">
        <v>550210</v>
      </c>
      <c r="D210" s="62">
        <v>257366</v>
      </c>
      <c r="E210" s="62">
        <v>0</v>
      </c>
      <c r="F210" s="62">
        <v>0</v>
      </c>
      <c r="G210" s="62">
        <v>0</v>
      </c>
      <c r="H210" s="62">
        <v>0</v>
      </c>
      <c r="I210" s="62">
        <v>100000</v>
      </c>
      <c r="J210" s="62">
        <v>0</v>
      </c>
      <c r="K210" s="63">
        <f t="shared" si="3"/>
        <v>907576</v>
      </c>
    </row>
    <row r="211" spans="1:11" x14ac:dyDescent="0.2">
      <c r="A211" s="20" t="s">
        <v>258</v>
      </c>
      <c r="B211" s="21" t="s">
        <v>45</v>
      </c>
      <c r="C211" s="61">
        <v>108619</v>
      </c>
      <c r="D211" s="62">
        <v>0</v>
      </c>
      <c r="E211" s="62">
        <v>0</v>
      </c>
      <c r="F211" s="62">
        <v>7669</v>
      </c>
      <c r="G211" s="62">
        <v>0</v>
      </c>
      <c r="H211" s="62">
        <v>0</v>
      </c>
      <c r="I211" s="62">
        <v>0</v>
      </c>
      <c r="J211" s="62">
        <v>0</v>
      </c>
      <c r="K211" s="63">
        <f t="shared" si="3"/>
        <v>116288</v>
      </c>
    </row>
    <row r="212" spans="1:11" x14ac:dyDescent="0.2">
      <c r="A212" s="20" t="s">
        <v>259</v>
      </c>
      <c r="B212" s="21" t="s">
        <v>45</v>
      </c>
      <c r="C212" s="61">
        <v>9828418</v>
      </c>
      <c r="D212" s="62">
        <v>0</v>
      </c>
      <c r="E212" s="62">
        <v>0</v>
      </c>
      <c r="F212" s="62">
        <v>314808</v>
      </c>
      <c r="G212" s="62">
        <v>0</v>
      </c>
      <c r="H212" s="62">
        <v>0</v>
      </c>
      <c r="I212" s="62">
        <v>0</v>
      </c>
      <c r="J212" s="62">
        <v>134738</v>
      </c>
      <c r="K212" s="63">
        <f t="shared" si="3"/>
        <v>10277964</v>
      </c>
    </row>
    <row r="213" spans="1:11" x14ac:dyDescent="0.2">
      <c r="A213" s="20" t="s">
        <v>260</v>
      </c>
      <c r="B213" s="21" t="s">
        <v>45</v>
      </c>
      <c r="C213" s="61">
        <v>877192</v>
      </c>
      <c r="D213" s="62">
        <v>0</v>
      </c>
      <c r="E213" s="62">
        <v>0</v>
      </c>
      <c r="F213" s="62">
        <v>7836</v>
      </c>
      <c r="G213" s="62">
        <v>0</v>
      </c>
      <c r="H213" s="62">
        <v>0</v>
      </c>
      <c r="I213" s="62">
        <v>169315</v>
      </c>
      <c r="J213" s="62">
        <v>0</v>
      </c>
      <c r="K213" s="63">
        <f t="shared" si="3"/>
        <v>1054343</v>
      </c>
    </row>
    <row r="214" spans="1:11" x14ac:dyDescent="0.2">
      <c r="A214" s="20" t="s">
        <v>261</v>
      </c>
      <c r="B214" s="21" t="s">
        <v>45</v>
      </c>
      <c r="C214" s="61">
        <v>2261120</v>
      </c>
      <c r="D214" s="62">
        <v>0</v>
      </c>
      <c r="E214" s="62">
        <v>238879</v>
      </c>
      <c r="F214" s="62">
        <v>0</v>
      </c>
      <c r="G214" s="62">
        <v>0</v>
      </c>
      <c r="H214" s="62">
        <v>443782</v>
      </c>
      <c r="I214" s="62">
        <v>583006</v>
      </c>
      <c r="J214" s="62">
        <v>0</v>
      </c>
      <c r="K214" s="63">
        <f t="shared" si="3"/>
        <v>3526787</v>
      </c>
    </row>
    <row r="215" spans="1:11" x14ac:dyDescent="0.2">
      <c r="A215" s="20" t="s">
        <v>262</v>
      </c>
      <c r="B215" s="21" t="s">
        <v>45</v>
      </c>
      <c r="C215" s="61">
        <v>49394</v>
      </c>
      <c r="D215" s="62">
        <v>0</v>
      </c>
      <c r="E215" s="62">
        <v>0</v>
      </c>
      <c r="F215" s="62">
        <v>0</v>
      </c>
      <c r="G215" s="62">
        <v>0</v>
      </c>
      <c r="H215" s="62">
        <v>0</v>
      </c>
      <c r="I215" s="62">
        <v>0</v>
      </c>
      <c r="J215" s="62">
        <v>0</v>
      </c>
      <c r="K215" s="63">
        <f t="shared" si="3"/>
        <v>49394</v>
      </c>
    </row>
    <row r="216" spans="1:11" x14ac:dyDescent="0.2">
      <c r="A216" s="20" t="s">
        <v>263</v>
      </c>
      <c r="B216" s="21" t="s">
        <v>45</v>
      </c>
      <c r="C216" s="61">
        <v>780245</v>
      </c>
      <c r="D216" s="62">
        <v>0</v>
      </c>
      <c r="E216" s="62">
        <v>0</v>
      </c>
      <c r="F216" s="62">
        <v>0</v>
      </c>
      <c r="G216" s="62">
        <v>0</v>
      </c>
      <c r="H216" s="62">
        <v>0</v>
      </c>
      <c r="I216" s="62">
        <v>0</v>
      </c>
      <c r="J216" s="62">
        <v>0</v>
      </c>
      <c r="K216" s="63">
        <f t="shared" si="3"/>
        <v>780245</v>
      </c>
    </row>
    <row r="217" spans="1:11" x14ac:dyDescent="0.2">
      <c r="A217" s="20" t="s">
        <v>264</v>
      </c>
      <c r="B217" s="21" t="s">
        <v>45</v>
      </c>
      <c r="C217" s="61">
        <v>840745</v>
      </c>
      <c r="D217" s="62">
        <v>0</v>
      </c>
      <c r="E217" s="62">
        <v>0</v>
      </c>
      <c r="F217" s="62">
        <v>43514</v>
      </c>
      <c r="G217" s="62">
        <v>0</v>
      </c>
      <c r="H217" s="62">
        <v>0</v>
      </c>
      <c r="I217" s="62">
        <v>1117039</v>
      </c>
      <c r="J217" s="62">
        <v>0</v>
      </c>
      <c r="K217" s="63">
        <f t="shared" si="3"/>
        <v>2001298</v>
      </c>
    </row>
    <row r="218" spans="1:11" x14ac:dyDescent="0.2">
      <c r="A218" s="20" t="s">
        <v>445</v>
      </c>
      <c r="B218" s="21" t="s">
        <v>45</v>
      </c>
      <c r="C218" s="61">
        <v>25754584</v>
      </c>
      <c r="D218" s="62">
        <v>0</v>
      </c>
      <c r="E218" s="62">
        <v>0</v>
      </c>
      <c r="F218" s="62">
        <v>381627</v>
      </c>
      <c r="G218" s="62">
        <v>0</v>
      </c>
      <c r="H218" s="62">
        <v>0</v>
      </c>
      <c r="I218" s="62">
        <v>0</v>
      </c>
      <c r="J218" s="62">
        <v>0</v>
      </c>
      <c r="K218" s="63">
        <f t="shared" si="3"/>
        <v>26136211</v>
      </c>
    </row>
    <row r="219" spans="1:11" x14ac:dyDescent="0.2">
      <c r="A219" s="20" t="s">
        <v>265</v>
      </c>
      <c r="B219" s="21" t="s">
        <v>45</v>
      </c>
      <c r="C219" s="61">
        <v>7323875</v>
      </c>
      <c r="D219" s="62">
        <v>0</v>
      </c>
      <c r="E219" s="62">
        <v>0</v>
      </c>
      <c r="F219" s="62">
        <v>451810</v>
      </c>
      <c r="G219" s="62">
        <v>0</v>
      </c>
      <c r="H219" s="62">
        <v>0</v>
      </c>
      <c r="I219" s="62">
        <v>3537346</v>
      </c>
      <c r="J219" s="62">
        <v>0</v>
      </c>
      <c r="K219" s="63">
        <f t="shared" si="3"/>
        <v>11313031</v>
      </c>
    </row>
    <row r="220" spans="1:11" x14ac:dyDescent="0.2">
      <c r="A220" s="20" t="s">
        <v>459</v>
      </c>
      <c r="B220" s="21" t="s">
        <v>45</v>
      </c>
      <c r="C220" s="61">
        <v>3023802</v>
      </c>
      <c r="D220" s="62">
        <v>0</v>
      </c>
      <c r="E220" s="62">
        <v>0</v>
      </c>
      <c r="F220" s="62">
        <v>182671</v>
      </c>
      <c r="G220" s="62">
        <v>0</v>
      </c>
      <c r="H220" s="62">
        <v>0</v>
      </c>
      <c r="I220" s="62">
        <v>883048</v>
      </c>
      <c r="J220" s="62">
        <v>150000</v>
      </c>
      <c r="K220" s="63">
        <f t="shared" si="3"/>
        <v>4239521</v>
      </c>
    </row>
    <row r="221" spans="1:11" x14ac:dyDescent="0.2">
      <c r="A221" s="20" t="s">
        <v>266</v>
      </c>
      <c r="B221" s="21" t="s">
        <v>45</v>
      </c>
      <c r="C221" s="61">
        <v>1550625</v>
      </c>
      <c r="D221" s="62">
        <v>0</v>
      </c>
      <c r="E221" s="62">
        <v>0</v>
      </c>
      <c r="F221" s="62">
        <v>0</v>
      </c>
      <c r="G221" s="62">
        <v>0</v>
      </c>
      <c r="H221" s="62">
        <v>0</v>
      </c>
      <c r="I221" s="62">
        <v>0</v>
      </c>
      <c r="J221" s="62">
        <v>0</v>
      </c>
      <c r="K221" s="63">
        <f t="shared" si="3"/>
        <v>1550625</v>
      </c>
    </row>
    <row r="222" spans="1:11" x14ac:dyDescent="0.2">
      <c r="A222" s="20" t="s">
        <v>267</v>
      </c>
      <c r="B222" s="21" t="s">
        <v>45</v>
      </c>
      <c r="C222" s="61">
        <v>613880</v>
      </c>
      <c r="D222" s="62">
        <v>0</v>
      </c>
      <c r="E222" s="62">
        <v>0</v>
      </c>
      <c r="F222" s="62">
        <v>14626</v>
      </c>
      <c r="G222" s="62">
        <v>0</v>
      </c>
      <c r="H222" s="62">
        <v>0</v>
      </c>
      <c r="I222" s="62">
        <v>11265</v>
      </c>
      <c r="J222" s="62">
        <v>0</v>
      </c>
      <c r="K222" s="63">
        <f t="shared" si="3"/>
        <v>639771</v>
      </c>
    </row>
    <row r="223" spans="1:11" x14ac:dyDescent="0.2">
      <c r="A223" s="20" t="s">
        <v>268</v>
      </c>
      <c r="B223" s="21" t="s">
        <v>45</v>
      </c>
      <c r="C223" s="61">
        <v>776757</v>
      </c>
      <c r="D223" s="62">
        <v>0</v>
      </c>
      <c r="E223" s="62">
        <v>0</v>
      </c>
      <c r="F223" s="62">
        <v>0</v>
      </c>
      <c r="G223" s="62">
        <v>0</v>
      </c>
      <c r="H223" s="62">
        <v>0</v>
      </c>
      <c r="I223" s="62">
        <v>97149</v>
      </c>
      <c r="J223" s="62">
        <v>0</v>
      </c>
      <c r="K223" s="63">
        <f t="shared" si="3"/>
        <v>873906</v>
      </c>
    </row>
    <row r="224" spans="1:11" x14ac:dyDescent="0.2">
      <c r="A224" s="20" t="s">
        <v>269</v>
      </c>
      <c r="B224" s="21" t="s">
        <v>45</v>
      </c>
      <c r="C224" s="61">
        <v>363253</v>
      </c>
      <c r="D224" s="62">
        <v>0</v>
      </c>
      <c r="E224" s="62">
        <v>0</v>
      </c>
      <c r="F224" s="62">
        <v>16034</v>
      </c>
      <c r="G224" s="62">
        <v>0</v>
      </c>
      <c r="H224" s="62">
        <v>0</v>
      </c>
      <c r="I224" s="62">
        <v>0</v>
      </c>
      <c r="J224" s="62">
        <v>12911</v>
      </c>
      <c r="K224" s="63">
        <f t="shared" si="3"/>
        <v>392198</v>
      </c>
    </row>
    <row r="225" spans="1:11" x14ac:dyDescent="0.2">
      <c r="A225" s="20" t="s">
        <v>270</v>
      </c>
      <c r="B225" s="21" t="s">
        <v>45</v>
      </c>
      <c r="C225" s="61">
        <v>2550826</v>
      </c>
      <c r="D225" s="62">
        <v>0</v>
      </c>
      <c r="E225" s="62">
        <v>0</v>
      </c>
      <c r="F225" s="62">
        <v>77542</v>
      </c>
      <c r="G225" s="62">
        <v>0</v>
      </c>
      <c r="H225" s="62">
        <v>0</v>
      </c>
      <c r="I225" s="62">
        <v>815999</v>
      </c>
      <c r="J225" s="62">
        <v>15336</v>
      </c>
      <c r="K225" s="63">
        <f t="shared" si="3"/>
        <v>3459703</v>
      </c>
    </row>
    <row r="226" spans="1:11" x14ac:dyDescent="0.2">
      <c r="A226" s="20" t="s">
        <v>271</v>
      </c>
      <c r="B226" s="21" t="s">
        <v>45</v>
      </c>
      <c r="C226" s="61">
        <v>1838292</v>
      </c>
      <c r="D226" s="62">
        <v>0</v>
      </c>
      <c r="E226" s="62">
        <v>0</v>
      </c>
      <c r="F226" s="62">
        <v>31584</v>
      </c>
      <c r="G226" s="62">
        <v>0</v>
      </c>
      <c r="H226" s="62">
        <v>0</v>
      </c>
      <c r="I226" s="62">
        <v>0</v>
      </c>
      <c r="J226" s="62">
        <v>27810</v>
      </c>
      <c r="K226" s="63">
        <f t="shared" si="3"/>
        <v>1897686</v>
      </c>
    </row>
    <row r="227" spans="1:11" x14ac:dyDescent="0.2">
      <c r="A227" s="20" t="s">
        <v>272</v>
      </c>
      <c r="B227" s="21" t="s">
        <v>45</v>
      </c>
      <c r="C227" s="61">
        <v>964279</v>
      </c>
      <c r="D227" s="62">
        <v>0</v>
      </c>
      <c r="E227" s="62">
        <v>0</v>
      </c>
      <c r="F227" s="62">
        <v>21623</v>
      </c>
      <c r="G227" s="62">
        <v>0</v>
      </c>
      <c r="H227" s="62">
        <v>0</v>
      </c>
      <c r="I227" s="62">
        <v>480196</v>
      </c>
      <c r="J227" s="62">
        <v>14435</v>
      </c>
      <c r="K227" s="63">
        <f t="shared" si="3"/>
        <v>1480533</v>
      </c>
    </row>
    <row r="228" spans="1:11" x14ac:dyDescent="0.2">
      <c r="A228" s="20" t="s">
        <v>446</v>
      </c>
      <c r="B228" s="21" t="s">
        <v>45</v>
      </c>
      <c r="C228" s="61">
        <v>1016281</v>
      </c>
      <c r="D228" s="62">
        <v>0</v>
      </c>
      <c r="E228" s="62">
        <v>0</v>
      </c>
      <c r="F228" s="62">
        <v>0</v>
      </c>
      <c r="G228" s="62">
        <v>0</v>
      </c>
      <c r="H228" s="62">
        <v>0</v>
      </c>
      <c r="I228" s="62">
        <v>0</v>
      </c>
      <c r="J228" s="62">
        <v>0</v>
      </c>
      <c r="K228" s="63">
        <f t="shared" si="3"/>
        <v>1016281</v>
      </c>
    </row>
    <row r="229" spans="1:11" x14ac:dyDescent="0.2">
      <c r="A229" s="20" t="s">
        <v>273</v>
      </c>
      <c r="B229" s="21" t="s">
        <v>45</v>
      </c>
      <c r="C229" s="61">
        <v>1033041</v>
      </c>
      <c r="D229" s="62">
        <v>0</v>
      </c>
      <c r="E229" s="62">
        <v>0</v>
      </c>
      <c r="F229" s="62">
        <v>19165</v>
      </c>
      <c r="G229" s="62">
        <v>0</v>
      </c>
      <c r="H229" s="62">
        <v>0</v>
      </c>
      <c r="I229" s="62">
        <v>113469</v>
      </c>
      <c r="J229" s="62">
        <v>0</v>
      </c>
      <c r="K229" s="63">
        <f t="shared" si="3"/>
        <v>1165675</v>
      </c>
    </row>
    <row r="230" spans="1:11" x14ac:dyDescent="0.2">
      <c r="A230" s="20" t="s">
        <v>274</v>
      </c>
      <c r="B230" s="21" t="s">
        <v>45</v>
      </c>
      <c r="C230" s="61">
        <v>981428</v>
      </c>
      <c r="D230" s="62">
        <v>0</v>
      </c>
      <c r="E230" s="62">
        <v>0</v>
      </c>
      <c r="F230" s="62">
        <v>0</v>
      </c>
      <c r="G230" s="62">
        <v>0</v>
      </c>
      <c r="H230" s="62">
        <v>0</v>
      </c>
      <c r="I230" s="62">
        <v>0</v>
      </c>
      <c r="J230" s="62">
        <v>0</v>
      </c>
      <c r="K230" s="63">
        <f t="shared" si="3"/>
        <v>981428</v>
      </c>
    </row>
    <row r="231" spans="1:11" x14ac:dyDescent="0.2">
      <c r="A231" s="20" t="s">
        <v>275</v>
      </c>
      <c r="B231" s="21" t="s">
        <v>45</v>
      </c>
      <c r="C231" s="61">
        <v>1188084</v>
      </c>
      <c r="D231" s="62">
        <v>0</v>
      </c>
      <c r="E231" s="62">
        <v>0</v>
      </c>
      <c r="F231" s="62">
        <v>15709</v>
      </c>
      <c r="G231" s="62">
        <v>0</v>
      </c>
      <c r="H231" s="62">
        <v>0</v>
      </c>
      <c r="I231" s="62">
        <v>365449</v>
      </c>
      <c r="J231" s="62">
        <v>0</v>
      </c>
      <c r="K231" s="63">
        <f t="shared" si="3"/>
        <v>1569242</v>
      </c>
    </row>
    <row r="232" spans="1:11" x14ac:dyDescent="0.2">
      <c r="A232" s="20" t="s">
        <v>276</v>
      </c>
      <c r="B232" s="21" t="s">
        <v>45</v>
      </c>
      <c r="C232" s="61">
        <v>368011</v>
      </c>
      <c r="D232" s="62">
        <v>0</v>
      </c>
      <c r="E232" s="62">
        <v>0</v>
      </c>
      <c r="F232" s="62">
        <v>26602</v>
      </c>
      <c r="G232" s="62">
        <v>0</v>
      </c>
      <c r="H232" s="62">
        <v>0</v>
      </c>
      <c r="I232" s="62">
        <v>0</v>
      </c>
      <c r="J232" s="62">
        <v>0</v>
      </c>
      <c r="K232" s="63">
        <f t="shared" si="3"/>
        <v>394613</v>
      </c>
    </row>
    <row r="233" spans="1:11" x14ac:dyDescent="0.2">
      <c r="A233" s="20" t="s">
        <v>277</v>
      </c>
      <c r="B233" s="21" t="s">
        <v>45</v>
      </c>
      <c r="C233" s="61">
        <v>446972</v>
      </c>
      <c r="D233" s="62">
        <v>0</v>
      </c>
      <c r="E233" s="62">
        <v>0</v>
      </c>
      <c r="F233" s="62">
        <v>0</v>
      </c>
      <c r="G233" s="62">
        <v>0</v>
      </c>
      <c r="H233" s="62">
        <v>0</v>
      </c>
      <c r="I233" s="62">
        <v>303488</v>
      </c>
      <c r="J233" s="62">
        <v>7200</v>
      </c>
      <c r="K233" s="63">
        <f t="shared" si="3"/>
        <v>757660</v>
      </c>
    </row>
    <row r="234" spans="1:11" x14ac:dyDescent="0.2">
      <c r="A234" s="20" t="s">
        <v>278</v>
      </c>
      <c r="B234" s="21" t="s">
        <v>45</v>
      </c>
      <c r="C234" s="61">
        <v>170325</v>
      </c>
      <c r="D234" s="62">
        <v>0</v>
      </c>
      <c r="E234" s="62">
        <v>0</v>
      </c>
      <c r="F234" s="62">
        <v>3406</v>
      </c>
      <c r="G234" s="62">
        <v>0</v>
      </c>
      <c r="H234" s="62">
        <v>0</v>
      </c>
      <c r="I234" s="62">
        <v>0</v>
      </c>
      <c r="J234" s="62">
        <v>0</v>
      </c>
      <c r="K234" s="63">
        <f t="shared" si="3"/>
        <v>173731</v>
      </c>
    </row>
    <row r="235" spans="1:11" x14ac:dyDescent="0.2">
      <c r="A235" s="20" t="s">
        <v>279</v>
      </c>
      <c r="B235" s="21" t="s">
        <v>45</v>
      </c>
      <c r="C235" s="61">
        <v>257628</v>
      </c>
      <c r="D235" s="62">
        <v>0</v>
      </c>
      <c r="E235" s="62">
        <v>0</v>
      </c>
      <c r="F235" s="62">
        <v>13872</v>
      </c>
      <c r="G235" s="62">
        <v>0</v>
      </c>
      <c r="H235" s="62">
        <v>0</v>
      </c>
      <c r="I235" s="62">
        <v>0</v>
      </c>
      <c r="J235" s="62">
        <v>5600</v>
      </c>
      <c r="K235" s="63">
        <f t="shared" si="3"/>
        <v>277100</v>
      </c>
    </row>
    <row r="236" spans="1:11" x14ac:dyDescent="0.2">
      <c r="A236" s="20" t="s">
        <v>280</v>
      </c>
      <c r="B236" s="21" t="s">
        <v>46</v>
      </c>
      <c r="C236" s="61">
        <v>0</v>
      </c>
      <c r="D236" s="62">
        <v>0</v>
      </c>
      <c r="E236" s="62">
        <v>0</v>
      </c>
      <c r="F236" s="62">
        <v>0</v>
      </c>
      <c r="G236" s="62">
        <v>0</v>
      </c>
      <c r="H236" s="62">
        <v>0</v>
      </c>
      <c r="I236" s="62">
        <v>336210</v>
      </c>
      <c r="J236" s="62">
        <v>0</v>
      </c>
      <c r="K236" s="63">
        <f t="shared" si="3"/>
        <v>336210</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0</v>
      </c>
      <c r="E238" s="62">
        <v>0</v>
      </c>
      <c r="F238" s="62">
        <v>0</v>
      </c>
      <c r="G238" s="62">
        <v>0</v>
      </c>
      <c r="H238" s="62">
        <v>0</v>
      </c>
      <c r="I238" s="62">
        <v>0</v>
      </c>
      <c r="J238" s="62">
        <v>571024</v>
      </c>
      <c r="K238" s="63">
        <f t="shared" si="3"/>
        <v>571024</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128457</v>
      </c>
      <c r="D241" s="62">
        <v>0</v>
      </c>
      <c r="E241" s="62">
        <v>0</v>
      </c>
      <c r="F241" s="62">
        <v>0</v>
      </c>
      <c r="G241" s="62">
        <v>0</v>
      </c>
      <c r="H241" s="62">
        <v>0</v>
      </c>
      <c r="I241" s="62">
        <v>0</v>
      </c>
      <c r="J241" s="62">
        <v>0</v>
      </c>
      <c r="K241" s="63">
        <f t="shared" si="3"/>
        <v>128457</v>
      </c>
    </row>
    <row r="242" spans="1:11" x14ac:dyDescent="0.2">
      <c r="A242" s="20" t="s">
        <v>284</v>
      </c>
      <c r="B242" s="21" t="s">
        <v>47</v>
      </c>
      <c r="C242" s="61">
        <v>1347538</v>
      </c>
      <c r="D242" s="62">
        <v>0</v>
      </c>
      <c r="E242" s="62">
        <v>0</v>
      </c>
      <c r="F242" s="62">
        <v>14326</v>
      </c>
      <c r="G242" s="62">
        <v>0</v>
      </c>
      <c r="H242" s="62">
        <v>0</v>
      </c>
      <c r="I242" s="62">
        <v>0</v>
      </c>
      <c r="J242" s="62">
        <v>0</v>
      </c>
      <c r="K242" s="63">
        <f t="shared" si="3"/>
        <v>1361864</v>
      </c>
    </row>
    <row r="243" spans="1:11" x14ac:dyDescent="0.2">
      <c r="A243" s="20" t="s">
        <v>285</v>
      </c>
      <c r="B243" s="21" t="s">
        <v>47</v>
      </c>
      <c r="C243" s="61">
        <v>183582</v>
      </c>
      <c r="D243" s="62">
        <v>0</v>
      </c>
      <c r="E243" s="62">
        <v>0</v>
      </c>
      <c r="F243" s="62">
        <v>0</v>
      </c>
      <c r="G243" s="62">
        <v>0</v>
      </c>
      <c r="H243" s="62">
        <v>0</v>
      </c>
      <c r="I243" s="62">
        <v>0</v>
      </c>
      <c r="J243" s="62">
        <v>0</v>
      </c>
      <c r="K243" s="63">
        <f t="shared" si="3"/>
        <v>183582</v>
      </c>
    </row>
    <row r="244" spans="1:11" x14ac:dyDescent="0.2">
      <c r="A244" s="20" t="s">
        <v>286</v>
      </c>
      <c r="B244" s="21" t="s">
        <v>48</v>
      </c>
      <c r="C244" s="61">
        <v>49799</v>
      </c>
      <c r="D244" s="62">
        <v>0</v>
      </c>
      <c r="E244" s="62">
        <v>0</v>
      </c>
      <c r="F244" s="62">
        <v>3001</v>
      </c>
      <c r="G244" s="62">
        <v>0</v>
      </c>
      <c r="H244" s="62">
        <v>0</v>
      </c>
      <c r="I244" s="62">
        <v>0</v>
      </c>
      <c r="J244" s="62">
        <v>0</v>
      </c>
      <c r="K244" s="63">
        <f t="shared" si="3"/>
        <v>52800</v>
      </c>
    </row>
    <row r="245" spans="1:11" x14ac:dyDescent="0.2">
      <c r="A245" s="20" t="s">
        <v>287</v>
      </c>
      <c r="B245" s="21" t="s">
        <v>48</v>
      </c>
      <c r="C245" s="61">
        <v>1407475</v>
      </c>
      <c r="D245" s="62">
        <v>0</v>
      </c>
      <c r="E245" s="62">
        <v>0</v>
      </c>
      <c r="F245" s="62">
        <v>104298</v>
      </c>
      <c r="G245" s="62">
        <v>0</v>
      </c>
      <c r="H245" s="62">
        <v>0</v>
      </c>
      <c r="I245" s="62">
        <v>0</v>
      </c>
      <c r="J245" s="62">
        <v>0</v>
      </c>
      <c r="K245" s="63">
        <f t="shared" si="3"/>
        <v>1511773</v>
      </c>
    </row>
    <row r="246" spans="1:11" x14ac:dyDescent="0.2">
      <c r="A246" s="20" t="s">
        <v>288</v>
      </c>
      <c r="B246" s="21" t="s">
        <v>48</v>
      </c>
      <c r="C246" s="61">
        <v>1385058</v>
      </c>
      <c r="D246" s="62">
        <v>0</v>
      </c>
      <c r="E246" s="62">
        <v>0</v>
      </c>
      <c r="F246" s="62">
        <v>156256</v>
      </c>
      <c r="G246" s="62">
        <v>0</v>
      </c>
      <c r="H246" s="62">
        <v>0</v>
      </c>
      <c r="I246" s="62">
        <v>34775</v>
      </c>
      <c r="J246" s="62">
        <v>0</v>
      </c>
      <c r="K246" s="63">
        <f t="shared" si="3"/>
        <v>1576089</v>
      </c>
    </row>
    <row r="247" spans="1:11" x14ac:dyDescent="0.2">
      <c r="A247" s="20" t="s">
        <v>289</v>
      </c>
      <c r="B247" s="21" t="s">
        <v>48</v>
      </c>
      <c r="C247" s="61">
        <v>1583907</v>
      </c>
      <c r="D247" s="62">
        <v>0</v>
      </c>
      <c r="E247" s="62">
        <v>0</v>
      </c>
      <c r="F247" s="62">
        <v>176233</v>
      </c>
      <c r="G247" s="62">
        <v>0</v>
      </c>
      <c r="H247" s="62">
        <v>0</v>
      </c>
      <c r="I247" s="62">
        <v>7985</v>
      </c>
      <c r="J247" s="62">
        <v>0</v>
      </c>
      <c r="K247" s="63">
        <f t="shared" si="3"/>
        <v>1768125</v>
      </c>
    </row>
    <row r="248" spans="1:11" x14ac:dyDescent="0.2">
      <c r="A248" s="20" t="s">
        <v>290</v>
      </c>
      <c r="B248" s="21" t="s">
        <v>48</v>
      </c>
      <c r="C248" s="61">
        <v>18394</v>
      </c>
      <c r="D248" s="62">
        <v>0</v>
      </c>
      <c r="E248" s="62">
        <v>0</v>
      </c>
      <c r="F248" s="62">
        <v>0</v>
      </c>
      <c r="G248" s="62">
        <v>0</v>
      </c>
      <c r="H248" s="62">
        <v>0</v>
      </c>
      <c r="I248" s="62">
        <v>0</v>
      </c>
      <c r="J248" s="62">
        <v>0</v>
      </c>
      <c r="K248" s="63">
        <f t="shared" si="3"/>
        <v>18394</v>
      </c>
    </row>
    <row r="249" spans="1:11" x14ac:dyDescent="0.2">
      <c r="A249" s="20" t="s">
        <v>291</v>
      </c>
      <c r="B249" s="21" t="s">
        <v>48</v>
      </c>
      <c r="C249" s="61">
        <v>171023</v>
      </c>
      <c r="D249" s="62">
        <v>0</v>
      </c>
      <c r="E249" s="62">
        <v>0</v>
      </c>
      <c r="F249" s="62">
        <v>27591</v>
      </c>
      <c r="G249" s="62">
        <v>0</v>
      </c>
      <c r="H249" s="62">
        <v>0</v>
      </c>
      <c r="I249" s="62">
        <v>0</v>
      </c>
      <c r="J249" s="62">
        <v>0</v>
      </c>
      <c r="K249" s="63">
        <f t="shared" si="3"/>
        <v>198614</v>
      </c>
    </row>
    <row r="250" spans="1:11" x14ac:dyDescent="0.2">
      <c r="A250" s="20" t="s">
        <v>292</v>
      </c>
      <c r="B250" s="21" t="s">
        <v>48</v>
      </c>
      <c r="C250" s="61">
        <v>931015</v>
      </c>
      <c r="D250" s="62">
        <v>0</v>
      </c>
      <c r="E250" s="62">
        <v>0</v>
      </c>
      <c r="F250" s="62">
        <v>118458</v>
      </c>
      <c r="G250" s="62">
        <v>0</v>
      </c>
      <c r="H250" s="62">
        <v>0</v>
      </c>
      <c r="I250" s="62">
        <v>0</v>
      </c>
      <c r="J250" s="62">
        <v>0</v>
      </c>
      <c r="K250" s="63">
        <f t="shared" si="3"/>
        <v>1049473</v>
      </c>
    </row>
    <row r="251" spans="1:11" x14ac:dyDescent="0.2">
      <c r="A251" s="20" t="s">
        <v>293</v>
      </c>
      <c r="B251" s="21" t="s">
        <v>48</v>
      </c>
      <c r="C251" s="61">
        <v>31590</v>
      </c>
      <c r="D251" s="62">
        <v>0</v>
      </c>
      <c r="E251" s="62">
        <v>0</v>
      </c>
      <c r="F251" s="62">
        <v>8635</v>
      </c>
      <c r="G251" s="62">
        <v>0</v>
      </c>
      <c r="H251" s="62">
        <v>0</v>
      </c>
      <c r="I251" s="62">
        <v>2843</v>
      </c>
      <c r="J251" s="62">
        <v>0</v>
      </c>
      <c r="K251" s="63">
        <f t="shared" si="3"/>
        <v>43068</v>
      </c>
    </row>
    <row r="252" spans="1:11" x14ac:dyDescent="0.2">
      <c r="A252" s="20" t="s">
        <v>294</v>
      </c>
      <c r="B252" s="21" t="s">
        <v>48</v>
      </c>
      <c r="C252" s="61">
        <v>208668</v>
      </c>
      <c r="D252" s="62">
        <v>0</v>
      </c>
      <c r="E252" s="62">
        <v>0</v>
      </c>
      <c r="F252" s="62">
        <v>107498</v>
      </c>
      <c r="G252" s="62">
        <v>0</v>
      </c>
      <c r="H252" s="62">
        <v>0</v>
      </c>
      <c r="I252" s="62">
        <v>0</v>
      </c>
      <c r="J252" s="62">
        <v>0</v>
      </c>
      <c r="K252" s="63">
        <f t="shared" si="3"/>
        <v>316166</v>
      </c>
    </row>
    <row r="253" spans="1:11" x14ac:dyDescent="0.2">
      <c r="A253" s="20" t="s">
        <v>3</v>
      </c>
      <c r="B253" s="21" t="s">
        <v>3</v>
      </c>
      <c r="C253" s="61">
        <v>373515</v>
      </c>
      <c r="D253" s="62">
        <v>0</v>
      </c>
      <c r="E253" s="62">
        <v>0</v>
      </c>
      <c r="F253" s="62">
        <v>0</v>
      </c>
      <c r="G253" s="62">
        <v>0</v>
      </c>
      <c r="H253" s="62">
        <v>0</v>
      </c>
      <c r="I253" s="62">
        <v>103182</v>
      </c>
      <c r="J253" s="62">
        <v>0</v>
      </c>
      <c r="K253" s="63">
        <f t="shared" si="3"/>
        <v>476697</v>
      </c>
    </row>
    <row r="254" spans="1:11" x14ac:dyDescent="0.2">
      <c r="A254" s="20" t="s">
        <v>295</v>
      </c>
      <c r="B254" s="21" t="s">
        <v>49</v>
      </c>
      <c r="C254" s="61">
        <v>2915064</v>
      </c>
      <c r="D254" s="62">
        <v>0</v>
      </c>
      <c r="E254" s="62">
        <v>334582</v>
      </c>
      <c r="F254" s="62">
        <v>68152</v>
      </c>
      <c r="G254" s="62">
        <v>0</v>
      </c>
      <c r="H254" s="62">
        <v>223737</v>
      </c>
      <c r="I254" s="62">
        <v>42346</v>
      </c>
      <c r="J254" s="62">
        <v>0</v>
      </c>
      <c r="K254" s="63">
        <f t="shared" si="3"/>
        <v>3583881</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266822</v>
      </c>
      <c r="E256" s="62">
        <v>0</v>
      </c>
      <c r="F256" s="62">
        <v>2522</v>
      </c>
      <c r="G256" s="62">
        <v>0</v>
      </c>
      <c r="H256" s="62">
        <v>0</v>
      </c>
      <c r="I256" s="62">
        <v>15728</v>
      </c>
      <c r="J256" s="62">
        <v>0</v>
      </c>
      <c r="K256" s="63">
        <f t="shared" si="3"/>
        <v>285072</v>
      </c>
    </row>
    <row r="257" spans="1:11" x14ac:dyDescent="0.2">
      <c r="A257" s="20" t="s">
        <v>297</v>
      </c>
      <c r="B257" s="21" t="s">
        <v>49</v>
      </c>
      <c r="C257" s="61">
        <v>367737</v>
      </c>
      <c r="D257" s="62">
        <v>0</v>
      </c>
      <c r="E257" s="62">
        <v>0</v>
      </c>
      <c r="F257" s="62">
        <v>0</v>
      </c>
      <c r="G257" s="62">
        <v>0</v>
      </c>
      <c r="H257" s="62">
        <v>0</v>
      </c>
      <c r="I257" s="62">
        <v>5350</v>
      </c>
      <c r="J257" s="62">
        <v>0</v>
      </c>
      <c r="K257" s="63">
        <f t="shared" si="3"/>
        <v>373087</v>
      </c>
    </row>
    <row r="258" spans="1:11" x14ac:dyDescent="0.2">
      <c r="A258" s="20" t="s">
        <v>298</v>
      </c>
      <c r="B258" s="21" t="s">
        <v>49</v>
      </c>
      <c r="C258" s="61">
        <v>234356</v>
      </c>
      <c r="D258" s="62">
        <v>0</v>
      </c>
      <c r="E258" s="62">
        <v>0</v>
      </c>
      <c r="F258" s="62">
        <v>1285</v>
      </c>
      <c r="G258" s="62">
        <v>0</v>
      </c>
      <c r="H258" s="62">
        <v>0</v>
      </c>
      <c r="I258" s="62">
        <v>0</v>
      </c>
      <c r="J258" s="62">
        <v>0</v>
      </c>
      <c r="K258" s="63">
        <f t="shared" si="3"/>
        <v>235641</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1928829</v>
      </c>
      <c r="D260" s="62">
        <v>0</v>
      </c>
      <c r="E260" s="62">
        <v>0</v>
      </c>
      <c r="F260" s="62">
        <v>1724</v>
      </c>
      <c r="G260" s="62">
        <v>0</v>
      </c>
      <c r="H260" s="62">
        <v>0</v>
      </c>
      <c r="I260" s="62">
        <v>39421</v>
      </c>
      <c r="J260" s="62">
        <v>0</v>
      </c>
      <c r="K260" s="63">
        <f t="shared" si="3"/>
        <v>1969974</v>
      </c>
    </row>
    <row r="261" spans="1:11" x14ac:dyDescent="0.2">
      <c r="A261" s="20" t="s">
        <v>301</v>
      </c>
      <c r="B261" s="21" t="s">
        <v>49</v>
      </c>
      <c r="C261" s="61">
        <v>121630</v>
      </c>
      <c r="D261" s="62">
        <v>0</v>
      </c>
      <c r="E261" s="62">
        <v>0</v>
      </c>
      <c r="F261" s="62">
        <v>0</v>
      </c>
      <c r="G261" s="62">
        <v>0</v>
      </c>
      <c r="H261" s="62">
        <v>0</v>
      </c>
      <c r="I261" s="62">
        <v>0</v>
      </c>
      <c r="J261" s="62">
        <v>0</v>
      </c>
      <c r="K261" s="63">
        <f t="shared" ref="K261:K324" si="4">SUM(C261:J261)</f>
        <v>121630</v>
      </c>
    </row>
    <row r="262" spans="1:11" x14ac:dyDescent="0.2">
      <c r="A262" s="20" t="s">
        <v>302</v>
      </c>
      <c r="B262" s="21" t="s">
        <v>49</v>
      </c>
      <c r="C262" s="61">
        <v>2037602</v>
      </c>
      <c r="D262" s="62">
        <v>0</v>
      </c>
      <c r="E262" s="62">
        <v>0</v>
      </c>
      <c r="F262" s="62">
        <v>41894</v>
      </c>
      <c r="G262" s="62">
        <v>0</v>
      </c>
      <c r="H262" s="62">
        <v>0</v>
      </c>
      <c r="I262" s="62">
        <v>193223</v>
      </c>
      <c r="J262" s="62">
        <v>0</v>
      </c>
      <c r="K262" s="63">
        <f t="shared" si="4"/>
        <v>2272719</v>
      </c>
    </row>
    <row r="263" spans="1:11" x14ac:dyDescent="0.2">
      <c r="A263" s="20" t="s">
        <v>449</v>
      </c>
      <c r="B263" s="21" t="s">
        <v>49</v>
      </c>
      <c r="C263" s="61">
        <v>30316649</v>
      </c>
      <c r="D263" s="62">
        <v>111320</v>
      </c>
      <c r="E263" s="62">
        <v>0</v>
      </c>
      <c r="F263" s="62">
        <v>701078</v>
      </c>
      <c r="G263" s="62">
        <v>0</v>
      </c>
      <c r="H263" s="62">
        <v>0</v>
      </c>
      <c r="I263" s="62">
        <v>753712</v>
      </c>
      <c r="J263" s="62">
        <v>0</v>
      </c>
      <c r="K263" s="63">
        <f t="shared" si="4"/>
        <v>31882759</v>
      </c>
    </row>
    <row r="264" spans="1:11" x14ac:dyDescent="0.2">
      <c r="A264" s="20" t="s">
        <v>303</v>
      </c>
      <c r="B264" s="21" t="s">
        <v>49</v>
      </c>
      <c r="C264" s="61">
        <v>172648</v>
      </c>
      <c r="D264" s="62">
        <v>0</v>
      </c>
      <c r="E264" s="62">
        <v>0</v>
      </c>
      <c r="F264" s="62">
        <v>12619</v>
      </c>
      <c r="G264" s="62">
        <v>0</v>
      </c>
      <c r="H264" s="62">
        <v>0</v>
      </c>
      <c r="I264" s="62">
        <v>0</v>
      </c>
      <c r="J264" s="62">
        <v>0</v>
      </c>
      <c r="K264" s="63">
        <f t="shared" si="4"/>
        <v>185267</v>
      </c>
    </row>
    <row r="265" spans="1:11" x14ac:dyDescent="0.2">
      <c r="A265" s="20" t="s">
        <v>304</v>
      </c>
      <c r="B265" s="21" t="s">
        <v>49</v>
      </c>
      <c r="C265" s="61">
        <v>1967896</v>
      </c>
      <c r="D265" s="62">
        <v>0</v>
      </c>
      <c r="E265" s="62">
        <v>0</v>
      </c>
      <c r="F265" s="62">
        <v>98785</v>
      </c>
      <c r="G265" s="62">
        <v>0</v>
      </c>
      <c r="H265" s="62">
        <v>0</v>
      </c>
      <c r="I265" s="62">
        <v>0</v>
      </c>
      <c r="J265" s="62">
        <v>0</v>
      </c>
      <c r="K265" s="63">
        <f t="shared" si="4"/>
        <v>2066681</v>
      </c>
    </row>
    <row r="266" spans="1:11" x14ac:dyDescent="0.2">
      <c r="A266" s="20" t="s">
        <v>305</v>
      </c>
      <c r="B266" s="21" t="s">
        <v>49</v>
      </c>
      <c r="C266" s="61">
        <v>245421</v>
      </c>
      <c r="D266" s="62">
        <v>0</v>
      </c>
      <c r="E266" s="62">
        <v>0</v>
      </c>
      <c r="F266" s="62">
        <v>94768</v>
      </c>
      <c r="G266" s="62">
        <v>0</v>
      </c>
      <c r="H266" s="62">
        <v>0</v>
      </c>
      <c r="I266" s="62">
        <v>661041</v>
      </c>
      <c r="J266" s="62">
        <v>81627</v>
      </c>
      <c r="K266" s="63">
        <f t="shared" si="4"/>
        <v>1082857</v>
      </c>
    </row>
    <row r="267" spans="1:11" x14ac:dyDescent="0.2">
      <c r="A267" s="20" t="s">
        <v>450</v>
      </c>
      <c r="B267" s="21" t="s">
        <v>50</v>
      </c>
      <c r="C267" s="61">
        <v>0</v>
      </c>
      <c r="D267" s="62">
        <v>0</v>
      </c>
      <c r="E267" s="62">
        <v>0</v>
      </c>
      <c r="F267" s="62">
        <v>141000</v>
      </c>
      <c r="G267" s="62">
        <v>0</v>
      </c>
      <c r="H267" s="62">
        <v>0</v>
      </c>
      <c r="I267" s="62">
        <v>588000</v>
      </c>
      <c r="J267" s="62">
        <v>0</v>
      </c>
      <c r="K267" s="63">
        <f t="shared" si="4"/>
        <v>729000</v>
      </c>
    </row>
    <row r="268" spans="1:11" x14ac:dyDescent="0.2">
      <c r="A268" s="20" t="s">
        <v>467</v>
      </c>
      <c r="B268" s="21" t="s">
        <v>50</v>
      </c>
      <c r="C268" s="61">
        <v>0</v>
      </c>
      <c r="D268" s="62">
        <v>0</v>
      </c>
      <c r="E268" s="62">
        <v>0</v>
      </c>
      <c r="F268" s="62">
        <v>0</v>
      </c>
      <c r="G268" s="62">
        <v>0</v>
      </c>
      <c r="H268" s="62">
        <v>0</v>
      </c>
      <c r="I268" s="62">
        <v>0</v>
      </c>
      <c r="J268" s="62">
        <v>1328</v>
      </c>
      <c r="K268" s="63">
        <f t="shared" si="4"/>
        <v>1328</v>
      </c>
    </row>
    <row r="269" spans="1:11" x14ac:dyDescent="0.2">
      <c r="A269" s="20" t="s">
        <v>306</v>
      </c>
      <c r="B269" s="21" t="s">
        <v>4</v>
      </c>
      <c r="C269" s="61">
        <v>274271</v>
      </c>
      <c r="D269" s="62">
        <v>0</v>
      </c>
      <c r="E269" s="62">
        <v>0</v>
      </c>
      <c r="F269" s="62">
        <v>6484</v>
      </c>
      <c r="G269" s="62">
        <v>0</v>
      </c>
      <c r="H269" s="62">
        <v>0</v>
      </c>
      <c r="I269" s="62">
        <v>7608</v>
      </c>
      <c r="J269" s="62">
        <v>0</v>
      </c>
      <c r="K269" s="63">
        <f t="shared" si="4"/>
        <v>288363</v>
      </c>
    </row>
    <row r="270" spans="1:11" x14ac:dyDescent="0.2">
      <c r="A270" s="20" t="s">
        <v>307</v>
      </c>
      <c r="B270" s="21" t="s">
        <v>4</v>
      </c>
      <c r="C270" s="61">
        <v>664174</v>
      </c>
      <c r="D270" s="62">
        <v>0</v>
      </c>
      <c r="E270" s="62">
        <v>757160</v>
      </c>
      <c r="F270" s="62">
        <v>0</v>
      </c>
      <c r="G270" s="62">
        <v>0</v>
      </c>
      <c r="H270" s="62">
        <v>0</v>
      </c>
      <c r="I270" s="62">
        <v>0</v>
      </c>
      <c r="J270" s="62">
        <v>0</v>
      </c>
      <c r="K270" s="63">
        <f t="shared" si="4"/>
        <v>1421334</v>
      </c>
    </row>
    <row r="271" spans="1:11" x14ac:dyDescent="0.2">
      <c r="A271" s="20" t="s">
        <v>308</v>
      </c>
      <c r="B271" s="21" t="s">
        <v>4</v>
      </c>
      <c r="C271" s="61">
        <v>9655545</v>
      </c>
      <c r="D271" s="62">
        <v>0</v>
      </c>
      <c r="E271" s="62">
        <v>0</v>
      </c>
      <c r="F271" s="62">
        <v>140662</v>
      </c>
      <c r="G271" s="62">
        <v>1209069</v>
      </c>
      <c r="H271" s="62">
        <v>0</v>
      </c>
      <c r="I271" s="62">
        <v>971563</v>
      </c>
      <c r="J271" s="62">
        <v>0</v>
      </c>
      <c r="K271" s="63">
        <f t="shared" si="4"/>
        <v>11976839</v>
      </c>
    </row>
    <row r="272" spans="1:11" x14ac:dyDescent="0.2">
      <c r="A272" s="20" t="s">
        <v>309</v>
      </c>
      <c r="B272" s="21" t="s">
        <v>4</v>
      </c>
      <c r="C272" s="61">
        <v>4068561</v>
      </c>
      <c r="D272" s="62">
        <v>0</v>
      </c>
      <c r="E272" s="62">
        <v>0</v>
      </c>
      <c r="F272" s="62">
        <v>23545</v>
      </c>
      <c r="G272" s="62">
        <v>0</v>
      </c>
      <c r="H272" s="62">
        <v>0</v>
      </c>
      <c r="I272" s="62">
        <v>0</v>
      </c>
      <c r="J272" s="62">
        <v>0</v>
      </c>
      <c r="K272" s="63">
        <f t="shared" si="4"/>
        <v>4092106</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4663</v>
      </c>
      <c r="D274" s="62">
        <v>0</v>
      </c>
      <c r="E274" s="62">
        <v>0</v>
      </c>
      <c r="F274" s="62">
        <v>0</v>
      </c>
      <c r="G274" s="62">
        <v>0</v>
      </c>
      <c r="H274" s="62">
        <v>0</v>
      </c>
      <c r="I274" s="62">
        <v>0</v>
      </c>
      <c r="J274" s="62">
        <v>0</v>
      </c>
      <c r="K274" s="63">
        <f t="shared" si="4"/>
        <v>4663</v>
      </c>
    </row>
    <row r="275" spans="1:11" x14ac:dyDescent="0.2">
      <c r="A275" s="20" t="s">
        <v>311</v>
      </c>
      <c r="B275" s="21" t="s">
        <v>4</v>
      </c>
      <c r="C275" s="61">
        <v>4243489</v>
      </c>
      <c r="D275" s="62">
        <v>0</v>
      </c>
      <c r="E275" s="62">
        <v>0</v>
      </c>
      <c r="F275" s="62">
        <v>58646</v>
      </c>
      <c r="G275" s="62">
        <v>0</v>
      </c>
      <c r="H275" s="62">
        <v>0</v>
      </c>
      <c r="I275" s="62">
        <v>0</v>
      </c>
      <c r="J275" s="62">
        <v>402978</v>
      </c>
      <c r="K275" s="63">
        <f t="shared" si="4"/>
        <v>4705113</v>
      </c>
    </row>
    <row r="276" spans="1:11" x14ac:dyDescent="0.2">
      <c r="A276" s="20" t="s">
        <v>312</v>
      </c>
      <c r="B276" s="21" t="s">
        <v>4</v>
      </c>
      <c r="C276" s="61">
        <v>13066</v>
      </c>
      <c r="D276" s="62">
        <v>0</v>
      </c>
      <c r="E276" s="62">
        <v>0</v>
      </c>
      <c r="F276" s="62">
        <v>0</v>
      </c>
      <c r="G276" s="62">
        <v>0</v>
      </c>
      <c r="H276" s="62">
        <v>0</v>
      </c>
      <c r="I276" s="62">
        <v>0</v>
      </c>
      <c r="J276" s="62">
        <v>0</v>
      </c>
      <c r="K276" s="63">
        <f t="shared" si="4"/>
        <v>13066</v>
      </c>
    </row>
    <row r="277" spans="1:11" x14ac:dyDescent="0.2">
      <c r="A277" s="20" t="s">
        <v>313</v>
      </c>
      <c r="B277" s="21" t="s">
        <v>4</v>
      </c>
      <c r="C277" s="61">
        <v>57341</v>
      </c>
      <c r="D277" s="62">
        <v>0</v>
      </c>
      <c r="E277" s="62">
        <v>0</v>
      </c>
      <c r="F277" s="62">
        <v>2263</v>
      </c>
      <c r="G277" s="62">
        <v>0</v>
      </c>
      <c r="H277" s="62">
        <v>0</v>
      </c>
      <c r="I277" s="62">
        <v>4853</v>
      </c>
      <c r="J277" s="62">
        <v>0</v>
      </c>
      <c r="K277" s="63">
        <f t="shared" si="4"/>
        <v>64457</v>
      </c>
    </row>
    <row r="278" spans="1:11" x14ac:dyDescent="0.2">
      <c r="A278" s="20" t="s">
        <v>314</v>
      </c>
      <c r="B278" s="21" t="s">
        <v>4</v>
      </c>
      <c r="C278" s="61">
        <v>1550831</v>
      </c>
      <c r="D278" s="62">
        <v>0</v>
      </c>
      <c r="E278" s="62">
        <v>0</v>
      </c>
      <c r="F278" s="62">
        <v>24439</v>
      </c>
      <c r="G278" s="62">
        <v>0</v>
      </c>
      <c r="H278" s="62">
        <v>0</v>
      </c>
      <c r="I278" s="62">
        <v>80195</v>
      </c>
      <c r="J278" s="62">
        <v>0</v>
      </c>
      <c r="K278" s="63">
        <f t="shared" si="4"/>
        <v>1655465</v>
      </c>
    </row>
    <row r="279" spans="1:11" x14ac:dyDescent="0.2">
      <c r="A279" s="20" t="s">
        <v>451</v>
      </c>
      <c r="B279" s="21" t="s">
        <v>4</v>
      </c>
      <c r="C279" s="61">
        <v>123554</v>
      </c>
      <c r="D279" s="62">
        <v>0</v>
      </c>
      <c r="E279" s="62">
        <v>0</v>
      </c>
      <c r="F279" s="62">
        <v>2339</v>
      </c>
      <c r="G279" s="62">
        <v>0</v>
      </c>
      <c r="H279" s="62">
        <v>0</v>
      </c>
      <c r="I279" s="62">
        <v>0</v>
      </c>
      <c r="J279" s="62">
        <v>0</v>
      </c>
      <c r="K279" s="63">
        <f t="shared" si="4"/>
        <v>125893</v>
      </c>
    </row>
    <row r="280" spans="1:11" x14ac:dyDescent="0.2">
      <c r="A280" s="20" t="s">
        <v>315</v>
      </c>
      <c r="B280" s="21" t="s">
        <v>4</v>
      </c>
      <c r="C280" s="61">
        <v>73493</v>
      </c>
      <c r="D280" s="62">
        <v>0</v>
      </c>
      <c r="E280" s="62">
        <v>0</v>
      </c>
      <c r="F280" s="62">
        <v>0</v>
      </c>
      <c r="G280" s="62">
        <v>0</v>
      </c>
      <c r="H280" s="62">
        <v>0</v>
      </c>
      <c r="I280" s="62">
        <v>0</v>
      </c>
      <c r="J280" s="62">
        <v>0</v>
      </c>
      <c r="K280" s="63">
        <f t="shared" si="4"/>
        <v>73493</v>
      </c>
    </row>
    <row r="281" spans="1:11" x14ac:dyDescent="0.2">
      <c r="A281" s="20" t="s">
        <v>316</v>
      </c>
      <c r="B281" s="21" t="s">
        <v>4</v>
      </c>
      <c r="C281" s="61">
        <v>409721</v>
      </c>
      <c r="D281" s="62">
        <v>0</v>
      </c>
      <c r="E281" s="62">
        <v>0</v>
      </c>
      <c r="F281" s="62">
        <v>0</v>
      </c>
      <c r="G281" s="62">
        <v>0</v>
      </c>
      <c r="H281" s="62">
        <v>0</v>
      </c>
      <c r="I281" s="62">
        <v>0</v>
      </c>
      <c r="J281" s="62">
        <v>0</v>
      </c>
      <c r="K281" s="63">
        <f t="shared" si="4"/>
        <v>409721</v>
      </c>
    </row>
    <row r="282" spans="1:11" x14ac:dyDescent="0.2">
      <c r="A282" s="20" t="s">
        <v>317</v>
      </c>
      <c r="B282" s="21" t="s">
        <v>4</v>
      </c>
      <c r="C282" s="61">
        <v>36058</v>
      </c>
      <c r="D282" s="62">
        <v>0</v>
      </c>
      <c r="E282" s="62">
        <v>0</v>
      </c>
      <c r="F282" s="62">
        <v>0</v>
      </c>
      <c r="G282" s="62">
        <v>0</v>
      </c>
      <c r="H282" s="62">
        <v>0</v>
      </c>
      <c r="I282" s="62">
        <v>14448</v>
      </c>
      <c r="J282" s="62">
        <v>0</v>
      </c>
      <c r="K282" s="63">
        <f t="shared" si="4"/>
        <v>50506</v>
      </c>
    </row>
    <row r="283" spans="1:11" x14ac:dyDescent="0.2">
      <c r="A283" s="20" t="s">
        <v>318</v>
      </c>
      <c r="B283" s="21" t="s">
        <v>4</v>
      </c>
      <c r="C283" s="61">
        <v>0</v>
      </c>
      <c r="D283" s="62">
        <v>0</v>
      </c>
      <c r="E283" s="62">
        <v>0</v>
      </c>
      <c r="F283" s="62">
        <v>0</v>
      </c>
      <c r="G283" s="62">
        <v>0</v>
      </c>
      <c r="H283" s="62">
        <v>0</v>
      </c>
      <c r="I283" s="62">
        <v>53049</v>
      </c>
      <c r="J283" s="62">
        <v>0</v>
      </c>
      <c r="K283" s="63">
        <f t="shared" si="4"/>
        <v>53049</v>
      </c>
    </row>
    <row r="284" spans="1:11" x14ac:dyDescent="0.2">
      <c r="A284" s="20" t="s">
        <v>319</v>
      </c>
      <c r="B284" s="21" t="s">
        <v>4</v>
      </c>
      <c r="C284" s="61">
        <v>4003956</v>
      </c>
      <c r="D284" s="62">
        <v>0</v>
      </c>
      <c r="E284" s="62">
        <v>0</v>
      </c>
      <c r="F284" s="62">
        <v>0</v>
      </c>
      <c r="G284" s="62">
        <v>0</v>
      </c>
      <c r="H284" s="62">
        <v>0</v>
      </c>
      <c r="I284" s="62">
        <v>178672</v>
      </c>
      <c r="J284" s="62">
        <v>0</v>
      </c>
      <c r="K284" s="63">
        <f t="shared" si="4"/>
        <v>4182628</v>
      </c>
    </row>
    <row r="285" spans="1:11" x14ac:dyDescent="0.2">
      <c r="A285" s="20" t="s">
        <v>320</v>
      </c>
      <c r="B285" s="21" t="s">
        <v>4</v>
      </c>
      <c r="C285" s="61">
        <v>36177</v>
      </c>
      <c r="D285" s="62">
        <v>0</v>
      </c>
      <c r="E285" s="62">
        <v>0</v>
      </c>
      <c r="F285" s="62">
        <v>0</v>
      </c>
      <c r="G285" s="62">
        <v>0</v>
      </c>
      <c r="H285" s="62">
        <v>0</v>
      </c>
      <c r="I285" s="62">
        <v>0</v>
      </c>
      <c r="J285" s="62">
        <v>0</v>
      </c>
      <c r="K285" s="63">
        <f t="shared" si="4"/>
        <v>36177</v>
      </c>
    </row>
    <row r="286" spans="1:11" x14ac:dyDescent="0.2">
      <c r="A286" s="20" t="s">
        <v>321</v>
      </c>
      <c r="B286" s="21" t="s">
        <v>4</v>
      </c>
      <c r="C286" s="61">
        <v>167987</v>
      </c>
      <c r="D286" s="62">
        <v>0</v>
      </c>
      <c r="E286" s="62">
        <v>0</v>
      </c>
      <c r="F286" s="62">
        <v>2383</v>
      </c>
      <c r="G286" s="62">
        <v>0</v>
      </c>
      <c r="H286" s="62">
        <v>0</v>
      </c>
      <c r="I286" s="62">
        <v>0</v>
      </c>
      <c r="J286" s="62">
        <v>0</v>
      </c>
      <c r="K286" s="63">
        <f t="shared" si="4"/>
        <v>170370</v>
      </c>
    </row>
    <row r="287" spans="1:11" x14ac:dyDescent="0.2">
      <c r="A287" s="20" t="s">
        <v>322</v>
      </c>
      <c r="B287" s="21" t="s">
        <v>4</v>
      </c>
      <c r="C287" s="61">
        <v>464734</v>
      </c>
      <c r="D287" s="62">
        <v>0</v>
      </c>
      <c r="E287" s="62">
        <v>0</v>
      </c>
      <c r="F287" s="62">
        <v>5719</v>
      </c>
      <c r="G287" s="62">
        <v>0</v>
      </c>
      <c r="H287" s="62">
        <v>0</v>
      </c>
      <c r="I287" s="62">
        <v>23431</v>
      </c>
      <c r="J287" s="62">
        <v>0</v>
      </c>
      <c r="K287" s="63">
        <f t="shared" si="4"/>
        <v>493884</v>
      </c>
    </row>
    <row r="288" spans="1:11" x14ac:dyDescent="0.2">
      <c r="A288" s="20" t="s">
        <v>511</v>
      </c>
      <c r="B288" s="21" t="s">
        <v>4</v>
      </c>
      <c r="C288" s="61">
        <v>352489</v>
      </c>
      <c r="D288" s="62">
        <v>0</v>
      </c>
      <c r="E288" s="62">
        <v>0</v>
      </c>
      <c r="F288" s="62">
        <v>36180</v>
      </c>
      <c r="G288" s="62">
        <v>0</v>
      </c>
      <c r="H288" s="62">
        <v>0</v>
      </c>
      <c r="I288" s="62">
        <v>31305</v>
      </c>
      <c r="J288" s="62">
        <v>0</v>
      </c>
      <c r="K288" s="63">
        <f t="shared" si="4"/>
        <v>419974</v>
      </c>
    </row>
    <row r="289" spans="1:11" x14ac:dyDescent="0.2">
      <c r="A289" s="20" t="s">
        <v>323</v>
      </c>
      <c r="B289" s="21" t="s">
        <v>4</v>
      </c>
      <c r="C289" s="61">
        <v>610311</v>
      </c>
      <c r="D289" s="62">
        <v>0</v>
      </c>
      <c r="E289" s="62">
        <v>0</v>
      </c>
      <c r="F289" s="62">
        <v>11493</v>
      </c>
      <c r="G289" s="62">
        <v>0</v>
      </c>
      <c r="H289" s="62">
        <v>0</v>
      </c>
      <c r="I289" s="62">
        <v>85552</v>
      </c>
      <c r="J289" s="62">
        <v>0</v>
      </c>
      <c r="K289" s="63">
        <f t="shared" si="4"/>
        <v>707356</v>
      </c>
    </row>
    <row r="290" spans="1:11" x14ac:dyDescent="0.2">
      <c r="A290" s="20" t="s">
        <v>461</v>
      </c>
      <c r="B290" s="21" t="s">
        <v>4</v>
      </c>
      <c r="C290" s="61">
        <v>185002</v>
      </c>
      <c r="D290" s="62">
        <v>0</v>
      </c>
      <c r="E290" s="62">
        <v>5550</v>
      </c>
      <c r="F290" s="62">
        <v>0</v>
      </c>
      <c r="G290" s="62">
        <v>0</v>
      </c>
      <c r="H290" s="62">
        <v>0</v>
      </c>
      <c r="I290" s="62">
        <v>2000</v>
      </c>
      <c r="J290" s="62">
        <v>0</v>
      </c>
      <c r="K290" s="63">
        <f t="shared" si="4"/>
        <v>192552</v>
      </c>
    </row>
    <row r="291" spans="1:11" x14ac:dyDescent="0.2">
      <c r="A291" s="20" t="s">
        <v>324</v>
      </c>
      <c r="B291" s="21" t="s">
        <v>4</v>
      </c>
      <c r="C291" s="61">
        <v>0</v>
      </c>
      <c r="D291" s="62">
        <v>0</v>
      </c>
      <c r="E291" s="62">
        <v>0</v>
      </c>
      <c r="F291" s="62">
        <v>37228</v>
      </c>
      <c r="G291" s="62">
        <v>0</v>
      </c>
      <c r="H291" s="62">
        <v>0</v>
      </c>
      <c r="I291" s="62">
        <v>0</v>
      </c>
      <c r="J291" s="62">
        <v>0</v>
      </c>
      <c r="K291" s="63">
        <f t="shared" si="4"/>
        <v>37228</v>
      </c>
    </row>
    <row r="292" spans="1:11" x14ac:dyDescent="0.2">
      <c r="A292" s="20" t="s">
        <v>325</v>
      </c>
      <c r="B292" s="21" t="s">
        <v>4</v>
      </c>
      <c r="C292" s="61">
        <v>171420</v>
      </c>
      <c r="D292" s="62">
        <v>0</v>
      </c>
      <c r="E292" s="62">
        <v>0</v>
      </c>
      <c r="F292" s="62">
        <v>0</v>
      </c>
      <c r="G292" s="62">
        <v>0</v>
      </c>
      <c r="H292" s="62">
        <v>0</v>
      </c>
      <c r="I292" s="62">
        <v>51790</v>
      </c>
      <c r="J292" s="62">
        <v>0</v>
      </c>
      <c r="K292" s="63">
        <f t="shared" si="4"/>
        <v>223210</v>
      </c>
    </row>
    <row r="293" spans="1:11" x14ac:dyDescent="0.2">
      <c r="A293" s="20" t="s">
        <v>326</v>
      </c>
      <c r="B293" s="21" t="s">
        <v>4</v>
      </c>
      <c r="C293" s="61">
        <v>849522</v>
      </c>
      <c r="D293" s="62">
        <v>0</v>
      </c>
      <c r="E293" s="62">
        <v>276270</v>
      </c>
      <c r="F293" s="62">
        <v>34988</v>
      </c>
      <c r="G293" s="62">
        <v>0</v>
      </c>
      <c r="H293" s="62">
        <v>0</v>
      </c>
      <c r="I293" s="62">
        <v>0</v>
      </c>
      <c r="J293" s="62">
        <v>0</v>
      </c>
      <c r="K293" s="63">
        <f t="shared" si="4"/>
        <v>1160780</v>
      </c>
    </row>
    <row r="294" spans="1:11" x14ac:dyDescent="0.2">
      <c r="A294" s="20" t="s">
        <v>327</v>
      </c>
      <c r="B294" s="21" t="s">
        <v>4</v>
      </c>
      <c r="C294" s="61">
        <v>151526</v>
      </c>
      <c r="D294" s="62">
        <v>0</v>
      </c>
      <c r="E294" s="62">
        <v>0</v>
      </c>
      <c r="F294" s="62">
        <v>0</v>
      </c>
      <c r="G294" s="62">
        <v>0</v>
      </c>
      <c r="H294" s="62">
        <v>0</v>
      </c>
      <c r="I294" s="62">
        <v>0</v>
      </c>
      <c r="J294" s="62">
        <v>0</v>
      </c>
      <c r="K294" s="63">
        <f t="shared" si="4"/>
        <v>151526</v>
      </c>
    </row>
    <row r="295" spans="1:11" x14ac:dyDescent="0.2">
      <c r="A295" s="20" t="s">
        <v>328</v>
      </c>
      <c r="B295" s="21" t="s">
        <v>4</v>
      </c>
      <c r="C295" s="61">
        <v>185622</v>
      </c>
      <c r="D295" s="62">
        <v>0</v>
      </c>
      <c r="E295" s="62">
        <v>223884</v>
      </c>
      <c r="F295" s="62">
        <v>0</v>
      </c>
      <c r="G295" s="62">
        <v>0</v>
      </c>
      <c r="H295" s="62">
        <v>0</v>
      </c>
      <c r="I295" s="62">
        <v>5917</v>
      </c>
      <c r="J295" s="62">
        <v>0</v>
      </c>
      <c r="K295" s="63">
        <f t="shared" si="4"/>
        <v>415423</v>
      </c>
    </row>
    <row r="296" spans="1:11" x14ac:dyDescent="0.2">
      <c r="A296" s="20" t="s">
        <v>4</v>
      </c>
      <c r="B296" s="21" t="s">
        <v>4</v>
      </c>
      <c r="C296" s="61">
        <v>1872920</v>
      </c>
      <c r="D296" s="62">
        <v>0</v>
      </c>
      <c r="E296" s="62">
        <v>0</v>
      </c>
      <c r="F296" s="62">
        <v>163145</v>
      </c>
      <c r="G296" s="62">
        <v>0</v>
      </c>
      <c r="H296" s="62">
        <v>0</v>
      </c>
      <c r="I296" s="62">
        <v>0</v>
      </c>
      <c r="J296" s="62">
        <v>0</v>
      </c>
      <c r="K296" s="63">
        <f t="shared" si="4"/>
        <v>2036065</v>
      </c>
    </row>
    <row r="297" spans="1:11" x14ac:dyDescent="0.2">
      <c r="A297" s="20" t="s">
        <v>329</v>
      </c>
      <c r="B297" s="21" t="s">
        <v>4</v>
      </c>
      <c r="C297" s="61">
        <v>4854693</v>
      </c>
      <c r="D297" s="62">
        <v>0</v>
      </c>
      <c r="E297" s="62">
        <v>0</v>
      </c>
      <c r="F297" s="62">
        <v>0</v>
      </c>
      <c r="G297" s="62">
        <v>0</v>
      </c>
      <c r="H297" s="62">
        <v>0</v>
      </c>
      <c r="I297" s="62">
        <v>246917</v>
      </c>
      <c r="J297" s="62">
        <v>0</v>
      </c>
      <c r="K297" s="63">
        <f t="shared" si="4"/>
        <v>5101610</v>
      </c>
    </row>
    <row r="298" spans="1:11" x14ac:dyDescent="0.2">
      <c r="A298" s="20" t="s">
        <v>330</v>
      </c>
      <c r="B298" s="21" t="s">
        <v>4</v>
      </c>
      <c r="C298" s="61">
        <v>144636</v>
      </c>
      <c r="D298" s="62">
        <v>0</v>
      </c>
      <c r="E298" s="62">
        <v>0</v>
      </c>
      <c r="F298" s="62">
        <v>4311</v>
      </c>
      <c r="G298" s="62">
        <v>0</v>
      </c>
      <c r="H298" s="62">
        <v>0</v>
      </c>
      <c r="I298" s="62">
        <v>24496</v>
      </c>
      <c r="J298" s="62">
        <v>0</v>
      </c>
      <c r="K298" s="63">
        <f t="shared" si="4"/>
        <v>173443</v>
      </c>
    </row>
    <row r="299" spans="1:11" x14ac:dyDescent="0.2">
      <c r="A299" s="20" t="s">
        <v>331</v>
      </c>
      <c r="B299" s="21" t="s">
        <v>4</v>
      </c>
      <c r="C299" s="61">
        <v>901973</v>
      </c>
      <c r="D299" s="62">
        <v>0</v>
      </c>
      <c r="E299" s="62">
        <v>0</v>
      </c>
      <c r="F299" s="62">
        <v>11475</v>
      </c>
      <c r="G299" s="62">
        <v>0</v>
      </c>
      <c r="H299" s="62">
        <v>0</v>
      </c>
      <c r="I299" s="62">
        <v>83948</v>
      </c>
      <c r="J299" s="62">
        <v>0</v>
      </c>
      <c r="K299" s="63">
        <f t="shared" si="4"/>
        <v>997396</v>
      </c>
    </row>
    <row r="300" spans="1:11" x14ac:dyDescent="0.2">
      <c r="A300" s="20" t="s">
        <v>332</v>
      </c>
      <c r="B300" s="21" t="s">
        <v>4</v>
      </c>
      <c r="C300" s="61">
        <v>2493132</v>
      </c>
      <c r="D300" s="62">
        <v>0</v>
      </c>
      <c r="E300" s="62">
        <v>0</v>
      </c>
      <c r="F300" s="62">
        <v>14469</v>
      </c>
      <c r="G300" s="62">
        <v>0</v>
      </c>
      <c r="H300" s="62">
        <v>0</v>
      </c>
      <c r="I300" s="62">
        <v>0</v>
      </c>
      <c r="J300" s="62">
        <v>0</v>
      </c>
      <c r="K300" s="63">
        <f t="shared" si="4"/>
        <v>2507601</v>
      </c>
    </row>
    <row r="301" spans="1:11" x14ac:dyDescent="0.2">
      <c r="A301" s="20" t="s">
        <v>333</v>
      </c>
      <c r="B301" s="21" t="s">
        <v>4</v>
      </c>
      <c r="C301" s="61">
        <v>1837769</v>
      </c>
      <c r="D301" s="62">
        <v>0</v>
      </c>
      <c r="E301" s="62">
        <v>449737</v>
      </c>
      <c r="F301" s="62">
        <v>21020</v>
      </c>
      <c r="G301" s="62">
        <v>0</v>
      </c>
      <c r="H301" s="62">
        <v>0</v>
      </c>
      <c r="I301" s="62">
        <v>178859</v>
      </c>
      <c r="J301" s="62">
        <v>0</v>
      </c>
      <c r="K301" s="63">
        <f t="shared" si="4"/>
        <v>2487385</v>
      </c>
    </row>
    <row r="302" spans="1:11" x14ac:dyDescent="0.2">
      <c r="A302" s="20" t="s">
        <v>334</v>
      </c>
      <c r="B302" s="21" t="s">
        <v>4</v>
      </c>
      <c r="C302" s="61">
        <v>169221</v>
      </c>
      <c r="D302" s="62">
        <v>0</v>
      </c>
      <c r="E302" s="62">
        <v>0</v>
      </c>
      <c r="F302" s="62">
        <v>0</v>
      </c>
      <c r="G302" s="62">
        <v>0</v>
      </c>
      <c r="H302" s="62">
        <v>0</v>
      </c>
      <c r="I302" s="62">
        <v>30374</v>
      </c>
      <c r="J302" s="62">
        <v>0</v>
      </c>
      <c r="K302" s="63">
        <f t="shared" si="4"/>
        <v>199595</v>
      </c>
    </row>
    <row r="303" spans="1:11" x14ac:dyDescent="0.2">
      <c r="A303" s="20" t="s">
        <v>335</v>
      </c>
      <c r="B303" s="21" t="s">
        <v>4</v>
      </c>
      <c r="C303" s="61">
        <v>84226</v>
      </c>
      <c r="D303" s="62">
        <v>0</v>
      </c>
      <c r="E303" s="62">
        <v>0</v>
      </c>
      <c r="F303" s="62">
        <v>3056</v>
      </c>
      <c r="G303" s="62">
        <v>0</v>
      </c>
      <c r="H303" s="62">
        <v>0</v>
      </c>
      <c r="I303" s="62">
        <v>7011</v>
      </c>
      <c r="J303" s="62">
        <v>0</v>
      </c>
      <c r="K303" s="63">
        <f t="shared" si="4"/>
        <v>94293</v>
      </c>
    </row>
    <row r="304" spans="1:11" x14ac:dyDescent="0.2">
      <c r="A304" s="20" t="s">
        <v>336</v>
      </c>
      <c r="B304" s="21" t="s">
        <v>4</v>
      </c>
      <c r="C304" s="61">
        <v>380160</v>
      </c>
      <c r="D304" s="62">
        <v>0</v>
      </c>
      <c r="E304" s="62">
        <v>0</v>
      </c>
      <c r="F304" s="62">
        <v>0</v>
      </c>
      <c r="G304" s="62">
        <v>0</v>
      </c>
      <c r="H304" s="62">
        <v>0</v>
      </c>
      <c r="I304" s="62">
        <v>0</v>
      </c>
      <c r="J304" s="62">
        <v>0</v>
      </c>
      <c r="K304" s="63">
        <f t="shared" si="4"/>
        <v>380160</v>
      </c>
    </row>
    <row r="305" spans="1:11" x14ac:dyDescent="0.2">
      <c r="A305" s="20" t="s">
        <v>337</v>
      </c>
      <c r="B305" s="21" t="s">
        <v>4</v>
      </c>
      <c r="C305" s="61">
        <v>3205140</v>
      </c>
      <c r="D305" s="62">
        <v>0</v>
      </c>
      <c r="E305" s="62">
        <v>0</v>
      </c>
      <c r="F305" s="62">
        <v>0</v>
      </c>
      <c r="G305" s="62">
        <v>0</v>
      </c>
      <c r="H305" s="62">
        <v>0</v>
      </c>
      <c r="I305" s="62">
        <v>228086</v>
      </c>
      <c r="J305" s="62">
        <v>0</v>
      </c>
      <c r="K305" s="63">
        <f t="shared" si="4"/>
        <v>3433226</v>
      </c>
    </row>
    <row r="306" spans="1:11" x14ac:dyDescent="0.2">
      <c r="A306" s="20" t="s">
        <v>338</v>
      </c>
      <c r="B306" s="21" t="s">
        <v>4</v>
      </c>
      <c r="C306" s="61">
        <v>7922637</v>
      </c>
      <c r="D306" s="62">
        <v>6461932</v>
      </c>
      <c r="E306" s="62">
        <v>0</v>
      </c>
      <c r="F306" s="62">
        <v>123061</v>
      </c>
      <c r="G306" s="62">
        <v>0</v>
      </c>
      <c r="H306" s="62">
        <v>0</v>
      </c>
      <c r="I306" s="62">
        <v>0</v>
      </c>
      <c r="J306" s="62">
        <v>336912</v>
      </c>
      <c r="K306" s="63">
        <f t="shared" si="4"/>
        <v>14844542</v>
      </c>
    </row>
    <row r="307" spans="1:11" x14ac:dyDescent="0.2">
      <c r="A307" s="20" t="s">
        <v>339</v>
      </c>
      <c r="B307" s="21" t="s">
        <v>51</v>
      </c>
      <c r="C307" s="61">
        <v>573725</v>
      </c>
      <c r="D307" s="62">
        <v>0</v>
      </c>
      <c r="E307" s="62">
        <v>0</v>
      </c>
      <c r="F307" s="62">
        <v>0</v>
      </c>
      <c r="G307" s="62">
        <v>0</v>
      </c>
      <c r="H307" s="62">
        <v>0</v>
      </c>
      <c r="I307" s="62">
        <v>21646</v>
      </c>
      <c r="J307" s="62">
        <v>0</v>
      </c>
      <c r="K307" s="63">
        <f t="shared" si="4"/>
        <v>595371</v>
      </c>
    </row>
    <row r="308" spans="1:11" x14ac:dyDescent="0.2">
      <c r="A308" s="20" t="s">
        <v>340</v>
      </c>
      <c r="B308" s="21" t="s">
        <v>51</v>
      </c>
      <c r="C308" s="61">
        <v>1092832</v>
      </c>
      <c r="D308" s="62">
        <v>0</v>
      </c>
      <c r="E308" s="62">
        <v>0</v>
      </c>
      <c r="F308" s="62">
        <v>102081</v>
      </c>
      <c r="G308" s="62">
        <v>1263</v>
      </c>
      <c r="H308" s="62">
        <v>0</v>
      </c>
      <c r="I308" s="62">
        <v>0</v>
      </c>
      <c r="J308" s="62">
        <v>0</v>
      </c>
      <c r="K308" s="63">
        <f t="shared" si="4"/>
        <v>1196176</v>
      </c>
    </row>
    <row r="309" spans="1:11" x14ac:dyDescent="0.2">
      <c r="A309" s="20" t="s">
        <v>341</v>
      </c>
      <c r="B309" s="21" t="s">
        <v>51</v>
      </c>
      <c r="C309" s="61">
        <v>326515</v>
      </c>
      <c r="D309" s="62">
        <v>0</v>
      </c>
      <c r="E309" s="62">
        <v>0</v>
      </c>
      <c r="F309" s="62">
        <v>0</v>
      </c>
      <c r="G309" s="62">
        <v>136</v>
      </c>
      <c r="H309" s="62">
        <v>0</v>
      </c>
      <c r="I309" s="62">
        <v>0</v>
      </c>
      <c r="J309" s="62">
        <v>0</v>
      </c>
      <c r="K309" s="63">
        <f t="shared" si="4"/>
        <v>326651</v>
      </c>
    </row>
    <row r="310" spans="1:11" x14ac:dyDescent="0.2">
      <c r="A310" s="20" t="s">
        <v>342</v>
      </c>
      <c r="B310" s="21" t="s">
        <v>51</v>
      </c>
      <c r="C310" s="61">
        <v>63906</v>
      </c>
      <c r="D310" s="62">
        <v>0</v>
      </c>
      <c r="E310" s="62">
        <v>0</v>
      </c>
      <c r="F310" s="62">
        <v>0</v>
      </c>
      <c r="G310" s="62">
        <v>0</v>
      </c>
      <c r="H310" s="62">
        <v>0</v>
      </c>
      <c r="I310" s="62">
        <v>0</v>
      </c>
      <c r="J310" s="62">
        <v>0</v>
      </c>
      <c r="K310" s="63">
        <f t="shared" si="4"/>
        <v>63906</v>
      </c>
    </row>
    <row r="311" spans="1:11" x14ac:dyDescent="0.2">
      <c r="A311" s="20" t="s">
        <v>468</v>
      </c>
      <c r="B311" s="21" t="s">
        <v>51</v>
      </c>
      <c r="C311" s="61">
        <v>84618</v>
      </c>
      <c r="D311" s="62">
        <v>0</v>
      </c>
      <c r="E311" s="62">
        <v>0</v>
      </c>
      <c r="F311" s="62">
        <v>1499</v>
      </c>
      <c r="G311" s="62">
        <v>0</v>
      </c>
      <c r="H311" s="62">
        <v>0</v>
      </c>
      <c r="I311" s="62">
        <v>7929</v>
      </c>
      <c r="J311" s="62">
        <v>0</v>
      </c>
      <c r="K311" s="63">
        <f t="shared" si="4"/>
        <v>94046</v>
      </c>
    </row>
    <row r="312" spans="1:11" x14ac:dyDescent="0.2">
      <c r="A312" s="20" t="s">
        <v>343</v>
      </c>
      <c r="B312" s="21" t="s">
        <v>51</v>
      </c>
      <c r="C312" s="61">
        <v>1277350</v>
      </c>
      <c r="D312" s="62">
        <v>0</v>
      </c>
      <c r="E312" s="62">
        <v>0</v>
      </c>
      <c r="F312" s="62">
        <v>354</v>
      </c>
      <c r="G312" s="62">
        <v>0</v>
      </c>
      <c r="H312" s="62">
        <v>0</v>
      </c>
      <c r="I312" s="62">
        <v>0</v>
      </c>
      <c r="J312" s="62">
        <v>0</v>
      </c>
      <c r="K312" s="63">
        <f t="shared" si="4"/>
        <v>1277704</v>
      </c>
    </row>
    <row r="313" spans="1:11" x14ac:dyDescent="0.2">
      <c r="A313" s="20" t="s">
        <v>344</v>
      </c>
      <c r="B313" s="21" t="s">
        <v>52</v>
      </c>
      <c r="C313" s="61">
        <v>339314</v>
      </c>
      <c r="D313" s="62">
        <v>0</v>
      </c>
      <c r="E313" s="62">
        <v>0</v>
      </c>
      <c r="F313" s="62">
        <v>20219</v>
      </c>
      <c r="G313" s="62">
        <v>0</v>
      </c>
      <c r="H313" s="62">
        <v>0</v>
      </c>
      <c r="I313" s="62">
        <v>0</v>
      </c>
      <c r="J313" s="62">
        <v>0</v>
      </c>
      <c r="K313" s="63">
        <f t="shared" si="4"/>
        <v>359533</v>
      </c>
    </row>
    <row r="314" spans="1:11" x14ac:dyDescent="0.2">
      <c r="A314" s="20" t="s">
        <v>345</v>
      </c>
      <c r="B314" s="21" t="s">
        <v>52</v>
      </c>
      <c r="C314" s="61">
        <v>144505</v>
      </c>
      <c r="D314" s="62">
        <v>0</v>
      </c>
      <c r="E314" s="62">
        <v>0</v>
      </c>
      <c r="F314" s="62">
        <v>5535</v>
      </c>
      <c r="G314" s="62">
        <v>0</v>
      </c>
      <c r="H314" s="62">
        <v>0</v>
      </c>
      <c r="I314" s="62">
        <v>0</v>
      </c>
      <c r="J314" s="62">
        <v>0</v>
      </c>
      <c r="K314" s="63">
        <f t="shared" si="4"/>
        <v>150040</v>
      </c>
    </row>
    <row r="315" spans="1:11" x14ac:dyDescent="0.2">
      <c r="A315" s="20" t="s">
        <v>346</v>
      </c>
      <c r="B315" s="21" t="s">
        <v>52</v>
      </c>
      <c r="C315" s="61">
        <v>180767</v>
      </c>
      <c r="D315" s="62">
        <v>0</v>
      </c>
      <c r="E315" s="62">
        <v>0</v>
      </c>
      <c r="F315" s="62">
        <v>10976</v>
      </c>
      <c r="G315" s="62">
        <v>0</v>
      </c>
      <c r="H315" s="62">
        <v>0</v>
      </c>
      <c r="I315" s="62">
        <v>1000</v>
      </c>
      <c r="J315" s="62">
        <v>0</v>
      </c>
      <c r="K315" s="63">
        <f t="shared" si="4"/>
        <v>192743</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8594708</v>
      </c>
      <c r="D317" s="62">
        <v>0</v>
      </c>
      <c r="E317" s="62">
        <v>0</v>
      </c>
      <c r="F317" s="62">
        <v>569637</v>
      </c>
      <c r="G317" s="62">
        <v>0</v>
      </c>
      <c r="H317" s="62">
        <v>0</v>
      </c>
      <c r="I317" s="62">
        <v>0</v>
      </c>
      <c r="J317" s="62">
        <v>0</v>
      </c>
      <c r="K317" s="63">
        <f t="shared" si="4"/>
        <v>9164345</v>
      </c>
    </row>
    <row r="318" spans="1:11" x14ac:dyDescent="0.2">
      <c r="A318" s="20" t="s">
        <v>349</v>
      </c>
      <c r="B318" s="21" t="s">
        <v>52</v>
      </c>
      <c r="C318" s="61">
        <v>2297545</v>
      </c>
      <c r="D318" s="62">
        <v>0</v>
      </c>
      <c r="E318" s="62">
        <v>0</v>
      </c>
      <c r="F318" s="62">
        <v>74200</v>
      </c>
      <c r="G318" s="62">
        <v>0</v>
      </c>
      <c r="H318" s="62">
        <v>0</v>
      </c>
      <c r="I318" s="62">
        <v>0</v>
      </c>
      <c r="J318" s="62">
        <v>0</v>
      </c>
      <c r="K318" s="63">
        <f t="shared" si="4"/>
        <v>2371745</v>
      </c>
    </row>
    <row r="319" spans="1:11" x14ac:dyDescent="0.2">
      <c r="A319" s="20" t="s">
        <v>350</v>
      </c>
      <c r="B319" s="21" t="s">
        <v>52</v>
      </c>
      <c r="C319" s="61">
        <v>697350</v>
      </c>
      <c r="D319" s="62">
        <v>0</v>
      </c>
      <c r="E319" s="62">
        <v>0</v>
      </c>
      <c r="F319" s="62">
        <v>6028</v>
      </c>
      <c r="G319" s="62">
        <v>0</v>
      </c>
      <c r="H319" s="62">
        <v>0</v>
      </c>
      <c r="I319" s="62">
        <v>0</v>
      </c>
      <c r="J319" s="62">
        <v>0</v>
      </c>
      <c r="K319" s="63">
        <f t="shared" si="4"/>
        <v>703378</v>
      </c>
    </row>
    <row r="320" spans="1:11" x14ac:dyDescent="0.2">
      <c r="A320" s="20" t="s">
        <v>351</v>
      </c>
      <c r="B320" s="21" t="s">
        <v>52</v>
      </c>
      <c r="C320" s="61">
        <v>379075</v>
      </c>
      <c r="D320" s="62">
        <v>0</v>
      </c>
      <c r="E320" s="62">
        <v>0</v>
      </c>
      <c r="F320" s="62">
        <v>18913</v>
      </c>
      <c r="G320" s="62">
        <v>0</v>
      </c>
      <c r="H320" s="62">
        <v>0</v>
      </c>
      <c r="I320" s="62">
        <v>0</v>
      </c>
      <c r="J320" s="62">
        <v>0</v>
      </c>
      <c r="K320" s="63">
        <f t="shared" si="4"/>
        <v>397988</v>
      </c>
    </row>
    <row r="321" spans="1:11" x14ac:dyDescent="0.2">
      <c r="A321" s="20" t="s">
        <v>352</v>
      </c>
      <c r="B321" s="21" t="s">
        <v>52</v>
      </c>
      <c r="C321" s="61">
        <v>226333</v>
      </c>
      <c r="D321" s="62">
        <v>0</v>
      </c>
      <c r="E321" s="62">
        <v>0</v>
      </c>
      <c r="F321" s="62">
        <v>14629</v>
      </c>
      <c r="G321" s="62">
        <v>0</v>
      </c>
      <c r="H321" s="62">
        <v>0</v>
      </c>
      <c r="I321" s="62">
        <v>0</v>
      </c>
      <c r="J321" s="62">
        <v>0</v>
      </c>
      <c r="K321" s="63">
        <f t="shared" si="4"/>
        <v>240962</v>
      </c>
    </row>
    <row r="322" spans="1:11" x14ac:dyDescent="0.2">
      <c r="A322" s="20" t="s">
        <v>353</v>
      </c>
      <c r="B322" s="21" t="s">
        <v>52</v>
      </c>
      <c r="C322" s="61">
        <v>267280</v>
      </c>
      <c r="D322" s="62">
        <v>0</v>
      </c>
      <c r="E322" s="62">
        <v>0</v>
      </c>
      <c r="F322" s="62">
        <v>5709</v>
      </c>
      <c r="G322" s="62">
        <v>0</v>
      </c>
      <c r="H322" s="62">
        <v>0</v>
      </c>
      <c r="I322" s="62">
        <v>0</v>
      </c>
      <c r="J322" s="62">
        <v>0</v>
      </c>
      <c r="K322" s="63">
        <f t="shared" si="4"/>
        <v>272989</v>
      </c>
    </row>
    <row r="323" spans="1:11" x14ac:dyDescent="0.2">
      <c r="A323" s="20" t="s">
        <v>354</v>
      </c>
      <c r="B323" s="21" t="s">
        <v>52</v>
      </c>
      <c r="C323" s="61">
        <v>5434523</v>
      </c>
      <c r="D323" s="62">
        <v>0</v>
      </c>
      <c r="E323" s="62">
        <v>0</v>
      </c>
      <c r="F323" s="62">
        <v>204823</v>
      </c>
      <c r="G323" s="62">
        <v>0</v>
      </c>
      <c r="H323" s="62">
        <v>0</v>
      </c>
      <c r="I323" s="62">
        <v>0</v>
      </c>
      <c r="J323" s="62">
        <v>0</v>
      </c>
      <c r="K323" s="63">
        <f t="shared" si="4"/>
        <v>5639346</v>
      </c>
    </row>
    <row r="324" spans="1:11" x14ac:dyDescent="0.2">
      <c r="A324" s="20" t="s">
        <v>355</v>
      </c>
      <c r="B324" s="21" t="s">
        <v>52</v>
      </c>
      <c r="C324" s="61">
        <v>471972</v>
      </c>
      <c r="D324" s="62">
        <v>0</v>
      </c>
      <c r="E324" s="62">
        <v>0</v>
      </c>
      <c r="F324" s="62">
        <v>8342</v>
      </c>
      <c r="G324" s="62">
        <v>0</v>
      </c>
      <c r="H324" s="62">
        <v>0</v>
      </c>
      <c r="I324" s="62">
        <v>0</v>
      </c>
      <c r="J324" s="62">
        <v>0</v>
      </c>
      <c r="K324" s="63">
        <f t="shared" si="4"/>
        <v>480314</v>
      </c>
    </row>
    <row r="325" spans="1:11" x14ac:dyDescent="0.2">
      <c r="A325" s="20" t="s">
        <v>356</v>
      </c>
      <c r="B325" s="21" t="s">
        <v>52</v>
      </c>
      <c r="C325" s="61">
        <v>145898</v>
      </c>
      <c r="D325" s="62">
        <v>73145</v>
      </c>
      <c r="E325" s="62">
        <v>0</v>
      </c>
      <c r="F325" s="62">
        <v>8763</v>
      </c>
      <c r="G325" s="62">
        <v>0</v>
      </c>
      <c r="H325" s="62">
        <v>0</v>
      </c>
      <c r="I325" s="62">
        <v>0</v>
      </c>
      <c r="J325" s="62">
        <v>0</v>
      </c>
      <c r="K325" s="63">
        <f t="shared" ref="K325:K388" si="5">SUM(C325:J325)</f>
        <v>227806</v>
      </c>
    </row>
    <row r="326" spans="1:11" x14ac:dyDescent="0.2">
      <c r="A326" s="20" t="s">
        <v>357</v>
      </c>
      <c r="B326" s="21" t="s">
        <v>52</v>
      </c>
      <c r="C326" s="61">
        <v>1308911</v>
      </c>
      <c r="D326" s="62">
        <v>0</v>
      </c>
      <c r="E326" s="62">
        <v>0</v>
      </c>
      <c r="F326" s="62">
        <v>67436</v>
      </c>
      <c r="G326" s="62">
        <v>0</v>
      </c>
      <c r="H326" s="62">
        <v>0</v>
      </c>
      <c r="I326" s="62">
        <v>0</v>
      </c>
      <c r="J326" s="62">
        <v>0</v>
      </c>
      <c r="K326" s="63">
        <f t="shared" si="5"/>
        <v>1376347</v>
      </c>
    </row>
    <row r="327" spans="1:11" x14ac:dyDescent="0.2">
      <c r="A327" s="20" t="s">
        <v>358</v>
      </c>
      <c r="B327" s="21" t="s">
        <v>52</v>
      </c>
      <c r="C327" s="61">
        <v>4204620</v>
      </c>
      <c r="D327" s="62">
        <v>0</v>
      </c>
      <c r="E327" s="62">
        <v>0</v>
      </c>
      <c r="F327" s="62">
        <v>75210</v>
      </c>
      <c r="G327" s="62">
        <v>0</v>
      </c>
      <c r="H327" s="62">
        <v>0</v>
      </c>
      <c r="I327" s="62">
        <v>0</v>
      </c>
      <c r="J327" s="62">
        <v>0</v>
      </c>
      <c r="K327" s="63">
        <f t="shared" si="5"/>
        <v>4279830</v>
      </c>
    </row>
    <row r="328" spans="1:11" x14ac:dyDescent="0.2">
      <c r="A328" s="20" t="s">
        <v>359</v>
      </c>
      <c r="B328" s="21" t="s">
        <v>52</v>
      </c>
      <c r="C328" s="61">
        <v>109406</v>
      </c>
      <c r="D328" s="62">
        <v>0</v>
      </c>
      <c r="E328" s="62">
        <v>0</v>
      </c>
      <c r="F328" s="62">
        <v>0</v>
      </c>
      <c r="G328" s="62">
        <v>0</v>
      </c>
      <c r="H328" s="62">
        <v>0</v>
      </c>
      <c r="I328" s="62">
        <v>0</v>
      </c>
      <c r="J328" s="62">
        <v>0</v>
      </c>
      <c r="K328" s="63">
        <f t="shared" si="5"/>
        <v>109406</v>
      </c>
    </row>
    <row r="329" spans="1:11" x14ac:dyDescent="0.2">
      <c r="A329" s="20" t="s">
        <v>360</v>
      </c>
      <c r="B329" s="21" t="s">
        <v>52</v>
      </c>
      <c r="C329" s="61">
        <v>0</v>
      </c>
      <c r="D329" s="62">
        <v>0</v>
      </c>
      <c r="E329" s="62">
        <v>0</v>
      </c>
      <c r="F329" s="62">
        <v>0</v>
      </c>
      <c r="G329" s="62">
        <v>0</v>
      </c>
      <c r="H329" s="62">
        <v>0</v>
      </c>
      <c r="I329" s="62">
        <v>0</v>
      </c>
      <c r="J329" s="62">
        <v>0</v>
      </c>
      <c r="K329" s="63">
        <f t="shared" si="5"/>
        <v>0</v>
      </c>
    </row>
    <row r="330" spans="1:11" x14ac:dyDescent="0.2">
      <c r="A330" s="20" t="s">
        <v>361</v>
      </c>
      <c r="B330" s="21" t="s">
        <v>52</v>
      </c>
      <c r="C330" s="61">
        <v>1287457</v>
      </c>
      <c r="D330" s="62">
        <v>0</v>
      </c>
      <c r="E330" s="62">
        <v>0</v>
      </c>
      <c r="F330" s="62">
        <v>73553</v>
      </c>
      <c r="G330" s="62">
        <v>0</v>
      </c>
      <c r="H330" s="62">
        <v>0</v>
      </c>
      <c r="I330" s="62">
        <v>34708</v>
      </c>
      <c r="J330" s="62">
        <v>0</v>
      </c>
      <c r="K330" s="63">
        <f t="shared" si="5"/>
        <v>1395718</v>
      </c>
    </row>
    <row r="331" spans="1:11" x14ac:dyDescent="0.2">
      <c r="A331" s="20" t="s">
        <v>5</v>
      </c>
      <c r="B331" s="21" t="s">
        <v>52</v>
      </c>
      <c r="C331" s="61">
        <v>1260575</v>
      </c>
      <c r="D331" s="62">
        <v>773387</v>
      </c>
      <c r="E331" s="62">
        <v>0</v>
      </c>
      <c r="F331" s="62">
        <v>25754</v>
      </c>
      <c r="G331" s="62">
        <v>0</v>
      </c>
      <c r="H331" s="62">
        <v>0</v>
      </c>
      <c r="I331" s="62">
        <v>0</v>
      </c>
      <c r="J331" s="62">
        <v>0</v>
      </c>
      <c r="K331" s="63">
        <f t="shared" si="5"/>
        <v>2059716</v>
      </c>
    </row>
    <row r="332" spans="1:11" x14ac:dyDescent="0.2">
      <c r="A332" s="20" t="s">
        <v>362</v>
      </c>
      <c r="B332" s="21" t="s">
        <v>52</v>
      </c>
      <c r="C332" s="61">
        <v>426267</v>
      </c>
      <c r="D332" s="62">
        <v>0</v>
      </c>
      <c r="E332" s="62">
        <v>0</v>
      </c>
      <c r="F332" s="62">
        <v>4191</v>
      </c>
      <c r="G332" s="62">
        <v>0</v>
      </c>
      <c r="H332" s="62">
        <v>0</v>
      </c>
      <c r="I332" s="62">
        <v>9423</v>
      </c>
      <c r="J332" s="62">
        <v>0</v>
      </c>
      <c r="K332" s="63">
        <f t="shared" si="5"/>
        <v>439881</v>
      </c>
    </row>
    <row r="333" spans="1:11" x14ac:dyDescent="0.2">
      <c r="A333" s="20" t="s">
        <v>477</v>
      </c>
      <c r="B333" s="21" t="s">
        <v>52</v>
      </c>
      <c r="C333" s="61">
        <v>1067548</v>
      </c>
      <c r="D333" s="62">
        <v>0</v>
      </c>
      <c r="E333" s="62">
        <v>0</v>
      </c>
      <c r="F333" s="62">
        <v>17867</v>
      </c>
      <c r="G333" s="62">
        <v>0</v>
      </c>
      <c r="H333" s="62">
        <v>0</v>
      </c>
      <c r="I333" s="62">
        <v>20000</v>
      </c>
      <c r="J333" s="62">
        <v>0</v>
      </c>
      <c r="K333" s="63">
        <f t="shared" si="5"/>
        <v>1105415</v>
      </c>
    </row>
    <row r="334" spans="1:11" x14ac:dyDescent="0.2">
      <c r="A334" s="20" t="s">
        <v>469</v>
      </c>
      <c r="B334" s="21" t="s">
        <v>52</v>
      </c>
      <c r="C334" s="61">
        <v>18126537</v>
      </c>
      <c r="D334" s="62">
        <v>0</v>
      </c>
      <c r="E334" s="62">
        <v>0</v>
      </c>
      <c r="F334" s="62">
        <v>709615</v>
      </c>
      <c r="G334" s="62">
        <v>0</v>
      </c>
      <c r="H334" s="62">
        <v>0</v>
      </c>
      <c r="I334" s="62">
        <v>0</v>
      </c>
      <c r="J334" s="62">
        <v>0</v>
      </c>
      <c r="K334" s="63">
        <f t="shared" si="5"/>
        <v>18836152</v>
      </c>
    </row>
    <row r="335" spans="1:11" x14ac:dyDescent="0.2">
      <c r="A335" s="20" t="s">
        <v>363</v>
      </c>
      <c r="B335" s="21" t="s">
        <v>52</v>
      </c>
      <c r="C335" s="61">
        <v>1535574</v>
      </c>
      <c r="D335" s="62">
        <v>0</v>
      </c>
      <c r="E335" s="62">
        <v>0</v>
      </c>
      <c r="F335" s="62">
        <v>77101</v>
      </c>
      <c r="G335" s="62">
        <v>0</v>
      </c>
      <c r="H335" s="62">
        <v>0</v>
      </c>
      <c r="I335" s="62">
        <v>0</v>
      </c>
      <c r="J335" s="62">
        <v>0</v>
      </c>
      <c r="K335" s="63">
        <f t="shared" si="5"/>
        <v>1612675</v>
      </c>
    </row>
    <row r="336" spans="1:11" x14ac:dyDescent="0.2">
      <c r="A336" s="20" t="s">
        <v>364</v>
      </c>
      <c r="B336" s="21" t="s">
        <v>52</v>
      </c>
      <c r="C336" s="61">
        <v>660135</v>
      </c>
      <c r="D336" s="62">
        <v>0</v>
      </c>
      <c r="E336" s="62">
        <v>0</v>
      </c>
      <c r="F336" s="62">
        <v>5311</v>
      </c>
      <c r="G336" s="62">
        <v>0</v>
      </c>
      <c r="H336" s="62">
        <v>0</v>
      </c>
      <c r="I336" s="62">
        <v>7070</v>
      </c>
      <c r="J336" s="62">
        <v>0</v>
      </c>
      <c r="K336" s="63">
        <f t="shared" si="5"/>
        <v>672516</v>
      </c>
    </row>
    <row r="337" spans="1:11" x14ac:dyDescent="0.2">
      <c r="A337" s="20" t="s">
        <v>365</v>
      </c>
      <c r="B337" s="21" t="s">
        <v>53</v>
      </c>
      <c r="C337" s="61">
        <v>868885</v>
      </c>
      <c r="D337" s="62">
        <v>0</v>
      </c>
      <c r="E337" s="62">
        <v>0</v>
      </c>
      <c r="F337" s="62">
        <v>11904</v>
      </c>
      <c r="G337" s="62">
        <v>0</v>
      </c>
      <c r="H337" s="62">
        <v>0</v>
      </c>
      <c r="I337" s="62">
        <v>0</v>
      </c>
      <c r="J337" s="62">
        <v>0</v>
      </c>
      <c r="K337" s="63">
        <f t="shared" si="5"/>
        <v>880789</v>
      </c>
    </row>
    <row r="338" spans="1:11" x14ac:dyDescent="0.2">
      <c r="A338" s="20" t="s">
        <v>366</v>
      </c>
      <c r="B338" s="21" t="s">
        <v>53</v>
      </c>
      <c r="C338" s="61">
        <v>127727</v>
      </c>
      <c r="D338" s="62">
        <v>0</v>
      </c>
      <c r="E338" s="62">
        <v>0</v>
      </c>
      <c r="F338" s="62">
        <v>19187</v>
      </c>
      <c r="G338" s="62">
        <v>0</v>
      </c>
      <c r="H338" s="62">
        <v>0</v>
      </c>
      <c r="I338" s="62">
        <v>3714</v>
      </c>
      <c r="J338" s="62">
        <v>0</v>
      </c>
      <c r="K338" s="63">
        <f t="shared" si="5"/>
        <v>150628</v>
      </c>
    </row>
    <row r="339" spans="1:11" x14ac:dyDescent="0.2">
      <c r="A339" s="20" t="s">
        <v>367</v>
      </c>
      <c r="B339" s="21" t="s">
        <v>53</v>
      </c>
      <c r="C339" s="61">
        <v>245168</v>
      </c>
      <c r="D339" s="62">
        <v>0</v>
      </c>
      <c r="E339" s="62">
        <v>0</v>
      </c>
      <c r="F339" s="62">
        <v>0</v>
      </c>
      <c r="G339" s="62">
        <v>0</v>
      </c>
      <c r="H339" s="62">
        <v>0</v>
      </c>
      <c r="I339" s="62">
        <v>24485</v>
      </c>
      <c r="J339" s="62">
        <v>0</v>
      </c>
      <c r="K339" s="63">
        <f t="shared" si="5"/>
        <v>269653</v>
      </c>
    </row>
    <row r="340" spans="1:11" x14ac:dyDescent="0.2">
      <c r="A340" s="20" t="s">
        <v>368</v>
      </c>
      <c r="B340" s="21" t="s">
        <v>53</v>
      </c>
      <c r="C340" s="61">
        <v>224964</v>
      </c>
      <c r="D340" s="62">
        <v>0</v>
      </c>
      <c r="E340" s="62">
        <v>0</v>
      </c>
      <c r="F340" s="62">
        <v>0</v>
      </c>
      <c r="G340" s="62">
        <v>0</v>
      </c>
      <c r="H340" s="62">
        <v>0</v>
      </c>
      <c r="I340" s="62">
        <v>57720</v>
      </c>
      <c r="J340" s="62">
        <v>0</v>
      </c>
      <c r="K340" s="63">
        <f t="shared" si="5"/>
        <v>282684</v>
      </c>
    </row>
    <row r="341" spans="1:11" x14ac:dyDescent="0.2">
      <c r="A341" s="20" t="s">
        <v>369</v>
      </c>
      <c r="B341" s="21" t="s">
        <v>53</v>
      </c>
      <c r="C341" s="61">
        <v>124117</v>
      </c>
      <c r="D341" s="62">
        <v>0</v>
      </c>
      <c r="E341" s="62">
        <v>0</v>
      </c>
      <c r="F341" s="62">
        <v>1467</v>
      </c>
      <c r="G341" s="62">
        <v>0</v>
      </c>
      <c r="H341" s="62">
        <v>0</v>
      </c>
      <c r="I341" s="62">
        <v>12000</v>
      </c>
      <c r="J341" s="62">
        <v>0</v>
      </c>
      <c r="K341" s="63">
        <f t="shared" si="5"/>
        <v>137584</v>
      </c>
    </row>
    <row r="342" spans="1:11" x14ac:dyDescent="0.2">
      <c r="A342" s="20" t="s">
        <v>370</v>
      </c>
      <c r="B342" s="21" t="s">
        <v>53</v>
      </c>
      <c r="C342" s="61">
        <v>0</v>
      </c>
      <c r="D342" s="62">
        <v>0</v>
      </c>
      <c r="E342" s="62">
        <v>0</v>
      </c>
      <c r="F342" s="62">
        <v>0</v>
      </c>
      <c r="G342" s="62">
        <v>0</v>
      </c>
      <c r="H342" s="62">
        <v>0</v>
      </c>
      <c r="I342" s="62">
        <v>97114</v>
      </c>
      <c r="J342" s="62">
        <v>0</v>
      </c>
      <c r="K342" s="63">
        <f t="shared" si="5"/>
        <v>97114</v>
      </c>
    </row>
    <row r="343" spans="1:11" x14ac:dyDescent="0.2">
      <c r="A343" s="20" t="s">
        <v>371</v>
      </c>
      <c r="B343" s="21" t="s">
        <v>53</v>
      </c>
      <c r="C343" s="61">
        <v>210308</v>
      </c>
      <c r="D343" s="62">
        <v>16783</v>
      </c>
      <c r="E343" s="62">
        <v>0</v>
      </c>
      <c r="F343" s="62">
        <v>937</v>
      </c>
      <c r="G343" s="62">
        <v>0</v>
      </c>
      <c r="H343" s="62">
        <v>0</v>
      </c>
      <c r="I343" s="62">
        <v>20000</v>
      </c>
      <c r="J343" s="62">
        <v>0</v>
      </c>
      <c r="K343" s="63">
        <f t="shared" si="5"/>
        <v>248028</v>
      </c>
    </row>
    <row r="344" spans="1:11" x14ac:dyDescent="0.2">
      <c r="A344" s="20" t="s">
        <v>372</v>
      </c>
      <c r="B344" s="21" t="s">
        <v>53</v>
      </c>
      <c r="C344" s="61">
        <v>1595278</v>
      </c>
      <c r="D344" s="62">
        <v>0</v>
      </c>
      <c r="E344" s="62">
        <v>0</v>
      </c>
      <c r="F344" s="62">
        <v>71518</v>
      </c>
      <c r="G344" s="62">
        <v>0</v>
      </c>
      <c r="H344" s="62">
        <v>0</v>
      </c>
      <c r="I344" s="62">
        <v>223599</v>
      </c>
      <c r="J344" s="62">
        <v>0</v>
      </c>
      <c r="K344" s="63">
        <f t="shared" si="5"/>
        <v>1890395</v>
      </c>
    </row>
    <row r="345" spans="1:11" x14ac:dyDescent="0.2">
      <c r="A345" s="20" t="s">
        <v>373</v>
      </c>
      <c r="B345" s="21" t="s">
        <v>53</v>
      </c>
      <c r="C345" s="61">
        <v>12212</v>
      </c>
      <c r="D345" s="62">
        <v>0</v>
      </c>
      <c r="E345" s="62">
        <v>0</v>
      </c>
      <c r="F345" s="62">
        <v>0</v>
      </c>
      <c r="G345" s="62">
        <v>0</v>
      </c>
      <c r="H345" s="62">
        <v>0</v>
      </c>
      <c r="I345" s="62">
        <v>0</v>
      </c>
      <c r="J345" s="62">
        <v>0</v>
      </c>
      <c r="K345" s="63">
        <f t="shared" si="5"/>
        <v>12212</v>
      </c>
    </row>
    <row r="346" spans="1:11" x14ac:dyDescent="0.2">
      <c r="A346" s="20" t="s">
        <v>374</v>
      </c>
      <c r="B346" s="21" t="s">
        <v>53</v>
      </c>
      <c r="C346" s="61">
        <v>13912</v>
      </c>
      <c r="D346" s="62">
        <v>0</v>
      </c>
      <c r="E346" s="62">
        <v>0</v>
      </c>
      <c r="F346" s="62">
        <v>0</v>
      </c>
      <c r="G346" s="62">
        <v>0</v>
      </c>
      <c r="H346" s="62">
        <v>0</v>
      </c>
      <c r="I346" s="62">
        <v>0</v>
      </c>
      <c r="J346" s="62">
        <v>0</v>
      </c>
      <c r="K346" s="63">
        <f t="shared" si="5"/>
        <v>13912</v>
      </c>
    </row>
    <row r="347" spans="1:11" x14ac:dyDescent="0.2">
      <c r="A347" s="20" t="s">
        <v>375</v>
      </c>
      <c r="B347" s="21" t="s">
        <v>53</v>
      </c>
      <c r="C347" s="61">
        <v>234530</v>
      </c>
      <c r="D347" s="62">
        <v>0</v>
      </c>
      <c r="E347" s="62">
        <v>0</v>
      </c>
      <c r="F347" s="62">
        <v>23370</v>
      </c>
      <c r="G347" s="62">
        <v>0</v>
      </c>
      <c r="H347" s="62">
        <v>0</v>
      </c>
      <c r="I347" s="62">
        <v>18895</v>
      </c>
      <c r="J347" s="62">
        <v>0</v>
      </c>
      <c r="K347" s="63">
        <f t="shared" si="5"/>
        <v>276795</v>
      </c>
    </row>
    <row r="348" spans="1:11" x14ac:dyDescent="0.2">
      <c r="A348" s="20" t="s">
        <v>376</v>
      </c>
      <c r="B348" s="21" t="s">
        <v>53</v>
      </c>
      <c r="C348" s="61">
        <v>100866</v>
      </c>
      <c r="D348" s="62">
        <v>0</v>
      </c>
      <c r="E348" s="62">
        <v>0</v>
      </c>
      <c r="F348" s="62">
        <v>0</v>
      </c>
      <c r="G348" s="62">
        <v>0</v>
      </c>
      <c r="H348" s="62">
        <v>0</v>
      </c>
      <c r="I348" s="62">
        <v>23732</v>
      </c>
      <c r="J348" s="62">
        <v>0</v>
      </c>
      <c r="K348" s="63">
        <f t="shared" si="5"/>
        <v>124598</v>
      </c>
    </row>
    <row r="349" spans="1:11" x14ac:dyDescent="0.2">
      <c r="A349" s="20" t="s">
        <v>377</v>
      </c>
      <c r="B349" s="21" t="s">
        <v>53</v>
      </c>
      <c r="C349" s="61">
        <v>981696</v>
      </c>
      <c r="D349" s="62">
        <v>0</v>
      </c>
      <c r="E349" s="62">
        <v>0</v>
      </c>
      <c r="F349" s="62">
        <v>0</v>
      </c>
      <c r="G349" s="62">
        <v>0</v>
      </c>
      <c r="H349" s="62">
        <v>0</v>
      </c>
      <c r="I349" s="62">
        <v>117170</v>
      </c>
      <c r="J349" s="62">
        <v>0</v>
      </c>
      <c r="K349" s="63">
        <f t="shared" si="5"/>
        <v>1098866</v>
      </c>
    </row>
    <row r="350" spans="1:11" x14ac:dyDescent="0.2">
      <c r="A350" s="20" t="s">
        <v>378</v>
      </c>
      <c r="B350" s="21" t="s">
        <v>53</v>
      </c>
      <c r="C350" s="61">
        <v>0</v>
      </c>
      <c r="D350" s="62">
        <v>0</v>
      </c>
      <c r="E350" s="62">
        <v>0</v>
      </c>
      <c r="F350" s="62">
        <v>234959</v>
      </c>
      <c r="G350" s="62">
        <v>0</v>
      </c>
      <c r="H350" s="62">
        <v>0</v>
      </c>
      <c r="I350" s="62">
        <v>364875</v>
      </c>
      <c r="J350" s="62">
        <v>0</v>
      </c>
      <c r="K350" s="63">
        <f t="shared" si="5"/>
        <v>599834</v>
      </c>
    </row>
    <row r="351" spans="1:11" x14ac:dyDescent="0.2">
      <c r="A351" s="20" t="s">
        <v>379</v>
      </c>
      <c r="B351" s="21" t="s">
        <v>53</v>
      </c>
      <c r="C351" s="61">
        <v>344368</v>
      </c>
      <c r="D351" s="62">
        <v>0</v>
      </c>
      <c r="E351" s="62">
        <v>0</v>
      </c>
      <c r="F351" s="62">
        <v>0</v>
      </c>
      <c r="G351" s="62">
        <v>0</v>
      </c>
      <c r="H351" s="62">
        <v>0</v>
      </c>
      <c r="I351" s="62">
        <v>102160</v>
      </c>
      <c r="J351" s="62">
        <v>0</v>
      </c>
      <c r="K351" s="63">
        <f t="shared" si="5"/>
        <v>446528</v>
      </c>
    </row>
    <row r="352" spans="1:11" x14ac:dyDescent="0.2">
      <c r="A352" s="20" t="s">
        <v>380</v>
      </c>
      <c r="B352" s="21" t="s">
        <v>53</v>
      </c>
      <c r="C352" s="61">
        <v>53795</v>
      </c>
      <c r="D352" s="62">
        <v>0</v>
      </c>
      <c r="E352" s="62">
        <v>26566</v>
      </c>
      <c r="F352" s="62">
        <v>0</v>
      </c>
      <c r="G352" s="62">
        <v>0</v>
      </c>
      <c r="H352" s="62">
        <v>0</v>
      </c>
      <c r="I352" s="62">
        <v>0</v>
      </c>
      <c r="J352" s="62">
        <v>0</v>
      </c>
      <c r="K352" s="63">
        <f t="shared" si="5"/>
        <v>80361</v>
      </c>
    </row>
    <row r="353" spans="1:11" x14ac:dyDescent="0.2">
      <c r="A353" s="20" t="s">
        <v>381</v>
      </c>
      <c r="B353" s="21" t="s">
        <v>53</v>
      </c>
      <c r="C353" s="61">
        <v>2847840</v>
      </c>
      <c r="D353" s="62">
        <v>0</v>
      </c>
      <c r="E353" s="62">
        <v>0</v>
      </c>
      <c r="F353" s="62">
        <v>94492</v>
      </c>
      <c r="G353" s="62">
        <v>0</v>
      </c>
      <c r="H353" s="62">
        <v>0</v>
      </c>
      <c r="I353" s="62">
        <v>21264</v>
      </c>
      <c r="J353" s="62">
        <v>0</v>
      </c>
      <c r="K353" s="63">
        <f t="shared" si="5"/>
        <v>2963596</v>
      </c>
    </row>
    <row r="354" spans="1:11" x14ac:dyDescent="0.2">
      <c r="A354" s="20" t="s">
        <v>382</v>
      </c>
      <c r="B354" s="21" t="s">
        <v>54</v>
      </c>
      <c r="C354" s="61">
        <v>99399</v>
      </c>
      <c r="D354" s="62">
        <v>0</v>
      </c>
      <c r="E354" s="62">
        <v>0</v>
      </c>
      <c r="F354" s="62">
        <v>0</v>
      </c>
      <c r="G354" s="62">
        <v>0</v>
      </c>
      <c r="H354" s="62">
        <v>0</v>
      </c>
      <c r="I354" s="62">
        <v>14471</v>
      </c>
      <c r="J354" s="62">
        <v>0</v>
      </c>
      <c r="K354" s="63">
        <f t="shared" si="5"/>
        <v>113870</v>
      </c>
    </row>
    <row r="355" spans="1:11" x14ac:dyDescent="0.2">
      <c r="A355" s="20" t="s">
        <v>383</v>
      </c>
      <c r="B355" s="21" t="s">
        <v>54</v>
      </c>
      <c r="C355" s="61">
        <v>93955</v>
      </c>
      <c r="D355" s="62">
        <v>0</v>
      </c>
      <c r="E355" s="62">
        <v>0</v>
      </c>
      <c r="F355" s="62">
        <v>0</v>
      </c>
      <c r="G355" s="62">
        <v>0</v>
      </c>
      <c r="H355" s="62">
        <v>0</v>
      </c>
      <c r="I355" s="62">
        <v>0</v>
      </c>
      <c r="J355" s="62">
        <v>0</v>
      </c>
      <c r="K355" s="63">
        <f t="shared" si="5"/>
        <v>93955</v>
      </c>
    </row>
    <row r="356" spans="1:11" x14ac:dyDescent="0.2">
      <c r="A356" s="20" t="s">
        <v>384</v>
      </c>
      <c r="B356" s="21" t="s">
        <v>54</v>
      </c>
      <c r="C356" s="61">
        <v>904958</v>
      </c>
      <c r="D356" s="62">
        <v>0</v>
      </c>
      <c r="E356" s="62">
        <v>0</v>
      </c>
      <c r="F356" s="62">
        <v>0</v>
      </c>
      <c r="G356" s="62">
        <v>0</v>
      </c>
      <c r="H356" s="62">
        <v>0</v>
      </c>
      <c r="I356" s="62">
        <v>0</v>
      </c>
      <c r="J356" s="62">
        <v>0</v>
      </c>
      <c r="K356" s="63">
        <f t="shared" si="5"/>
        <v>904958</v>
      </c>
    </row>
    <row r="357" spans="1:11" x14ac:dyDescent="0.2">
      <c r="A357" s="20" t="s">
        <v>385</v>
      </c>
      <c r="B357" s="21" t="s">
        <v>54</v>
      </c>
      <c r="C357" s="61">
        <v>33784</v>
      </c>
      <c r="D357" s="62">
        <v>0</v>
      </c>
      <c r="E357" s="62">
        <v>0</v>
      </c>
      <c r="F357" s="62">
        <v>1702</v>
      </c>
      <c r="G357" s="62">
        <v>0</v>
      </c>
      <c r="H357" s="62">
        <v>0</v>
      </c>
      <c r="I357" s="62">
        <v>0</v>
      </c>
      <c r="J357" s="62">
        <v>0</v>
      </c>
      <c r="K357" s="63">
        <f t="shared" si="5"/>
        <v>35486</v>
      </c>
    </row>
    <row r="358" spans="1:11" x14ac:dyDescent="0.2">
      <c r="A358" s="20" t="s">
        <v>386</v>
      </c>
      <c r="B358" s="21" t="s">
        <v>54</v>
      </c>
      <c r="C358" s="61">
        <v>38771</v>
      </c>
      <c r="D358" s="62">
        <v>0</v>
      </c>
      <c r="E358" s="62">
        <v>0</v>
      </c>
      <c r="F358" s="62">
        <v>2533</v>
      </c>
      <c r="G358" s="62">
        <v>0</v>
      </c>
      <c r="H358" s="62">
        <v>0</v>
      </c>
      <c r="I358" s="62">
        <v>0</v>
      </c>
      <c r="J358" s="62">
        <v>0</v>
      </c>
      <c r="K358" s="63">
        <f t="shared" si="5"/>
        <v>41304</v>
      </c>
    </row>
    <row r="359" spans="1:11" x14ac:dyDescent="0.2">
      <c r="A359" s="20" t="s">
        <v>388</v>
      </c>
      <c r="B359" s="21" t="s">
        <v>55</v>
      </c>
      <c r="C359" s="61">
        <v>288767</v>
      </c>
      <c r="D359" s="62">
        <v>0</v>
      </c>
      <c r="E359" s="62">
        <v>0</v>
      </c>
      <c r="F359" s="62">
        <v>0</v>
      </c>
      <c r="G359" s="62">
        <v>0</v>
      </c>
      <c r="H359" s="62">
        <v>0</v>
      </c>
      <c r="I359" s="62">
        <v>32136</v>
      </c>
      <c r="J359" s="62">
        <v>0</v>
      </c>
      <c r="K359" s="63">
        <f t="shared" si="5"/>
        <v>320903</v>
      </c>
    </row>
    <row r="360" spans="1:11" x14ac:dyDescent="0.2">
      <c r="A360" s="20" t="s">
        <v>389</v>
      </c>
      <c r="B360" s="21" t="s">
        <v>55</v>
      </c>
      <c r="C360" s="61">
        <v>49546</v>
      </c>
      <c r="D360" s="62">
        <v>0</v>
      </c>
      <c r="E360" s="62">
        <v>0</v>
      </c>
      <c r="F360" s="62">
        <v>0</v>
      </c>
      <c r="G360" s="62">
        <v>0</v>
      </c>
      <c r="H360" s="62">
        <v>0</v>
      </c>
      <c r="I360" s="62">
        <v>0</v>
      </c>
      <c r="J360" s="62">
        <v>0</v>
      </c>
      <c r="K360" s="63">
        <f t="shared" si="5"/>
        <v>49546</v>
      </c>
    </row>
    <row r="361" spans="1:11" x14ac:dyDescent="0.2">
      <c r="A361" s="20" t="s">
        <v>390</v>
      </c>
      <c r="B361" s="21" t="s">
        <v>55</v>
      </c>
      <c r="C361" s="61">
        <v>569689</v>
      </c>
      <c r="D361" s="62">
        <v>0</v>
      </c>
      <c r="E361" s="62">
        <v>0</v>
      </c>
      <c r="F361" s="62">
        <v>0</v>
      </c>
      <c r="G361" s="62">
        <v>0</v>
      </c>
      <c r="H361" s="62">
        <v>0</v>
      </c>
      <c r="I361" s="62">
        <v>0</v>
      </c>
      <c r="J361" s="62">
        <v>0</v>
      </c>
      <c r="K361" s="63">
        <f t="shared" si="5"/>
        <v>569689</v>
      </c>
    </row>
    <row r="362" spans="1:11" x14ac:dyDescent="0.2">
      <c r="A362" s="20" t="s">
        <v>391</v>
      </c>
      <c r="B362" s="21" t="s">
        <v>6</v>
      </c>
      <c r="C362" s="61">
        <v>2549869</v>
      </c>
      <c r="D362" s="62">
        <v>0</v>
      </c>
      <c r="E362" s="62">
        <v>0</v>
      </c>
      <c r="F362" s="62">
        <v>34026</v>
      </c>
      <c r="G362" s="62">
        <v>0</v>
      </c>
      <c r="H362" s="62">
        <v>0</v>
      </c>
      <c r="I362" s="62">
        <v>0</v>
      </c>
      <c r="J362" s="62">
        <v>0</v>
      </c>
      <c r="K362" s="63">
        <f t="shared" si="5"/>
        <v>2583895</v>
      </c>
    </row>
    <row r="363" spans="1:11" x14ac:dyDescent="0.2">
      <c r="A363" s="20" t="s">
        <v>6</v>
      </c>
      <c r="B363" s="21" t="s">
        <v>6</v>
      </c>
      <c r="C363" s="61">
        <v>4360645</v>
      </c>
      <c r="D363" s="62">
        <v>0</v>
      </c>
      <c r="E363" s="62">
        <v>0</v>
      </c>
      <c r="F363" s="62">
        <v>111703</v>
      </c>
      <c r="G363" s="62">
        <v>0</v>
      </c>
      <c r="H363" s="62">
        <v>0</v>
      </c>
      <c r="I363" s="62">
        <v>0</v>
      </c>
      <c r="J363" s="62">
        <v>0</v>
      </c>
      <c r="K363" s="63">
        <f t="shared" si="5"/>
        <v>4472348</v>
      </c>
    </row>
    <row r="364" spans="1:11" x14ac:dyDescent="0.2">
      <c r="A364" s="20" t="s">
        <v>392</v>
      </c>
      <c r="B364" s="21" t="s">
        <v>6</v>
      </c>
      <c r="C364" s="61">
        <v>1667793</v>
      </c>
      <c r="D364" s="62">
        <v>0</v>
      </c>
      <c r="E364" s="62">
        <v>0</v>
      </c>
      <c r="F364" s="62">
        <v>26307</v>
      </c>
      <c r="G364" s="62">
        <v>0</v>
      </c>
      <c r="H364" s="62">
        <v>0</v>
      </c>
      <c r="I364" s="62">
        <v>0</v>
      </c>
      <c r="J364" s="62">
        <v>0</v>
      </c>
      <c r="K364" s="63">
        <f t="shared" si="5"/>
        <v>1694100</v>
      </c>
    </row>
    <row r="365" spans="1:11" x14ac:dyDescent="0.2">
      <c r="A365" s="20" t="s">
        <v>393</v>
      </c>
      <c r="B365" s="21" t="s">
        <v>5</v>
      </c>
      <c r="C365" s="61">
        <v>3525885</v>
      </c>
      <c r="D365" s="62">
        <v>0</v>
      </c>
      <c r="E365" s="62">
        <v>0</v>
      </c>
      <c r="F365" s="62">
        <v>68860</v>
      </c>
      <c r="G365" s="62">
        <v>0</v>
      </c>
      <c r="H365" s="62">
        <v>0</v>
      </c>
      <c r="I365" s="62">
        <v>764761</v>
      </c>
      <c r="J365" s="62">
        <v>0</v>
      </c>
      <c r="K365" s="63">
        <f t="shared" si="5"/>
        <v>4359506</v>
      </c>
    </row>
    <row r="366" spans="1:11" x14ac:dyDescent="0.2">
      <c r="A366" s="20" t="s">
        <v>394</v>
      </c>
      <c r="B366" s="21" t="s">
        <v>5</v>
      </c>
      <c r="C366" s="61">
        <v>1606416</v>
      </c>
      <c r="D366" s="62">
        <v>0</v>
      </c>
      <c r="E366" s="62">
        <v>0</v>
      </c>
      <c r="F366" s="62">
        <v>41346</v>
      </c>
      <c r="G366" s="62">
        <v>0</v>
      </c>
      <c r="H366" s="62">
        <v>0</v>
      </c>
      <c r="I366" s="62">
        <v>268399</v>
      </c>
      <c r="J366" s="62">
        <v>0</v>
      </c>
      <c r="K366" s="63">
        <f t="shared" si="5"/>
        <v>1916161</v>
      </c>
    </row>
    <row r="367" spans="1:11" x14ac:dyDescent="0.2">
      <c r="A367" s="20" t="s">
        <v>395</v>
      </c>
      <c r="B367" s="21" t="s">
        <v>5</v>
      </c>
      <c r="C367" s="61">
        <v>1663649</v>
      </c>
      <c r="D367" s="62">
        <v>0</v>
      </c>
      <c r="E367" s="62">
        <v>0</v>
      </c>
      <c r="F367" s="62">
        <v>5864</v>
      </c>
      <c r="G367" s="62">
        <v>0</v>
      </c>
      <c r="H367" s="62">
        <v>0</v>
      </c>
      <c r="I367" s="62">
        <v>428368</v>
      </c>
      <c r="J367" s="62">
        <v>0</v>
      </c>
      <c r="K367" s="63">
        <f t="shared" si="5"/>
        <v>2097881</v>
      </c>
    </row>
    <row r="368" spans="1:11" x14ac:dyDescent="0.2">
      <c r="A368" s="20" t="s">
        <v>396</v>
      </c>
      <c r="B368" s="21" t="s">
        <v>5</v>
      </c>
      <c r="C368" s="61">
        <v>1136706</v>
      </c>
      <c r="D368" s="62">
        <v>0</v>
      </c>
      <c r="E368" s="62">
        <v>0</v>
      </c>
      <c r="F368" s="62">
        <v>26021</v>
      </c>
      <c r="G368" s="62">
        <v>0</v>
      </c>
      <c r="H368" s="62">
        <v>0</v>
      </c>
      <c r="I368" s="62">
        <v>299409</v>
      </c>
      <c r="J368" s="62">
        <v>0</v>
      </c>
      <c r="K368" s="63">
        <f t="shared" si="5"/>
        <v>1462136</v>
      </c>
    </row>
    <row r="369" spans="1:11" x14ac:dyDescent="0.2">
      <c r="A369" s="20" t="s">
        <v>397</v>
      </c>
      <c r="B369" s="21" t="s">
        <v>5</v>
      </c>
      <c r="C369" s="61">
        <v>2013511</v>
      </c>
      <c r="D369" s="62">
        <v>0</v>
      </c>
      <c r="E369" s="62">
        <v>0</v>
      </c>
      <c r="F369" s="62">
        <v>13198</v>
      </c>
      <c r="G369" s="62">
        <v>0</v>
      </c>
      <c r="H369" s="62">
        <v>0</v>
      </c>
      <c r="I369" s="62">
        <v>221472</v>
      </c>
      <c r="J369" s="62">
        <v>0</v>
      </c>
      <c r="K369" s="63">
        <f t="shared" si="5"/>
        <v>2248181</v>
      </c>
    </row>
    <row r="370" spans="1:11" x14ac:dyDescent="0.2">
      <c r="A370" s="20" t="s">
        <v>398</v>
      </c>
      <c r="B370" s="21" t="s">
        <v>5</v>
      </c>
      <c r="C370" s="61">
        <v>3476798</v>
      </c>
      <c r="D370" s="62">
        <v>0</v>
      </c>
      <c r="E370" s="62">
        <v>0</v>
      </c>
      <c r="F370" s="62">
        <v>9630</v>
      </c>
      <c r="G370" s="62">
        <v>0</v>
      </c>
      <c r="H370" s="62">
        <v>0</v>
      </c>
      <c r="I370" s="62">
        <v>798950</v>
      </c>
      <c r="J370" s="62">
        <v>0</v>
      </c>
      <c r="K370" s="63">
        <f t="shared" si="5"/>
        <v>4285378</v>
      </c>
    </row>
    <row r="371" spans="1:11" x14ac:dyDescent="0.2">
      <c r="A371" s="20" t="s">
        <v>399</v>
      </c>
      <c r="B371" s="21" t="s">
        <v>5</v>
      </c>
      <c r="C371" s="61">
        <v>1541741</v>
      </c>
      <c r="D371" s="62">
        <v>0</v>
      </c>
      <c r="E371" s="62">
        <v>0</v>
      </c>
      <c r="F371" s="62">
        <v>32534</v>
      </c>
      <c r="G371" s="62">
        <v>0</v>
      </c>
      <c r="H371" s="62">
        <v>0</v>
      </c>
      <c r="I371" s="62">
        <v>98391</v>
      </c>
      <c r="J371" s="62">
        <v>0</v>
      </c>
      <c r="K371" s="63">
        <f t="shared" si="5"/>
        <v>1672666</v>
      </c>
    </row>
    <row r="372" spans="1:11" x14ac:dyDescent="0.2">
      <c r="A372" s="20" t="s">
        <v>387</v>
      </c>
      <c r="B372" s="21" t="s">
        <v>470</v>
      </c>
      <c r="C372" s="61">
        <v>35825</v>
      </c>
      <c r="D372" s="62">
        <v>0</v>
      </c>
      <c r="E372" s="62">
        <v>0</v>
      </c>
      <c r="F372" s="62">
        <v>0</v>
      </c>
      <c r="G372" s="62">
        <v>1926</v>
      </c>
      <c r="H372" s="62">
        <v>0</v>
      </c>
      <c r="I372" s="62">
        <v>0</v>
      </c>
      <c r="J372" s="62">
        <v>0</v>
      </c>
      <c r="K372" s="63">
        <f t="shared" si="5"/>
        <v>37751</v>
      </c>
    </row>
    <row r="373" spans="1:11" x14ac:dyDescent="0.2">
      <c r="A373" s="20" t="s">
        <v>471</v>
      </c>
      <c r="B373" s="21" t="s">
        <v>470</v>
      </c>
      <c r="C373" s="61">
        <v>1125547</v>
      </c>
      <c r="D373" s="62">
        <v>0</v>
      </c>
      <c r="E373" s="62">
        <v>0</v>
      </c>
      <c r="F373" s="62">
        <v>0</v>
      </c>
      <c r="G373" s="62">
        <v>0</v>
      </c>
      <c r="H373" s="62">
        <v>0</v>
      </c>
      <c r="I373" s="62">
        <v>0</v>
      </c>
      <c r="J373" s="62">
        <v>322199</v>
      </c>
      <c r="K373" s="63">
        <f t="shared" si="5"/>
        <v>1447746</v>
      </c>
    </row>
    <row r="374" spans="1:11" x14ac:dyDescent="0.2">
      <c r="A374" s="20" t="s">
        <v>472</v>
      </c>
      <c r="B374" s="21" t="s">
        <v>470</v>
      </c>
      <c r="C374" s="61">
        <v>383647</v>
      </c>
      <c r="D374" s="62">
        <v>0</v>
      </c>
      <c r="E374" s="62">
        <v>0</v>
      </c>
      <c r="F374" s="62">
        <v>687</v>
      </c>
      <c r="G374" s="62">
        <v>0</v>
      </c>
      <c r="H374" s="62">
        <v>0</v>
      </c>
      <c r="I374" s="62">
        <v>0</v>
      </c>
      <c r="J374" s="62">
        <v>0</v>
      </c>
      <c r="K374" s="63">
        <f t="shared" si="5"/>
        <v>384334</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7755163</v>
      </c>
      <c r="D376" s="62">
        <v>0</v>
      </c>
      <c r="E376" s="62">
        <v>300000</v>
      </c>
      <c r="F376" s="62">
        <v>0</v>
      </c>
      <c r="G376" s="62">
        <v>0</v>
      </c>
      <c r="H376" s="62">
        <v>0</v>
      </c>
      <c r="I376" s="62">
        <v>480118</v>
      </c>
      <c r="J376" s="62">
        <v>0</v>
      </c>
      <c r="K376" s="63">
        <f t="shared" si="5"/>
        <v>8535281</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149964</v>
      </c>
      <c r="D378" s="62">
        <v>0</v>
      </c>
      <c r="E378" s="62">
        <v>0</v>
      </c>
      <c r="F378" s="62">
        <v>0</v>
      </c>
      <c r="G378" s="62">
        <v>0</v>
      </c>
      <c r="H378" s="62">
        <v>0</v>
      </c>
      <c r="I378" s="62">
        <v>0</v>
      </c>
      <c r="J378" s="62">
        <v>0</v>
      </c>
      <c r="K378" s="63">
        <f t="shared" si="5"/>
        <v>149964</v>
      </c>
    </row>
    <row r="379" spans="1:11" x14ac:dyDescent="0.2">
      <c r="A379" s="20" t="s">
        <v>401</v>
      </c>
      <c r="B379" s="21" t="s">
        <v>56</v>
      </c>
      <c r="C379" s="61">
        <v>112239</v>
      </c>
      <c r="D379" s="62">
        <v>0</v>
      </c>
      <c r="E379" s="62">
        <v>0</v>
      </c>
      <c r="F379" s="62">
        <v>0</v>
      </c>
      <c r="G379" s="62">
        <v>0</v>
      </c>
      <c r="H379" s="62">
        <v>0</v>
      </c>
      <c r="I379" s="62">
        <v>0</v>
      </c>
      <c r="J379" s="62">
        <v>0</v>
      </c>
      <c r="K379" s="63">
        <f t="shared" si="5"/>
        <v>112239</v>
      </c>
    </row>
    <row r="380" spans="1:11" x14ac:dyDescent="0.2">
      <c r="A380" s="20" t="s">
        <v>402</v>
      </c>
      <c r="B380" s="21" t="s">
        <v>56</v>
      </c>
      <c r="C380" s="61">
        <v>32064</v>
      </c>
      <c r="D380" s="62">
        <v>0</v>
      </c>
      <c r="E380" s="62">
        <v>0</v>
      </c>
      <c r="F380" s="62">
        <v>0</v>
      </c>
      <c r="G380" s="62">
        <v>0</v>
      </c>
      <c r="H380" s="62">
        <v>0</v>
      </c>
      <c r="I380" s="62">
        <v>0</v>
      </c>
      <c r="J380" s="62">
        <v>0</v>
      </c>
      <c r="K380" s="63">
        <f t="shared" si="5"/>
        <v>32064</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621148</v>
      </c>
      <c r="D382" s="62">
        <v>0</v>
      </c>
      <c r="E382" s="62">
        <v>0</v>
      </c>
      <c r="F382" s="62">
        <v>0</v>
      </c>
      <c r="G382" s="62">
        <v>0</v>
      </c>
      <c r="H382" s="62">
        <v>0</v>
      </c>
      <c r="I382" s="62">
        <v>0</v>
      </c>
      <c r="J382" s="62">
        <v>0</v>
      </c>
      <c r="K382" s="63">
        <f t="shared" si="5"/>
        <v>621148</v>
      </c>
    </row>
    <row r="383" spans="1:11" x14ac:dyDescent="0.2">
      <c r="A383" s="20" t="s">
        <v>405</v>
      </c>
      <c r="B383" s="21" t="s">
        <v>57</v>
      </c>
      <c r="C383" s="61">
        <v>60407</v>
      </c>
      <c r="D383" s="62">
        <v>0</v>
      </c>
      <c r="E383" s="62">
        <v>0</v>
      </c>
      <c r="F383" s="62">
        <v>0</v>
      </c>
      <c r="G383" s="62">
        <v>0</v>
      </c>
      <c r="H383" s="62">
        <v>0</v>
      </c>
      <c r="I383" s="62">
        <v>162983</v>
      </c>
      <c r="J383" s="62">
        <v>0</v>
      </c>
      <c r="K383" s="63">
        <f t="shared" si="5"/>
        <v>223390</v>
      </c>
    </row>
    <row r="384" spans="1:11" x14ac:dyDescent="0.2">
      <c r="A384" s="20" t="s">
        <v>406</v>
      </c>
      <c r="B384" s="21" t="s">
        <v>57</v>
      </c>
      <c r="C384" s="61">
        <v>484462</v>
      </c>
      <c r="D384" s="62">
        <v>0</v>
      </c>
      <c r="E384" s="62">
        <v>0</v>
      </c>
      <c r="F384" s="62">
        <v>0</v>
      </c>
      <c r="G384" s="62">
        <v>0</v>
      </c>
      <c r="H384" s="62">
        <v>0</v>
      </c>
      <c r="I384" s="62">
        <v>0</v>
      </c>
      <c r="J384" s="62">
        <v>0</v>
      </c>
      <c r="K384" s="63">
        <f t="shared" si="5"/>
        <v>484462</v>
      </c>
    </row>
    <row r="385" spans="1:11" x14ac:dyDescent="0.2">
      <c r="A385" s="20" t="s">
        <v>407</v>
      </c>
      <c r="B385" s="21" t="s">
        <v>58</v>
      </c>
      <c r="C385" s="61">
        <v>555693</v>
      </c>
      <c r="D385" s="62">
        <v>0</v>
      </c>
      <c r="E385" s="62">
        <v>0</v>
      </c>
      <c r="F385" s="62">
        <v>0</v>
      </c>
      <c r="G385" s="62">
        <v>0</v>
      </c>
      <c r="H385" s="62">
        <v>0</v>
      </c>
      <c r="I385" s="62">
        <v>0</v>
      </c>
      <c r="J385" s="62">
        <v>0</v>
      </c>
      <c r="K385" s="63">
        <f t="shared" si="5"/>
        <v>555693</v>
      </c>
    </row>
    <row r="386" spans="1:11" x14ac:dyDescent="0.2">
      <c r="A386" s="20" t="s">
        <v>408</v>
      </c>
      <c r="B386" s="21" t="s">
        <v>59</v>
      </c>
      <c r="C386" s="61">
        <v>121511</v>
      </c>
      <c r="D386" s="62">
        <v>0</v>
      </c>
      <c r="E386" s="62">
        <v>0</v>
      </c>
      <c r="F386" s="62">
        <v>0</v>
      </c>
      <c r="G386" s="62">
        <v>0</v>
      </c>
      <c r="H386" s="62">
        <v>0</v>
      </c>
      <c r="I386" s="62">
        <v>0</v>
      </c>
      <c r="J386" s="62">
        <v>0</v>
      </c>
      <c r="K386" s="63">
        <f t="shared" si="5"/>
        <v>121511</v>
      </c>
    </row>
    <row r="387" spans="1:11" x14ac:dyDescent="0.2">
      <c r="A387" s="20" t="s">
        <v>409</v>
      </c>
      <c r="B387" s="21" t="s">
        <v>59</v>
      </c>
      <c r="C387" s="61">
        <v>19072</v>
      </c>
      <c r="D387" s="62">
        <v>0</v>
      </c>
      <c r="E387" s="62">
        <v>0</v>
      </c>
      <c r="F387" s="62">
        <v>0</v>
      </c>
      <c r="G387" s="62">
        <v>0</v>
      </c>
      <c r="H387" s="62">
        <v>0</v>
      </c>
      <c r="I387" s="62">
        <v>0</v>
      </c>
      <c r="J387" s="62">
        <v>0</v>
      </c>
      <c r="K387" s="63">
        <f t="shared" si="5"/>
        <v>19072</v>
      </c>
    </row>
    <row r="388" spans="1:11" x14ac:dyDescent="0.2">
      <c r="A388" s="20" t="s">
        <v>410</v>
      </c>
      <c r="B388" s="21" t="s">
        <v>59</v>
      </c>
      <c r="C388" s="61">
        <v>21484</v>
      </c>
      <c r="D388" s="62">
        <v>0</v>
      </c>
      <c r="E388" s="62">
        <v>0</v>
      </c>
      <c r="F388" s="62">
        <v>238</v>
      </c>
      <c r="G388" s="62">
        <v>0</v>
      </c>
      <c r="H388" s="62">
        <v>0</v>
      </c>
      <c r="I388" s="62">
        <v>0</v>
      </c>
      <c r="J388" s="62">
        <v>0</v>
      </c>
      <c r="K388" s="63">
        <f t="shared" si="5"/>
        <v>21722</v>
      </c>
    </row>
    <row r="389" spans="1:11" x14ac:dyDescent="0.2">
      <c r="A389" s="20" t="s">
        <v>411</v>
      </c>
      <c r="B389" s="21" t="s">
        <v>60</v>
      </c>
      <c r="C389" s="61">
        <v>5176341</v>
      </c>
      <c r="D389" s="62">
        <v>0</v>
      </c>
      <c r="E389" s="62">
        <v>0</v>
      </c>
      <c r="F389" s="62">
        <v>287844</v>
      </c>
      <c r="G389" s="62">
        <v>0</v>
      </c>
      <c r="H389" s="62">
        <v>0</v>
      </c>
      <c r="I389" s="62">
        <v>77758</v>
      </c>
      <c r="J389" s="62">
        <v>183342</v>
      </c>
      <c r="K389" s="63">
        <f t="shared" ref="K389:K415" si="6">SUM(C389:J389)</f>
        <v>5725285</v>
      </c>
    </row>
    <row r="390" spans="1:11" x14ac:dyDescent="0.2">
      <c r="A390" s="20" t="s">
        <v>412</v>
      </c>
      <c r="B390" s="21" t="s">
        <v>60</v>
      </c>
      <c r="C390" s="61">
        <v>538000</v>
      </c>
      <c r="D390" s="62">
        <v>0</v>
      </c>
      <c r="E390" s="62">
        <v>0</v>
      </c>
      <c r="F390" s="62">
        <v>26000</v>
      </c>
      <c r="G390" s="62">
        <v>0</v>
      </c>
      <c r="H390" s="62">
        <v>0</v>
      </c>
      <c r="I390" s="62">
        <v>0</v>
      </c>
      <c r="J390" s="62">
        <v>52000</v>
      </c>
      <c r="K390" s="63">
        <f t="shared" si="6"/>
        <v>616000</v>
      </c>
    </row>
    <row r="391" spans="1:11" x14ac:dyDescent="0.2">
      <c r="A391" s="20" t="s">
        <v>453</v>
      </c>
      <c r="B391" s="21" t="s">
        <v>60</v>
      </c>
      <c r="C391" s="61">
        <v>705575</v>
      </c>
      <c r="D391" s="62">
        <v>0</v>
      </c>
      <c r="E391" s="62">
        <v>0</v>
      </c>
      <c r="F391" s="62">
        <v>25463</v>
      </c>
      <c r="G391" s="62">
        <v>0</v>
      </c>
      <c r="H391" s="62">
        <v>0</v>
      </c>
      <c r="I391" s="62">
        <v>0</v>
      </c>
      <c r="J391" s="62">
        <v>0</v>
      </c>
      <c r="K391" s="63">
        <f t="shared" si="6"/>
        <v>731038</v>
      </c>
    </row>
    <row r="392" spans="1:11" x14ac:dyDescent="0.2">
      <c r="A392" s="20" t="s">
        <v>454</v>
      </c>
      <c r="B392" s="21" t="s">
        <v>60</v>
      </c>
      <c r="C392" s="61">
        <v>2283921</v>
      </c>
      <c r="D392" s="62">
        <v>0</v>
      </c>
      <c r="E392" s="62">
        <v>0</v>
      </c>
      <c r="F392" s="62">
        <v>55654</v>
      </c>
      <c r="G392" s="62">
        <v>0</v>
      </c>
      <c r="H392" s="62">
        <v>0</v>
      </c>
      <c r="I392" s="62">
        <v>279089</v>
      </c>
      <c r="J392" s="62">
        <v>0</v>
      </c>
      <c r="K392" s="63">
        <f t="shared" si="6"/>
        <v>2618664</v>
      </c>
    </row>
    <row r="393" spans="1:11" x14ac:dyDescent="0.2">
      <c r="A393" s="20" t="s">
        <v>413</v>
      </c>
      <c r="B393" s="21" t="s">
        <v>60</v>
      </c>
      <c r="C393" s="61">
        <v>3405299</v>
      </c>
      <c r="D393" s="62">
        <v>0</v>
      </c>
      <c r="E393" s="62">
        <v>0</v>
      </c>
      <c r="F393" s="62">
        <v>31588</v>
      </c>
      <c r="G393" s="62">
        <v>0</v>
      </c>
      <c r="H393" s="62">
        <v>0</v>
      </c>
      <c r="I393" s="62">
        <v>0</v>
      </c>
      <c r="J393" s="62">
        <v>0</v>
      </c>
      <c r="K393" s="63">
        <f t="shared" si="6"/>
        <v>3436887</v>
      </c>
    </row>
    <row r="394" spans="1:11" x14ac:dyDescent="0.2">
      <c r="A394" s="20" t="s">
        <v>414</v>
      </c>
      <c r="B394" s="21" t="s">
        <v>60</v>
      </c>
      <c r="C394" s="61">
        <v>891558</v>
      </c>
      <c r="D394" s="62">
        <v>0</v>
      </c>
      <c r="E394" s="62">
        <v>0</v>
      </c>
      <c r="F394" s="62">
        <v>0</v>
      </c>
      <c r="G394" s="62">
        <v>0</v>
      </c>
      <c r="H394" s="62">
        <v>0</v>
      </c>
      <c r="I394" s="62">
        <v>0</v>
      </c>
      <c r="J394" s="62">
        <v>0</v>
      </c>
      <c r="K394" s="63">
        <f t="shared" si="6"/>
        <v>891558</v>
      </c>
    </row>
    <row r="395" spans="1:11" x14ac:dyDescent="0.2">
      <c r="A395" s="20" t="s">
        <v>415</v>
      </c>
      <c r="B395" s="21" t="s">
        <v>60</v>
      </c>
      <c r="C395" s="61">
        <v>708344</v>
      </c>
      <c r="D395" s="62">
        <v>0</v>
      </c>
      <c r="E395" s="62">
        <v>0</v>
      </c>
      <c r="F395" s="62">
        <v>12868</v>
      </c>
      <c r="G395" s="62">
        <v>0</v>
      </c>
      <c r="H395" s="62">
        <v>0</v>
      </c>
      <c r="I395" s="62">
        <v>0</v>
      </c>
      <c r="J395" s="62">
        <v>41715</v>
      </c>
      <c r="K395" s="63">
        <f t="shared" si="6"/>
        <v>762927</v>
      </c>
    </row>
    <row r="396" spans="1:11" x14ac:dyDescent="0.2">
      <c r="A396" s="20" t="s">
        <v>416</v>
      </c>
      <c r="B396" s="21" t="s">
        <v>60</v>
      </c>
      <c r="C396" s="61">
        <v>134735</v>
      </c>
      <c r="D396" s="62">
        <v>0</v>
      </c>
      <c r="E396" s="62">
        <v>0</v>
      </c>
      <c r="F396" s="62">
        <v>0</v>
      </c>
      <c r="G396" s="62">
        <v>0</v>
      </c>
      <c r="H396" s="62">
        <v>0</v>
      </c>
      <c r="I396" s="62">
        <v>33744</v>
      </c>
      <c r="J396" s="62">
        <v>0</v>
      </c>
      <c r="K396" s="63">
        <f t="shared" si="6"/>
        <v>168479</v>
      </c>
    </row>
    <row r="397" spans="1:11" x14ac:dyDescent="0.2">
      <c r="A397" s="20" t="s">
        <v>417</v>
      </c>
      <c r="B397" s="21" t="s">
        <v>60</v>
      </c>
      <c r="C397" s="61">
        <v>2303525</v>
      </c>
      <c r="D397" s="62">
        <v>0</v>
      </c>
      <c r="E397" s="62">
        <v>455487</v>
      </c>
      <c r="F397" s="62">
        <v>78006</v>
      </c>
      <c r="G397" s="62">
        <v>0</v>
      </c>
      <c r="H397" s="62">
        <v>476396</v>
      </c>
      <c r="I397" s="62">
        <v>497249</v>
      </c>
      <c r="J397" s="62">
        <v>18527</v>
      </c>
      <c r="K397" s="63">
        <f t="shared" si="6"/>
        <v>3829190</v>
      </c>
    </row>
    <row r="398" spans="1:11" x14ac:dyDescent="0.2">
      <c r="A398" s="20" t="s">
        <v>418</v>
      </c>
      <c r="B398" s="21" t="s">
        <v>60</v>
      </c>
      <c r="C398" s="61">
        <v>81374</v>
      </c>
      <c r="D398" s="62">
        <v>0</v>
      </c>
      <c r="E398" s="62">
        <v>0</v>
      </c>
      <c r="F398" s="62">
        <v>0</v>
      </c>
      <c r="G398" s="62">
        <v>0</v>
      </c>
      <c r="H398" s="62">
        <v>0</v>
      </c>
      <c r="I398" s="62">
        <v>20209</v>
      </c>
      <c r="J398" s="62">
        <v>0</v>
      </c>
      <c r="K398" s="63">
        <f t="shared" si="6"/>
        <v>101583</v>
      </c>
    </row>
    <row r="399" spans="1:11" x14ac:dyDescent="0.2">
      <c r="A399" s="20" t="s">
        <v>419</v>
      </c>
      <c r="B399" s="21" t="s">
        <v>60</v>
      </c>
      <c r="C399" s="61">
        <v>1041469</v>
      </c>
      <c r="D399" s="62">
        <v>0</v>
      </c>
      <c r="E399" s="62">
        <v>0</v>
      </c>
      <c r="F399" s="62">
        <v>14296</v>
      </c>
      <c r="G399" s="62">
        <v>0</v>
      </c>
      <c r="H399" s="62">
        <v>0</v>
      </c>
      <c r="I399" s="62">
        <v>238219</v>
      </c>
      <c r="J399" s="62">
        <v>0</v>
      </c>
      <c r="K399" s="63">
        <f t="shared" si="6"/>
        <v>1293984</v>
      </c>
    </row>
    <row r="400" spans="1:11" x14ac:dyDescent="0.2">
      <c r="A400" s="20" t="s">
        <v>420</v>
      </c>
      <c r="B400" s="21" t="s">
        <v>60</v>
      </c>
      <c r="C400" s="61">
        <v>2669000</v>
      </c>
      <c r="D400" s="62">
        <v>0</v>
      </c>
      <c r="E400" s="62">
        <v>0</v>
      </c>
      <c r="F400" s="62">
        <v>52000</v>
      </c>
      <c r="G400" s="62">
        <v>0</v>
      </c>
      <c r="H400" s="62">
        <v>0</v>
      </c>
      <c r="I400" s="62">
        <v>913000</v>
      </c>
      <c r="J400" s="62">
        <v>0</v>
      </c>
      <c r="K400" s="63">
        <f t="shared" si="6"/>
        <v>3634000</v>
      </c>
    </row>
    <row r="401" spans="1:11" x14ac:dyDescent="0.2">
      <c r="A401" s="20" t="s">
        <v>421</v>
      </c>
      <c r="B401" s="21" t="s">
        <v>60</v>
      </c>
      <c r="C401" s="61">
        <v>84514</v>
      </c>
      <c r="D401" s="62">
        <v>0</v>
      </c>
      <c r="E401" s="62">
        <v>0</v>
      </c>
      <c r="F401" s="62">
        <v>0</v>
      </c>
      <c r="G401" s="62">
        <v>0</v>
      </c>
      <c r="H401" s="62">
        <v>0</v>
      </c>
      <c r="I401" s="62">
        <v>6596</v>
      </c>
      <c r="J401" s="62">
        <v>0</v>
      </c>
      <c r="K401" s="63">
        <f t="shared" si="6"/>
        <v>91110</v>
      </c>
    </row>
    <row r="402" spans="1:11" x14ac:dyDescent="0.2">
      <c r="A402" s="20" t="s">
        <v>422</v>
      </c>
      <c r="B402" s="21" t="s">
        <v>60</v>
      </c>
      <c r="C402" s="61">
        <v>215724</v>
      </c>
      <c r="D402" s="62">
        <v>0</v>
      </c>
      <c r="E402" s="62">
        <v>0</v>
      </c>
      <c r="F402" s="62">
        <v>0</v>
      </c>
      <c r="G402" s="62">
        <v>0</v>
      </c>
      <c r="H402" s="62">
        <v>0</v>
      </c>
      <c r="I402" s="62">
        <v>37172</v>
      </c>
      <c r="J402" s="62">
        <v>1000</v>
      </c>
      <c r="K402" s="63">
        <f t="shared" si="6"/>
        <v>253896</v>
      </c>
    </row>
    <row r="403" spans="1:11" x14ac:dyDescent="0.2">
      <c r="A403" s="20" t="s">
        <v>423</v>
      </c>
      <c r="B403" s="21" t="s">
        <v>60</v>
      </c>
      <c r="C403" s="61">
        <v>2893287</v>
      </c>
      <c r="D403" s="62">
        <v>0</v>
      </c>
      <c r="E403" s="62">
        <v>0</v>
      </c>
      <c r="F403" s="62">
        <v>21249</v>
      </c>
      <c r="G403" s="62">
        <v>0</v>
      </c>
      <c r="H403" s="62">
        <v>0</v>
      </c>
      <c r="I403" s="62">
        <v>2720</v>
      </c>
      <c r="J403" s="62">
        <v>0</v>
      </c>
      <c r="K403" s="63">
        <f t="shared" si="6"/>
        <v>2917256</v>
      </c>
    </row>
    <row r="404" spans="1:11" x14ac:dyDescent="0.2">
      <c r="A404" s="20" t="s">
        <v>424</v>
      </c>
      <c r="B404" s="21" t="s">
        <v>60</v>
      </c>
      <c r="C404" s="61">
        <v>588317</v>
      </c>
      <c r="D404" s="62">
        <v>0</v>
      </c>
      <c r="E404" s="62">
        <v>0</v>
      </c>
      <c r="F404" s="62">
        <v>11339</v>
      </c>
      <c r="G404" s="62">
        <v>0</v>
      </c>
      <c r="H404" s="62">
        <v>0</v>
      </c>
      <c r="I404" s="62">
        <v>60689</v>
      </c>
      <c r="J404" s="62">
        <v>0</v>
      </c>
      <c r="K404" s="63">
        <f t="shared" si="6"/>
        <v>660345</v>
      </c>
    </row>
    <row r="405" spans="1:11" x14ac:dyDescent="0.2">
      <c r="A405" s="20" t="s">
        <v>425</v>
      </c>
      <c r="B405" s="21" t="s">
        <v>61</v>
      </c>
      <c r="C405" s="61">
        <v>23826</v>
      </c>
      <c r="D405" s="62">
        <v>0</v>
      </c>
      <c r="E405" s="62">
        <v>0</v>
      </c>
      <c r="F405" s="62">
        <v>0</v>
      </c>
      <c r="G405" s="62">
        <v>0</v>
      </c>
      <c r="H405" s="62">
        <v>0</v>
      </c>
      <c r="I405" s="62">
        <v>0</v>
      </c>
      <c r="J405" s="62">
        <v>0</v>
      </c>
      <c r="K405" s="63">
        <f t="shared" si="6"/>
        <v>23826</v>
      </c>
    </row>
    <row r="406" spans="1:11" x14ac:dyDescent="0.2">
      <c r="A406" s="20" t="s">
        <v>476</v>
      </c>
      <c r="B406" s="21" t="s">
        <v>61</v>
      </c>
      <c r="C406" s="61">
        <v>26110</v>
      </c>
      <c r="D406" s="62">
        <v>0</v>
      </c>
      <c r="E406" s="62">
        <v>0</v>
      </c>
      <c r="F406" s="62">
        <v>0</v>
      </c>
      <c r="G406" s="62">
        <v>0</v>
      </c>
      <c r="H406" s="62">
        <v>0</v>
      </c>
      <c r="I406" s="62">
        <v>0</v>
      </c>
      <c r="J406" s="62">
        <v>0</v>
      </c>
      <c r="K406" s="63">
        <f t="shared" si="6"/>
        <v>26110</v>
      </c>
    </row>
    <row r="407" spans="1:11" x14ac:dyDescent="0.2">
      <c r="A407" s="20" t="s">
        <v>426</v>
      </c>
      <c r="B407" s="21" t="s">
        <v>62</v>
      </c>
      <c r="C407" s="61">
        <v>231563</v>
      </c>
      <c r="D407" s="62">
        <v>0</v>
      </c>
      <c r="E407" s="62">
        <v>0</v>
      </c>
      <c r="F407" s="62">
        <v>0</v>
      </c>
      <c r="G407" s="62">
        <v>0</v>
      </c>
      <c r="H407" s="62">
        <v>0</v>
      </c>
      <c r="I407" s="62">
        <v>0</v>
      </c>
      <c r="J407" s="62">
        <v>0</v>
      </c>
      <c r="K407" s="63">
        <f t="shared" si="6"/>
        <v>231563</v>
      </c>
    </row>
    <row r="408" spans="1:11" x14ac:dyDescent="0.2">
      <c r="A408" s="20" t="s">
        <v>427</v>
      </c>
      <c r="B408" s="21" t="s">
        <v>62</v>
      </c>
      <c r="C408" s="61">
        <v>90723</v>
      </c>
      <c r="D408" s="62">
        <v>18537</v>
      </c>
      <c r="E408" s="62">
        <v>0</v>
      </c>
      <c r="F408" s="62">
        <v>0</v>
      </c>
      <c r="G408" s="62">
        <v>0</v>
      </c>
      <c r="H408" s="62">
        <v>0</v>
      </c>
      <c r="I408" s="62">
        <v>3112</v>
      </c>
      <c r="J408" s="62">
        <v>0</v>
      </c>
      <c r="K408" s="63">
        <f t="shared" si="6"/>
        <v>112372</v>
      </c>
    </row>
    <row r="409" spans="1:11" x14ac:dyDescent="0.2">
      <c r="A409" s="20" t="s">
        <v>428</v>
      </c>
      <c r="B409" s="21" t="s">
        <v>62</v>
      </c>
      <c r="C409" s="61">
        <v>21158</v>
      </c>
      <c r="D409" s="62">
        <v>0</v>
      </c>
      <c r="E409" s="62">
        <v>0</v>
      </c>
      <c r="F409" s="62">
        <v>0</v>
      </c>
      <c r="G409" s="62">
        <v>0</v>
      </c>
      <c r="H409" s="62">
        <v>0</v>
      </c>
      <c r="I409" s="62">
        <v>2119</v>
      </c>
      <c r="J409" s="62">
        <v>0</v>
      </c>
      <c r="K409" s="63">
        <f t="shared" si="6"/>
        <v>23277</v>
      </c>
    </row>
    <row r="410" spans="1:11" x14ac:dyDescent="0.2">
      <c r="A410" s="20" t="s">
        <v>429</v>
      </c>
      <c r="B410" s="21" t="s">
        <v>63</v>
      </c>
      <c r="C410" s="61">
        <v>0</v>
      </c>
      <c r="D410" s="62">
        <v>0</v>
      </c>
      <c r="E410" s="62">
        <v>0</v>
      </c>
      <c r="F410" s="62">
        <v>0</v>
      </c>
      <c r="G410" s="62">
        <v>0</v>
      </c>
      <c r="H410" s="62">
        <v>0</v>
      </c>
      <c r="I410" s="62">
        <v>0</v>
      </c>
      <c r="J410" s="62">
        <v>0</v>
      </c>
      <c r="K410" s="63">
        <f t="shared" si="6"/>
        <v>0</v>
      </c>
    </row>
    <row r="411" spans="1:11" x14ac:dyDescent="0.2">
      <c r="A411" s="20" t="s">
        <v>430</v>
      </c>
      <c r="B411" s="21" t="s">
        <v>63</v>
      </c>
      <c r="C411" s="61">
        <v>243218</v>
      </c>
      <c r="D411" s="62">
        <v>0</v>
      </c>
      <c r="E411" s="62">
        <v>0</v>
      </c>
      <c r="F411" s="62">
        <v>0</v>
      </c>
      <c r="G411" s="62">
        <v>0</v>
      </c>
      <c r="H411" s="62">
        <v>0</v>
      </c>
      <c r="I411" s="62">
        <v>0</v>
      </c>
      <c r="J411" s="62">
        <v>0</v>
      </c>
      <c r="K411" s="63">
        <f t="shared" si="6"/>
        <v>243218</v>
      </c>
    </row>
    <row r="412" spans="1:11" x14ac:dyDescent="0.2">
      <c r="A412" s="20" t="s">
        <v>431</v>
      </c>
      <c r="B412" s="21" t="s">
        <v>63</v>
      </c>
      <c r="C412" s="61">
        <v>0</v>
      </c>
      <c r="D412" s="62">
        <v>0</v>
      </c>
      <c r="E412" s="62">
        <v>0</v>
      </c>
      <c r="F412" s="62">
        <v>0</v>
      </c>
      <c r="G412" s="62">
        <v>0</v>
      </c>
      <c r="H412" s="62">
        <v>0</v>
      </c>
      <c r="I412" s="62">
        <v>0</v>
      </c>
      <c r="J412" s="62">
        <v>0</v>
      </c>
      <c r="K412" s="63">
        <f t="shared" si="6"/>
        <v>0</v>
      </c>
    </row>
    <row r="413" spans="1:11" x14ac:dyDescent="0.2">
      <c r="A413" s="20" t="s">
        <v>432</v>
      </c>
      <c r="B413" s="21" t="s">
        <v>63</v>
      </c>
      <c r="C413" s="61">
        <v>29873</v>
      </c>
      <c r="D413" s="62">
        <v>0</v>
      </c>
      <c r="E413" s="62">
        <v>0</v>
      </c>
      <c r="F413" s="62">
        <v>0</v>
      </c>
      <c r="G413" s="62">
        <v>0</v>
      </c>
      <c r="H413" s="62">
        <v>0</v>
      </c>
      <c r="I413" s="62">
        <v>0</v>
      </c>
      <c r="J413" s="62">
        <v>0</v>
      </c>
      <c r="K413" s="63">
        <f t="shared" si="6"/>
        <v>29873</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547873544</v>
      </c>
      <c r="D415" s="45">
        <f t="shared" si="7"/>
        <v>9113411</v>
      </c>
      <c r="E415" s="45">
        <f t="shared" si="7"/>
        <v>8608776</v>
      </c>
      <c r="F415" s="45">
        <f t="shared" si="7"/>
        <v>14133489</v>
      </c>
      <c r="G415" s="45">
        <f t="shared" si="7"/>
        <v>1221721</v>
      </c>
      <c r="H415" s="45">
        <f t="shared" si="7"/>
        <v>9476509</v>
      </c>
      <c r="I415" s="45">
        <f t="shared" si="7"/>
        <v>62097209</v>
      </c>
      <c r="J415" s="45">
        <f t="shared" si="7"/>
        <v>6017293</v>
      </c>
      <c r="K415" s="46">
        <f t="shared" si="6"/>
        <v>658541952</v>
      </c>
    </row>
    <row r="416" spans="1:11" x14ac:dyDescent="0.2">
      <c r="A416" s="44" t="s">
        <v>436</v>
      </c>
      <c r="B416" s="59"/>
      <c r="C416" s="51">
        <f>(C415/$K415)</f>
        <v>0.83194934253786157</v>
      </c>
      <c r="D416" s="51">
        <f t="shared" ref="D416:K416" si="8">(D415/$K415)</f>
        <v>1.3838770593615879E-2</v>
      </c>
      <c r="E416" s="51">
        <f t="shared" si="8"/>
        <v>1.3072479245786911E-2</v>
      </c>
      <c r="F416" s="51">
        <f t="shared" si="8"/>
        <v>2.1461789878498127E-2</v>
      </c>
      <c r="G416" s="51">
        <f t="shared" si="8"/>
        <v>1.855190844394375E-3</v>
      </c>
      <c r="H416" s="51">
        <f t="shared" si="8"/>
        <v>1.4390137137383163E-2</v>
      </c>
      <c r="I416" s="51">
        <f t="shared" si="8"/>
        <v>9.4294993373482155E-2</v>
      </c>
      <c r="J416" s="51">
        <f t="shared" si="8"/>
        <v>9.1372963889778131E-3</v>
      </c>
      <c r="K416" s="52">
        <f t="shared" si="8"/>
        <v>1</v>
      </c>
    </row>
    <row r="417" spans="1:11" x14ac:dyDescent="0.2">
      <c r="A417" s="41" t="s">
        <v>457</v>
      </c>
      <c r="B417" s="42"/>
      <c r="C417" s="47">
        <f t="shared" ref="C417:K417" si="9">COUNTIF(C5:C414,"&gt;0")</f>
        <v>346</v>
      </c>
      <c r="D417" s="47">
        <f t="shared" si="9"/>
        <v>17</v>
      </c>
      <c r="E417" s="47">
        <f t="shared" si="9"/>
        <v>13</v>
      </c>
      <c r="F417" s="47">
        <f t="shared" si="9"/>
        <v>191</v>
      </c>
      <c r="G417" s="47">
        <f t="shared" si="9"/>
        <v>7</v>
      </c>
      <c r="H417" s="47">
        <f t="shared" si="9"/>
        <v>6</v>
      </c>
      <c r="I417" s="47">
        <f t="shared" si="9"/>
        <v>172</v>
      </c>
      <c r="J417" s="47">
        <f t="shared" si="9"/>
        <v>53</v>
      </c>
      <c r="K417" s="50">
        <f t="shared" si="9"/>
        <v>367</v>
      </c>
    </row>
    <row r="418" spans="1:11" x14ac:dyDescent="0.2">
      <c r="A418" s="33"/>
      <c r="B418" s="24"/>
      <c r="C418" s="22"/>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499</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236672</v>
      </c>
      <c r="D5" s="19">
        <v>0</v>
      </c>
      <c r="E5" s="40">
        <v>0</v>
      </c>
      <c r="F5" s="40">
        <v>0</v>
      </c>
      <c r="G5" s="19">
        <v>0</v>
      </c>
      <c r="H5" s="19">
        <v>0</v>
      </c>
      <c r="I5" s="19">
        <v>53679</v>
      </c>
      <c r="J5" s="19">
        <v>0</v>
      </c>
      <c r="K5" s="32">
        <f t="shared" ref="K5:K68" si="0">SUM(C5:J5)</f>
        <v>290351</v>
      </c>
    </row>
    <row r="6" spans="1:11" x14ac:dyDescent="0.2">
      <c r="A6" s="20" t="s">
        <v>67</v>
      </c>
      <c r="B6" s="21" t="s">
        <v>0</v>
      </c>
      <c r="C6" s="61">
        <v>43991</v>
      </c>
      <c r="D6" s="62">
        <v>0</v>
      </c>
      <c r="E6" s="62">
        <v>0</v>
      </c>
      <c r="F6" s="62">
        <v>0</v>
      </c>
      <c r="G6" s="62">
        <v>0</v>
      </c>
      <c r="H6" s="62">
        <v>0</v>
      </c>
      <c r="I6" s="62">
        <v>0</v>
      </c>
      <c r="J6" s="62">
        <v>0</v>
      </c>
      <c r="K6" s="63">
        <f t="shared" si="0"/>
        <v>43991</v>
      </c>
    </row>
    <row r="7" spans="1:11" x14ac:dyDescent="0.2">
      <c r="A7" s="20" t="s">
        <v>68</v>
      </c>
      <c r="B7" s="21" t="s">
        <v>0</v>
      </c>
      <c r="C7" s="61">
        <v>0</v>
      </c>
      <c r="D7" s="62">
        <v>0</v>
      </c>
      <c r="E7" s="62">
        <v>0</v>
      </c>
      <c r="F7" s="62">
        <v>0</v>
      </c>
      <c r="G7" s="62">
        <v>0</v>
      </c>
      <c r="H7" s="62">
        <v>0</v>
      </c>
      <c r="I7" s="62">
        <v>1042331</v>
      </c>
      <c r="J7" s="62">
        <v>1122</v>
      </c>
      <c r="K7" s="63">
        <f t="shared" si="0"/>
        <v>1043453</v>
      </c>
    </row>
    <row r="8" spans="1:11" x14ac:dyDescent="0.2">
      <c r="A8" s="20" t="s">
        <v>69</v>
      </c>
      <c r="B8" s="21" t="s">
        <v>0</v>
      </c>
      <c r="C8" s="61">
        <v>0</v>
      </c>
      <c r="D8" s="62">
        <v>0</v>
      </c>
      <c r="E8" s="62">
        <v>0</v>
      </c>
      <c r="F8" s="62">
        <v>0</v>
      </c>
      <c r="G8" s="62">
        <v>20</v>
      </c>
      <c r="H8" s="62">
        <v>0</v>
      </c>
      <c r="I8" s="62">
        <v>0</v>
      </c>
      <c r="J8" s="62">
        <v>0</v>
      </c>
      <c r="K8" s="63">
        <f t="shared" si="0"/>
        <v>20</v>
      </c>
    </row>
    <row r="9" spans="1:11" x14ac:dyDescent="0.2">
      <c r="A9" s="20" t="s">
        <v>70</v>
      </c>
      <c r="B9" s="21" t="s">
        <v>0</v>
      </c>
      <c r="C9" s="61">
        <v>310876</v>
      </c>
      <c r="D9" s="62">
        <v>358</v>
      </c>
      <c r="E9" s="62">
        <v>0</v>
      </c>
      <c r="F9" s="62">
        <v>0</v>
      </c>
      <c r="G9" s="62">
        <v>0</v>
      </c>
      <c r="H9" s="62">
        <v>0</v>
      </c>
      <c r="I9" s="62">
        <v>0</v>
      </c>
      <c r="J9" s="62">
        <v>0</v>
      </c>
      <c r="K9" s="63">
        <f t="shared" si="0"/>
        <v>311234</v>
      </c>
    </row>
    <row r="10" spans="1:11" x14ac:dyDescent="0.2">
      <c r="A10" s="20" t="s">
        <v>481</v>
      </c>
      <c r="B10" s="21" t="s">
        <v>0</v>
      </c>
      <c r="C10" s="61">
        <v>10702</v>
      </c>
      <c r="D10" s="62">
        <v>0</v>
      </c>
      <c r="E10" s="62">
        <v>0</v>
      </c>
      <c r="F10" s="62">
        <v>0</v>
      </c>
      <c r="G10" s="62">
        <v>0</v>
      </c>
      <c r="H10" s="62">
        <v>0</v>
      </c>
      <c r="I10" s="62">
        <v>0</v>
      </c>
      <c r="J10" s="62">
        <v>0</v>
      </c>
      <c r="K10" s="63">
        <f t="shared" si="0"/>
        <v>10702</v>
      </c>
    </row>
    <row r="11" spans="1:11" x14ac:dyDescent="0.2">
      <c r="A11" s="20" t="s">
        <v>71</v>
      </c>
      <c r="B11" s="21" t="s">
        <v>0</v>
      </c>
      <c r="C11" s="61">
        <v>29201</v>
      </c>
      <c r="D11" s="62">
        <v>0</v>
      </c>
      <c r="E11" s="62">
        <v>0</v>
      </c>
      <c r="F11" s="62">
        <v>0</v>
      </c>
      <c r="G11" s="62">
        <v>30</v>
      </c>
      <c r="H11" s="62">
        <v>0</v>
      </c>
      <c r="I11" s="62">
        <v>0</v>
      </c>
      <c r="J11" s="62">
        <v>0</v>
      </c>
      <c r="K11" s="63">
        <f t="shared" si="0"/>
        <v>29231</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49665</v>
      </c>
      <c r="D13" s="62">
        <v>0</v>
      </c>
      <c r="E13" s="62">
        <v>0</v>
      </c>
      <c r="F13" s="62">
        <v>0</v>
      </c>
      <c r="G13" s="62">
        <v>0</v>
      </c>
      <c r="H13" s="62">
        <v>0</v>
      </c>
      <c r="I13" s="62">
        <v>2432</v>
      </c>
      <c r="J13" s="62">
        <v>0</v>
      </c>
      <c r="K13" s="63">
        <f t="shared" si="0"/>
        <v>52097</v>
      </c>
    </row>
    <row r="14" spans="1:11" x14ac:dyDescent="0.2">
      <c r="A14" s="20" t="s">
        <v>464</v>
      </c>
      <c r="B14" s="21" t="s">
        <v>7</v>
      </c>
      <c r="C14" s="61">
        <v>26712</v>
      </c>
      <c r="D14" s="62">
        <v>0</v>
      </c>
      <c r="E14" s="62">
        <v>0</v>
      </c>
      <c r="F14" s="62">
        <v>0</v>
      </c>
      <c r="G14" s="62">
        <v>0</v>
      </c>
      <c r="H14" s="62">
        <v>0</v>
      </c>
      <c r="I14" s="62">
        <v>0</v>
      </c>
      <c r="J14" s="62">
        <v>0</v>
      </c>
      <c r="K14" s="63">
        <f t="shared" si="0"/>
        <v>26712</v>
      </c>
    </row>
    <row r="15" spans="1:11" x14ac:dyDescent="0.2">
      <c r="A15" s="20" t="s">
        <v>74</v>
      </c>
      <c r="B15" s="21" t="s">
        <v>7</v>
      </c>
      <c r="C15" s="61">
        <v>399492</v>
      </c>
      <c r="D15" s="62">
        <v>0</v>
      </c>
      <c r="E15" s="62">
        <v>0</v>
      </c>
      <c r="F15" s="62">
        <v>1770</v>
      </c>
      <c r="G15" s="62">
        <v>0</v>
      </c>
      <c r="H15" s="62">
        <v>0</v>
      </c>
      <c r="I15" s="62">
        <v>0</v>
      </c>
      <c r="J15" s="62">
        <v>0</v>
      </c>
      <c r="K15" s="63">
        <f t="shared" si="0"/>
        <v>401262</v>
      </c>
    </row>
    <row r="16" spans="1:11" x14ac:dyDescent="0.2">
      <c r="A16" s="20" t="s">
        <v>75</v>
      </c>
      <c r="B16" s="21" t="s">
        <v>8</v>
      </c>
      <c r="C16" s="61">
        <v>684718</v>
      </c>
      <c r="D16" s="62">
        <v>0</v>
      </c>
      <c r="E16" s="62">
        <v>0</v>
      </c>
      <c r="F16" s="62">
        <v>46131</v>
      </c>
      <c r="G16" s="62">
        <v>0</v>
      </c>
      <c r="H16" s="62">
        <v>0</v>
      </c>
      <c r="I16" s="62">
        <v>64058</v>
      </c>
      <c r="J16" s="62">
        <v>58577</v>
      </c>
      <c r="K16" s="63">
        <f t="shared" si="0"/>
        <v>853484</v>
      </c>
    </row>
    <row r="17" spans="1:11" x14ac:dyDescent="0.2">
      <c r="A17" s="20" t="s">
        <v>76</v>
      </c>
      <c r="B17" s="21" t="s">
        <v>8</v>
      </c>
      <c r="C17" s="61">
        <v>1147966</v>
      </c>
      <c r="D17" s="62">
        <v>0</v>
      </c>
      <c r="E17" s="62">
        <v>0</v>
      </c>
      <c r="F17" s="62">
        <v>34954</v>
      </c>
      <c r="G17" s="62">
        <v>0</v>
      </c>
      <c r="H17" s="62">
        <v>0</v>
      </c>
      <c r="I17" s="62">
        <v>0</v>
      </c>
      <c r="J17" s="62">
        <v>0</v>
      </c>
      <c r="K17" s="63">
        <f t="shared" si="0"/>
        <v>1182920</v>
      </c>
    </row>
    <row r="18" spans="1:11" x14ac:dyDescent="0.2">
      <c r="A18" s="20" t="s">
        <v>77</v>
      </c>
      <c r="B18" s="21" t="s">
        <v>8</v>
      </c>
      <c r="C18" s="61">
        <v>153842</v>
      </c>
      <c r="D18" s="62">
        <v>0</v>
      </c>
      <c r="E18" s="62">
        <v>0</v>
      </c>
      <c r="F18" s="62">
        <v>4526</v>
      </c>
      <c r="G18" s="62">
        <v>0</v>
      </c>
      <c r="H18" s="62">
        <v>0</v>
      </c>
      <c r="I18" s="62">
        <v>0</v>
      </c>
      <c r="J18" s="62">
        <v>0</v>
      </c>
      <c r="K18" s="63">
        <f t="shared" si="0"/>
        <v>158368</v>
      </c>
    </row>
    <row r="19" spans="1:11" x14ac:dyDescent="0.2">
      <c r="A19" s="20" t="s">
        <v>78</v>
      </c>
      <c r="B19" s="21" t="s">
        <v>8</v>
      </c>
      <c r="C19" s="61">
        <v>3798295</v>
      </c>
      <c r="D19" s="62">
        <v>0</v>
      </c>
      <c r="E19" s="62">
        <v>0</v>
      </c>
      <c r="F19" s="62">
        <v>0</v>
      </c>
      <c r="G19" s="62">
        <v>0</v>
      </c>
      <c r="H19" s="62">
        <v>0</v>
      </c>
      <c r="I19" s="62">
        <v>0</v>
      </c>
      <c r="J19" s="62">
        <v>0</v>
      </c>
      <c r="K19" s="63">
        <f t="shared" si="0"/>
        <v>3798295</v>
      </c>
    </row>
    <row r="20" spans="1:11" x14ac:dyDescent="0.2">
      <c r="A20" s="20" t="s">
        <v>79</v>
      </c>
      <c r="B20" s="21" t="s">
        <v>8</v>
      </c>
      <c r="C20" s="61">
        <v>2223139</v>
      </c>
      <c r="D20" s="62">
        <v>0</v>
      </c>
      <c r="E20" s="62">
        <v>0</v>
      </c>
      <c r="F20" s="62">
        <v>31229</v>
      </c>
      <c r="G20" s="62">
        <v>0</v>
      </c>
      <c r="H20" s="62">
        <v>0</v>
      </c>
      <c r="I20" s="62">
        <v>0</v>
      </c>
      <c r="J20" s="62">
        <v>0</v>
      </c>
      <c r="K20" s="63">
        <f t="shared" si="0"/>
        <v>2254368</v>
      </c>
    </row>
    <row r="21" spans="1:11" x14ac:dyDescent="0.2">
      <c r="A21" s="20" t="s">
        <v>80</v>
      </c>
      <c r="B21" s="21" t="s">
        <v>8</v>
      </c>
      <c r="C21" s="61">
        <v>287959</v>
      </c>
      <c r="D21" s="62">
        <v>0</v>
      </c>
      <c r="E21" s="62">
        <v>0</v>
      </c>
      <c r="F21" s="62">
        <v>10419</v>
      </c>
      <c r="G21" s="62">
        <v>0</v>
      </c>
      <c r="H21" s="62">
        <v>0</v>
      </c>
      <c r="I21" s="62">
        <v>0</v>
      </c>
      <c r="J21" s="62">
        <v>0</v>
      </c>
      <c r="K21" s="63">
        <f t="shared" si="0"/>
        <v>298378</v>
      </c>
    </row>
    <row r="22" spans="1:11" x14ac:dyDescent="0.2">
      <c r="A22" s="20" t="s">
        <v>81</v>
      </c>
      <c r="B22" s="21" t="s">
        <v>8</v>
      </c>
      <c r="C22" s="61">
        <v>423864</v>
      </c>
      <c r="D22" s="62">
        <v>0</v>
      </c>
      <c r="E22" s="62">
        <v>0</v>
      </c>
      <c r="F22" s="62">
        <v>1758</v>
      </c>
      <c r="G22" s="62">
        <v>0</v>
      </c>
      <c r="H22" s="62">
        <v>0</v>
      </c>
      <c r="I22" s="62">
        <v>1461</v>
      </c>
      <c r="J22" s="62">
        <v>0</v>
      </c>
      <c r="K22" s="63">
        <f t="shared" si="0"/>
        <v>427083</v>
      </c>
    </row>
    <row r="23" spans="1:11" x14ac:dyDescent="0.2">
      <c r="A23" s="20" t="s">
        <v>82</v>
      </c>
      <c r="B23" s="21" t="s">
        <v>9</v>
      </c>
      <c r="C23" s="61">
        <v>0</v>
      </c>
      <c r="D23" s="62">
        <v>6617</v>
      </c>
      <c r="E23" s="62">
        <v>0</v>
      </c>
      <c r="F23" s="62">
        <v>0</v>
      </c>
      <c r="G23" s="62">
        <v>0</v>
      </c>
      <c r="H23" s="62">
        <v>0</v>
      </c>
      <c r="I23" s="62">
        <v>0</v>
      </c>
      <c r="J23" s="62">
        <v>0</v>
      </c>
      <c r="K23" s="63">
        <f t="shared" si="0"/>
        <v>6617</v>
      </c>
    </row>
    <row r="24" spans="1:11" x14ac:dyDescent="0.2">
      <c r="A24" s="20" t="s">
        <v>83</v>
      </c>
      <c r="B24" s="21" t="s">
        <v>9</v>
      </c>
      <c r="C24" s="61">
        <v>15061</v>
      </c>
      <c r="D24" s="62">
        <v>0</v>
      </c>
      <c r="E24" s="62">
        <v>0</v>
      </c>
      <c r="F24" s="62">
        <v>0</v>
      </c>
      <c r="G24" s="62">
        <v>2231</v>
      </c>
      <c r="H24" s="62">
        <v>0</v>
      </c>
      <c r="I24" s="62">
        <v>0</v>
      </c>
      <c r="J24" s="62">
        <v>0</v>
      </c>
      <c r="K24" s="63">
        <f t="shared" si="0"/>
        <v>17292</v>
      </c>
    </row>
    <row r="25" spans="1:11" x14ac:dyDescent="0.2">
      <c r="A25" s="20" t="s">
        <v>84</v>
      </c>
      <c r="B25" s="21" t="s">
        <v>9</v>
      </c>
      <c r="C25" s="61">
        <v>0</v>
      </c>
      <c r="D25" s="62">
        <v>0</v>
      </c>
      <c r="E25" s="62">
        <v>0</v>
      </c>
      <c r="F25" s="62">
        <v>33954</v>
      </c>
      <c r="G25" s="62">
        <v>0</v>
      </c>
      <c r="H25" s="62">
        <v>0</v>
      </c>
      <c r="I25" s="62">
        <v>0</v>
      </c>
      <c r="J25" s="62">
        <v>0</v>
      </c>
      <c r="K25" s="63">
        <f t="shared" si="0"/>
        <v>33954</v>
      </c>
    </row>
    <row r="26" spans="1:11" x14ac:dyDescent="0.2">
      <c r="A26" s="20" t="s">
        <v>85</v>
      </c>
      <c r="B26" s="21" t="s">
        <v>9</v>
      </c>
      <c r="C26" s="61">
        <v>19350</v>
      </c>
      <c r="D26" s="62">
        <v>0</v>
      </c>
      <c r="E26" s="62">
        <v>0</v>
      </c>
      <c r="F26" s="62">
        <v>0</v>
      </c>
      <c r="G26" s="62">
        <v>0</v>
      </c>
      <c r="H26" s="62">
        <v>0</v>
      </c>
      <c r="I26" s="62">
        <v>78999</v>
      </c>
      <c r="J26" s="62">
        <v>0</v>
      </c>
      <c r="K26" s="63">
        <f t="shared" si="0"/>
        <v>98349</v>
      </c>
    </row>
    <row r="27" spans="1:11" x14ac:dyDescent="0.2">
      <c r="A27" s="20" t="s">
        <v>86</v>
      </c>
      <c r="B27" s="21" t="s">
        <v>10</v>
      </c>
      <c r="C27" s="61">
        <v>600068</v>
      </c>
      <c r="D27" s="62">
        <v>0</v>
      </c>
      <c r="E27" s="62">
        <v>0</v>
      </c>
      <c r="F27" s="62">
        <v>28151</v>
      </c>
      <c r="G27" s="62">
        <v>0</v>
      </c>
      <c r="H27" s="62">
        <v>0</v>
      </c>
      <c r="I27" s="62">
        <v>0</v>
      </c>
      <c r="J27" s="62">
        <v>0</v>
      </c>
      <c r="K27" s="63">
        <f t="shared" si="0"/>
        <v>628219</v>
      </c>
    </row>
    <row r="28" spans="1:11" x14ac:dyDescent="0.2">
      <c r="A28" s="20" t="s">
        <v>87</v>
      </c>
      <c r="B28" s="21" t="s">
        <v>10</v>
      </c>
      <c r="C28" s="61">
        <v>1133030</v>
      </c>
      <c r="D28" s="62">
        <v>0</v>
      </c>
      <c r="E28" s="62">
        <v>0</v>
      </c>
      <c r="F28" s="62">
        <v>30631</v>
      </c>
      <c r="G28" s="62">
        <v>0</v>
      </c>
      <c r="H28" s="62">
        <v>0</v>
      </c>
      <c r="I28" s="62">
        <v>163704</v>
      </c>
      <c r="J28" s="62">
        <v>0</v>
      </c>
      <c r="K28" s="63">
        <f t="shared" si="0"/>
        <v>1327365</v>
      </c>
    </row>
    <row r="29" spans="1:11" x14ac:dyDescent="0.2">
      <c r="A29" s="20" t="s">
        <v>88</v>
      </c>
      <c r="B29" s="21" t="s">
        <v>10</v>
      </c>
      <c r="C29" s="61">
        <v>1116122</v>
      </c>
      <c r="D29" s="62">
        <v>0</v>
      </c>
      <c r="E29" s="62">
        <v>0</v>
      </c>
      <c r="F29" s="62">
        <v>64060</v>
      </c>
      <c r="G29" s="62">
        <v>0</v>
      </c>
      <c r="H29" s="62">
        <v>0</v>
      </c>
      <c r="I29" s="62">
        <v>165610</v>
      </c>
      <c r="J29" s="62">
        <v>12995</v>
      </c>
      <c r="K29" s="63">
        <f t="shared" si="0"/>
        <v>1358787</v>
      </c>
    </row>
    <row r="30" spans="1:11" x14ac:dyDescent="0.2">
      <c r="A30" s="20" t="s">
        <v>462</v>
      </c>
      <c r="B30" s="21" t="s">
        <v>10</v>
      </c>
      <c r="C30" s="61">
        <v>207602</v>
      </c>
      <c r="D30" s="62">
        <v>0</v>
      </c>
      <c r="E30" s="62">
        <v>0</v>
      </c>
      <c r="F30" s="62">
        <v>0</v>
      </c>
      <c r="G30" s="62">
        <v>0</v>
      </c>
      <c r="H30" s="62">
        <v>0</v>
      </c>
      <c r="I30" s="62">
        <v>0</v>
      </c>
      <c r="J30" s="62">
        <v>0</v>
      </c>
      <c r="K30" s="63">
        <f t="shared" si="0"/>
        <v>207602</v>
      </c>
    </row>
    <row r="31" spans="1:11" x14ac:dyDescent="0.2">
      <c r="A31" s="20" t="s">
        <v>89</v>
      </c>
      <c r="B31" s="21" t="s">
        <v>10</v>
      </c>
      <c r="C31" s="61">
        <v>189684</v>
      </c>
      <c r="D31" s="62">
        <v>189083</v>
      </c>
      <c r="E31" s="62">
        <v>0</v>
      </c>
      <c r="F31" s="62">
        <v>0</v>
      </c>
      <c r="G31" s="62">
        <v>0</v>
      </c>
      <c r="H31" s="62">
        <v>0</v>
      </c>
      <c r="I31" s="62">
        <v>49065</v>
      </c>
      <c r="J31" s="62">
        <v>483</v>
      </c>
      <c r="K31" s="63">
        <f t="shared" si="0"/>
        <v>428315</v>
      </c>
    </row>
    <row r="32" spans="1:11" x14ac:dyDescent="0.2">
      <c r="A32" s="20" t="s">
        <v>90</v>
      </c>
      <c r="B32" s="21" t="s">
        <v>10</v>
      </c>
      <c r="C32" s="61">
        <v>454455</v>
      </c>
      <c r="D32" s="62">
        <v>0</v>
      </c>
      <c r="E32" s="62">
        <v>0</v>
      </c>
      <c r="F32" s="62">
        <v>28759</v>
      </c>
      <c r="G32" s="62">
        <v>0</v>
      </c>
      <c r="H32" s="62">
        <v>0</v>
      </c>
      <c r="I32" s="62">
        <v>74983</v>
      </c>
      <c r="J32" s="62">
        <v>0</v>
      </c>
      <c r="K32" s="63">
        <f t="shared" si="0"/>
        <v>558197</v>
      </c>
    </row>
    <row r="33" spans="1:11" x14ac:dyDescent="0.2">
      <c r="A33" s="20" t="s">
        <v>91</v>
      </c>
      <c r="B33" s="21" t="s">
        <v>10</v>
      </c>
      <c r="C33" s="61">
        <v>186807</v>
      </c>
      <c r="D33" s="62">
        <v>0</v>
      </c>
      <c r="E33" s="62">
        <v>0</v>
      </c>
      <c r="F33" s="62">
        <v>0</v>
      </c>
      <c r="G33" s="62">
        <v>0</v>
      </c>
      <c r="H33" s="62">
        <v>0</v>
      </c>
      <c r="I33" s="62">
        <v>25349</v>
      </c>
      <c r="J33" s="62">
        <v>0</v>
      </c>
      <c r="K33" s="63">
        <f t="shared" si="0"/>
        <v>212156</v>
      </c>
    </row>
    <row r="34" spans="1:11" x14ac:dyDescent="0.2">
      <c r="A34" s="20" t="s">
        <v>92</v>
      </c>
      <c r="B34" s="21" t="s">
        <v>10</v>
      </c>
      <c r="C34" s="61">
        <v>5467971</v>
      </c>
      <c r="D34" s="62">
        <v>0</v>
      </c>
      <c r="E34" s="62">
        <v>0</v>
      </c>
      <c r="F34" s="62">
        <v>255918</v>
      </c>
      <c r="G34" s="62">
        <v>0</v>
      </c>
      <c r="H34" s="62">
        <v>0</v>
      </c>
      <c r="I34" s="62">
        <v>556410</v>
      </c>
      <c r="J34" s="62">
        <v>0</v>
      </c>
      <c r="K34" s="63">
        <f t="shared" si="0"/>
        <v>6280299</v>
      </c>
    </row>
    <row r="35" spans="1:11" x14ac:dyDescent="0.2">
      <c r="A35" s="20" t="s">
        <v>93</v>
      </c>
      <c r="B35" s="21" t="s">
        <v>10</v>
      </c>
      <c r="C35" s="61">
        <v>174417</v>
      </c>
      <c r="D35" s="62">
        <v>0</v>
      </c>
      <c r="E35" s="62">
        <v>0</v>
      </c>
      <c r="F35" s="62">
        <v>0</v>
      </c>
      <c r="G35" s="62">
        <v>0</v>
      </c>
      <c r="H35" s="62">
        <v>0</v>
      </c>
      <c r="I35" s="62">
        <v>42046</v>
      </c>
      <c r="J35" s="62">
        <v>0</v>
      </c>
      <c r="K35" s="63">
        <f t="shared" si="0"/>
        <v>216463</v>
      </c>
    </row>
    <row r="36" spans="1:11" x14ac:dyDescent="0.2">
      <c r="A36" s="20" t="s">
        <v>94</v>
      </c>
      <c r="B36" s="21" t="s">
        <v>10</v>
      </c>
      <c r="C36" s="61">
        <v>39912</v>
      </c>
      <c r="D36" s="62">
        <v>0</v>
      </c>
      <c r="E36" s="62">
        <v>0</v>
      </c>
      <c r="F36" s="62">
        <v>0</v>
      </c>
      <c r="G36" s="62">
        <v>0</v>
      </c>
      <c r="H36" s="62">
        <v>0</v>
      </c>
      <c r="I36" s="62">
        <v>6762</v>
      </c>
      <c r="J36" s="62">
        <v>0</v>
      </c>
      <c r="K36" s="63">
        <f t="shared" si="0"/>
        <v>46674</v>
      </c>
    </row>
    <row r="37" spans="1:11" x14ac:dyDescent="0.2">
      <c r="A37" s="20" t="s">
        <v>95</v>
      </c>
      <c r="B37" s="21" t="s">
        <v>10</v>
      </c>
      <c r="C37" s="61">
        <v>4697001</v>
      </c>
      <c r="D37" s="62">
        <v>0</v>
      </c>
      <c r="E37" s="62">
        <v>0</v>
      </c>
      <c r="F37" s="62">
        <v>19028</v>
      </c>
      <c r="G37" s="62">
        <v>0</v>
      </c>
      <c r="H37" s="62">
        <v>0</v>
      </c>
      <c r="I37" s="62">
        <v>219931</v>
      </c>
      <c r="J37" s="62">
        <v>0</v>
      </c>
      <c r="K37" s="63">
        <f t="shared" si="0"/>
        <v>4935960</v>
      </c>
    </row>
    <row r="38" spans="1:11" x14ac:dyDescent="0.2">
      <c r="A38" s="20" t="s">
        <v>96</v>
      </c>
      <c r="B38" s="21" t="s">
        <v>10</v>
      </c>
      <c r="C38" s="61">
        <v>49311</v>
      </c>
      <c r="D38" s="62">
        <v>0</v>
      </c>
      <c r="E38" s="62">
        <v>0</v>
      </c>
      <c r="F38" s="62">
        <v>4137</v>
      </c>
      <c r="G38" s="62">
        <v>0</v>
      </c>
      <c r="H38" s="62">
        <v>0</v>
      </c>
      <c r="I38" s="62">
        <v>12625</v>
      </c>
      <c r="J38" s="62">
        <v>0</v>
      </c>
      <c r="K38" s="63">
        <f t="shared" si="0"/>
        <v>66073</v>
      </c>
    </row>
    <row r="39" spans="1:11" x14ac:dyDescent="0.2">
      <c r="A39" s="20" t="s">
        <v>97</v>
      </c>
      <c r="B39" s="21" t="s">
        <v>10</v>
      </c>
      <c r="C39" s="61">
        <v>1478627</v>
      </c>
      <c r="D39" s="62">
        <v>0</v>
      </c>
      <c r="E39" s="62">
        <v>0</v>
      </c>
      <c r="F39" s="62">
        <v>86143</v>
      </c>
      <c r="G39" s="62">
        <v>0</v>
      </c>
      <c r="H39" s="62">
        <v>0</v>
      </c>
      <c r="I39" s="62">
        <v>0</v>
      </c>
      <c r="J39" s="62">
        <v>0</v>
      </c>
      <c r="K39" s="63">
        <f t="shared" si="0"/>
        <v>1564770</v>
      </c>
    </row>
    <row r="40" spans="1:11" x14ac:dyDescent="0.2">
      <c r="A40" s="20" t="s">
        <v>98</v>
      </c>
      <c r="B40" s="21" t="s">
        <v>10</v>
      </c>
      <c r="C40" s="61">
        <v>558333</v>
      </c>
      <c r="D40" s="62">
        <v>0</v>
      </c>
      <c r="E40" s="62">
        <v>0</v>
      </c>
      <c r="F40" s="62">
        <v>12667</v>
      </c>
      <c r="G40" s="62">
        <v>0</v>
      </c>
      <c r="H40" s="62">
        <v>0</v>
      </c>
      <c r="I40" s="62">
        <v>103915</v>
      </c>
      <c r="J40" s="62">
        <v>0</v>
      </c>
      <c r="K40" s="63">
        <f t="shared" si="0"/>
        <v>674915</v>
      </c>
    </row>
    <row r="41" spans="1:11" x14ac:dyDescent="0.2">
      <c r="A41" s="20" t="s">
        <v>99</v>
      </c>
      <c r="B41" s="21" t="s">
        <v>10</v>
      </c>
      <c r="C41" s="61">
        <v>2691962</v>
      </c>
      <c r="D41" s="62">
        <v>0</v>
      </c>
      <c r="E41" s="62">
        <v>0</v>
      </c>
      <c r="F41" s="62">
        <v>134342</v>
      </c>
      <c r="G41" s="62">
        <v>0</v>
      </c>
      <c r="H41" s="62">
        <v>0</v>
      </c>
      <c r="I41" s="62">
        <v>456773</v>
      </c>
      <c r="J41" s="62">
        <v>11337</v>
      </c>
      <c r="K41" s="63">
        <f t="shared" si="0"/>
        <v>3294414</v>
      </c>
    </row>
    <row r="42" spans="1:11" x14ac:dyDescent="0.2">
      <c r="A42" s="20" t="s">
        <v>100</v>
      </c>
      <c r="B42" s="21" t="s">
        <v>10</v>
      </c>
      <c r="C42" s="61">
        <v>1230101</v>
      </c>
      <c r="D42" s="62">
        <v>0</v>
      </c>
      <c r="E42" s="62">
        <v>0</v>
      </c>
      <c r="F42" s="62">
        <v>26884</v>
      </c>
      <c r="G42" s="62">
        <v>0</v>
      </c>
      <c r="H42" s="62">
        <v>0</v>
      </c>
      <c r="I42" s="62">
        <v>228323</v>
      </c>
      <c r="J42" s="62">
        <v>0</v>
      </c>
      <c r="K42" s="63">
        <f t="shared" si="0"/>
        <v>1485308</v>
      </c>
    </row>
    <row r="43" spans="1:11" x14ac:dyDescent="0.2">
      <c r="A43" s="20" t="s">
        <v>101</v>
      </c>
      <c r="B43" s="21" t="s">
        <v>11</v>
      </c>
      <c r="C43" s="61">
        <v>2707920</v>
      </c>
      <c r="D43" s="62">
        <v>0</v>
      </c>
      <c r="E43" s="62">
        <v>0</v>
      </c>
      <c r="F43" s="62">
        <v>9616</v>
      </c>
      <c r="G43" s="62">
        <v>0</v>
      </c>
      <c r="H43" s="62">
        <v>0</v>
      </c>
      <c r="I43" s="62">
        <v>1224802</v>
      </c>
      <c r="J43" s="62">
        <v>28941</v>
      </c>
      <c r="K43" s="63">
        <f t="shared" si="0"/>
        <v>3971279</v>
      </c>
    </row>
    <row r="44" spans="1:11" x14ac:dyDescent="0.2">
      <c r="A44" s="20" t="s">
        <v>102</v>
      </c>
      <c r="B44" s="21" t="s">
        <v>11</v>
      </c>
      <c r="C44" s="61">
        <v>1695675</v>
      </c>
      <c r="D44" s="62">
        <v>287659</v>
      </c>
      <c r="E44" s="62">
        <v>0</v>
      </c>
      <c r="F44" s="62">
        <v>0</v>
      </c>
      <c r="G44" s="62">
        <v>0</v>
      </c>
      <c r="H44" s="62">
        <v>0</v>
      </c>
      <c r="I44" s="62">
        <v>564042</v>
      </c>
      <c r="J44" s="62">
        <v>72443</v>
      </c>
      <c r="K44" s="63">
        <f t="shared" si="0"/>
        <v>2619819</v>
      </c>
    </row>
    <row r="45" spans="1:11" x14ac:dyDescent="0.2">
      <c r="A45" s="20" t="s">
        <v>103</v>
      </c>
      <c r="B45" s="21" t="s">
        <v>11</v>
      </c>
      <c r="C45" s="61">
        <v>6738442</v>
      </c>
      <c r="D45" s="62">
        <v>0</v>
      </c>
      <c r="E45" s="62">
        <v>0</v>
      </c>
      <c r="F45" s="62">
        <v>36218</v>
      </c>
      <c r="G45" s="62">
        <v>0</v>
      </c>
      <c r="H45" s="62">
        <v>0</v>
      </c>
      <c r="I45" s="62">
        <v>1726826</v>
      </c>
      <c r="J45" s="62">
        <v>53808</v>
      </c>
      <c r="K45" s="63">
        <f t="shared" si="0"/>
        <v>8555294</v>
      </c>
    </row>
    <row r="46" spans="1:11" x14ac:dyDescent="0.2">
      <c r="A46" s="20" t="s">
        <v>441</v>
      </c>
      <c r="B46" s="21" t="s">
        <v>11</v>
      </c>
      <c r="C46" s="61">
        <v>1950481</v>
      </c>
      <c r="D46" s="62">
        <v>0</v>
      </c>
      <c r="E46" s="62">
        <v>0</v>
      </c>
      <c r="F46" s="62">
        <v>22728</v>
      </c>
      <c r="G46" s="62">
        <v>0</v>
      </c>
      <c r="H46" s="62">
        <v>0</v>
      </c>
      <c r="I46" s="62">
        <v>265112</v>
      </c>
      <c r="J46" s="62">
        <v>0</v>
      </c>
      <c r="K46" s="63">
        <f t="shared" si="0"/>
        <v>2238321</v>
      </c>
    </row>
    <row r="47" spans="1:11" x14ac:dyDescent="0.2">
      <c r="A47" s="20" t="s">
        <v>104</v>
      </c>
      <c r="B47" s="21" t="s">
        <v>11</v>
      </c>
      <c r="C47" s="61">
        <v>5889619</v>
      </c>
      <c r="D47" s="62">
        <v>0</v>
      </c>
      <c r="E47" s="62">
        <v>0</v>
      </c>
      <c r="F47" s="62">
        <v>0</v>
      </c>
      <c r="G47" s="62">
        <v>0</v>
      </c>
      <c r="H47" s="62">
        <v>0</v>
      </c>
      <c r="I47" s="62">
        <v>2493054</v>
      </c>
      <c r="J47" s="62">
        <v>230000</v>
      </c>
      <c r="K47" s="63">
        <f t="shared" si="0"/>
        <v>8612673</v>
      </c>
    </row>
    <row r="48" spans="1:11" x14ac:dyDescent="0.2">
      <c r="A48" s="20" t="s">
        <v>105</v>
      </c>
      <c r="B48" s="21" t="s">
        <v>11</v>
      </c>
      <c r="C48" s="61">
        <v>4865482</v>
      </c>
      <c r="D48" s="62">
        <v>367432</v>
      </c>
      <c r="E48" s="62">
        <v>0</v>
      </c>
      <c r="F48" s="62">
        <v>17750</v>
      </c>
      <c r="G48" s="62">
        <v>0</v>
      </c>
      <c r="H48" s="62">
        <v>0</v>
      </c>
      <c r="I48" s="62">
        <v>0</v>
      </c>
      <c r="J48" s="62">
        <v>136087</v>
      </c>
      <c r="K48" s="63">
        <f t="shared" si="0"/>
        <v>5386751</v>
      </c>
    </row>
    <row r="49" spans="1:11" x14ac:dyDescent="0.2">
      <c r="A49" s="20" t="s">
        <v>106</v>
      </c>
      <c r="B49" s="21" t="s">
        <v>11</v>
      </c>
      <c r="C49" s="61">
        <v>15561277</v>
      </c>
      <c r="D49" s="62">
        <v>0</v>
      </c>
      <c r="E49" s="62">
        <v>0</v>
      </c>
      <c r="F49" s="62">
        <v>310655</v>
      </c>
      <c r="G49" s="62">
        <v>0</v>
      </c>
      <c r="H49" s="62">
        <v>0</v>
      </c>
      <c r="I49" s="62">
        <v>0</v>
      </c>
      <c r="J49" s="62">
        <v>0</v>
      </c>
      <c r="K49" s="63">
        <f t="shared" si="0"/>
        <v>15871932</v>
      </c>
    </row>
    <row r="50" spans="1:11" x14ac:dyDescent="0.2">
      <c r="A50" s="20" t="s">
        <v>442</v>
      </c>
      <c r="B50" s="21" t="s">
        <v>11</v>
      </c>
      <c r="C50" s="61">
        <v>2456175</v>
      </c>
      <c r="D50" s="62">
        <v>0</v>
      </c>
      <c r="E50" s="62">
        <v>0</v>
      </c>
      <c r="F50" s="62">
        <v>46546</v>
      </c>
      <c r="G50" s="62">
        <v>0</v>
      </c>
      <c r="H50" s="62">
        <v>0</v>
      </c>
      <c r="I50" s="62">
        <v>0</v>
      </c>
      <c r="J50" s="62">
        <v>291274</v>
      </c>
      <c r="K50" s="63">
        <f t="shared" si="0"/>
        <v>2793995</v>
      </c>
    </row>
    <row r="51" spans="1:11" x14ac:dyDescent="0.2">
      <c r="A51" s="20" t="s">
        <v>107</v>
      </c>
      <c r="B51" s="21" t="s">
        <v>11</v>
      </c>
      <c r="C51" s="61">
        <v>216343</v>
      </c>
      <c r="D51" s="62">
        <v>0</v>
      </c>
      <c r="E51" s="62">
        <v>0</v>
      </c>
      <c r="F51" s="62">
        <v>0</v>
      </c>
      <c r="G51" s="62">
        <v>0</v>
      </c>
      <c r="H51" s="62">
        <v>0</v>
      </c>
      <c r="I51" s="62">
        <v>0</v>
      </c>
      <c r="J51" s="62">
        <v>0</v>
      </c>
      <c r="K51" s="63">
        <f t="shared" si="0"/>
        <v>216343</v>
      </c>
    </row>
    <row r="52" spans="1:11" x14ac:dyDescent="0.2">
      <c r="A52" s="20" t="s">
        <v>108</v>
      </c>
      <c r="B52" s="21" t="s">
        <v>11</v>
      </c>
      <c r="C52" s="61">
        <v>9035845</v>
      </c>
      <c r="D52" s="62">
        <v>0</v>
      </c>
      <c r="E52" s="62">
        <v>0</v>
      </c>
      <c r="F52" s="62">
        <v>333556</v>
      </c>
      <c r="G52" s="62">
        <v>0</v>
      </c>
      <c r="H52" s="62">
        <v>0</v>
      </c>
      <c r="I52" s="62">
        <v>1771491</v>
      </c>
      <c r="J52" s="62">
        <v>0</v>
      </c>
      <c r="K52" s="63">
        <f t="shared" si="0"/>
        <v>11140892</v>
      </c>
    </row>
    <row r="53" spans="1:11" x14ac:dyDescent="0.2">
      <c r="A53" s="20" t="s">
        <v>109</v>
      </c>
      <c r="B53" s="21" t="s">
        <v>11</v>
      </c>
      <c r="C53" s="61">
        <v>1356543</v>
      </c>
      <c r="D53" s="62">
        <v>0</v>
      </c>
      <c r="E53" s="62">
        <v>0</v>
      </c>
      <c r="F53" s="62">
        <v>21709</v>
      </c>
      <c r="G53" s="62">
        <v>26070</v>
      </c>
      <c r="H53" s="62">
        <v>0</v>
      </c>
      <c r="I53" s="62">
        <v>600047</v>
      </c>
      <c r="J53" s="62">
        <v>35970</v>
      </c>
      <c r="K53" s="63">
        <f t="shared" si="0"/>
        <v>2040339</v>
      </c>
    </row>
    <row r="54" spans="1:11" x14ac:dyDescent="0.2">
      <c r="A54" s="20" t="s">
        <v>479</v>
      </c>
      <c r="B54" s="21" t="s">
        <v>11</v>
      </c>
      <c r="C54" s="61">
        <v>589980</v>
      </c>
      <c r="D54" s="62">
        <v>0</v>
      </c>
      <c r="E54" s="62">
        <v>0</v>
      </c>
      <c r="F54" s="62">
        <v>21100</v>
      </c>
      <c r="G54" s="62">
        <v>0</v>
      </c>
      <c r="H54" s="62">
        <v>0</v>
      </c>
      <c r="I54" s="62">
        <v>90991</v>
      </c>
      <c r="J54" s="62">
        <v>1180</v>
      </c>
      <c r="K54" s="63">
        <f t="shared" si="0"/>
        <v>703251</v>
      </c>
    </row>
    <row r="55" spans="1:11" x14ac:dyDescent="0.2">
      <c r="A55" s="20" t="s">
        <v>110</v>
      </c>
      <c r="B55" s="21" t="s">
        <v>11</v>
      </c>
      <c r="C55" s="61">
        <v>2753763</v>
      </c>
      <c r="D55" s="62">
        <v>0</v>
      </c>
      <c r="E55" s="62">
        <v>0</v>
      </c>
      <c r="F55" s="62">
        <v>0</v>
      </c>
      <c r="G55" s="62">
        <v>0</v>
      </c>
      <c r="H55" s="62">
        <v>0</v>
      </c>
      <c r="I55" s="62">
        <v>1026331</v>
      </c>
      <c r="J55" s="62">
        <v>132155</v>
      </c>
      <c r="K55" s="63">
        <f t="shared" si="0"/>
        <v>3912249</v>
      </c>
    </row>
    <row r="56" spans="1:11" x14ac:dyDescent="0.2">
      <c r="A56" s="20" t="s">
        <v>111</v>
      </c>
      <c r="B56" s="21" t="s">
        <v>11</v>
      </c>
      <c r="C56" s="61">
        <v>2488</v>
      </c>
      <c r="D56" s="62">
        <v>0</v>
      </c>
      <c r="E56" s="62">
        <v>0</v>
      </c>
      <c r="F56" s="62">
        <v>0</v>
      </c>
      <c r="G56" s="62">
        <v>0</v>
      </c>
      <c r="H56" s="62">
        <v>0</v>
      </c>
      <c r="I56" s="62">
        <v>0</v>
      </c>
      <c r="J56" s="62">
        <v>0</v>
      </c>
      <c r="K56" s="63">
        <f t="shared" si="0"/>
        <v>2488</v>
      </c>
    </row>
    <row r="57" spans="1:11" x14ac:dyDescent="0.2">
      <c r="A57" s="20" t="s">
        <v>112</v>
      </c>
      <c r="B57" s="21" t="s">
        <v>11</v>
      </c>
      <c r="C57" s="61">
        <v>865227</v>
      </c>
      <c r="D57" s="62">
        <v>0</v>
      </c>
      <c r="E57" s="62">
        <v>0</v>
      </c>
      <c r="F57" s="62">
        <v>0</v>
      </c>
      <c r="G57" s="62">
        <v>0</v>
      </c>
      <c r="H57" s="62">
        <v>0</v>
      </c>
      <c r="I57" s="62">
        <v>40331</v>
      </c>
      <c r="J57" s="62">
        <v>0</v>
      </c>
      <c r="K57" s="63">
        <f t="shared" si="0"/>
        <v>905558</v>
      </c>
    </row>
    <row r="58" spans="1:11" x14ac:dyDescent="0.2">
      <c r="A58" s="20" t="s">
        <v>113</v>
      </c>
      <c r="B58" s="21" t="s">
        <v>11</v>
      </c>
      <c r="C58" s="61">
        <v>2553154</v>
      </c>
      <c r="D58" s="62">
        <v>0</v>
      </c>
      <c r="E58" s="62">
        <v>0</v>
      </c>
      <c r="F58" s="62">
        <v>29734</v>
      </c>
      <c r="G58" s="62">
        <v>0</v>
      </c>
      <c r="H58" s="62">
        <v>0</v>
      </c>
      <c r="I58" s="62">
        <v>1210814</v>
      </c>
      <c r="J58" s="62">
        <v>52000</v>
      </c>
      <c r="K58" s="63">
        <f t="shared" si="0"/>
        <v>3845702</v>
      </c>
    </row>
    <row r="59" spans="1:11" x14ac:dyDescent="0.2">
      <c r="A59" s="20" t="s">
        <v>114</v>
      </c>
      <c r="B59" s="21" t="s">
        <v>11</v>
      </c>
      <c r="C59" s="61">
        <v>5886026</v>
      </c>
      <c r="D59" s="62">
        <v>0</v>
      </c>
      <c r="E59" s="62">
        <v>0</v>
      </c>
      <c r="F59" s="62">
        <v>76323</v>
      </c>
      <c r="G59" s="62">
        <v>0</v>
      </c>
      <c r="H59" s="62">
        <v>0</v>
      </c>
      <c r="I59" s="62">
        <v>1831927</v>
      </c>
      <c r="J59" s="62">
        <v>56250</v>
      </c>
      <c r="K59" s="63">
        <f t="shared" si="0"/>
        <v>7850526</v>
      </c>
    </row>
    <row r="60" spans="1:11" x14ac:dyDescent="0.2">
      <c r="A60" s="20" t="s">
        <v>115</v>
      </c>
      <c r="B60" s="21" t="s">
        <v>11</v>
      </c>
      <c r="C60" s="61">
        <v>1461469</v>
      </c>
      <c r="D60" s="62">
        <v>0</v>
      </c>
      <c r="E60" s="62">
        <v>0</v>
      </c>
      <c r="F60" s="62">
        <v>0</v>
      </c>
      <c r="G60" s="62">
        <v>0</v>
      </c>
      <c r="H60" s="62">
        <v>0</v>
      </c>
      <c r="I60" s="62">
        <v>1006517</v>
      </c>
      <c r="J60" s="62">
        <v>41188</v>
      </c>
      <c r="K60" s="63">
        <f t="shared" si="0"/>
        <v>2509174</v>
      </c>
    </row>
    <row r="61" spans="1:11" x14ac:dyDescent="0.2">
      <c r="A61" s="20" t="s">
        <v>116</v>
      </c>
      <c r="B61" s="21" t="s">
        <v>11</v>
      </c>
      <c r="C61" s="61">
        <v>2360322</v>
      </c>
      <c r="D61" s="62">
        <v>0</v>
      </c>
      <c r="E61" s="62">
        <v>0</v>
      </c>
      <c r="F61" s="62">
        <v>18525</v>
      </c>
      <c r="G61" s="62">
        <v>0</v>
      </c>
      <c r="H61" s="62">
        <v>0</v>
      </c>
      <c r="I61" s="62">
        <v>28934</v>
      </c>
      <c r="J61" s="62">
        <v>50000</v>
      </c>
      <c r="K61" s="63">
        <f t="shared" si="0"/>
        <v>2457781</v>
      </c>
    </row>
    <row r="62" spans="1:11" x14ac:dyDescent="0.2">
      <c r="A62" s="20" t="s">
        <v>117</v>
      </c>
      <c r="B62" s="21" t="s">
        <v>11</v>
      </c>
      <c r="C62" s="61">
        <v>0</v>
      </c>
      <c r="D62" s="62">
        <v>0</v>
      </c>
      <c r="E62" s="62">
        <v>0</v>
      </c>
      <c r="F62" s="62">
        <v>4935</v>
      </c>
      <c r="G62" s="62">
        <v>0</v>
      </c>
      <c r="H62" s="62">
        <v>0</v>
      </c>
      <c r="I62" s="62">
        <v>339287</v>
      </c>
      <c r="J62" s="62">
        <v>0</v>
      </c>
      <c r="K62" s="63">
        <f t="shared" si="0"/>
        <v>344222</v>
      </c>
    </row>
    <row r="63" spans="1:11" x14ac:dyDescent="0.2">
      <c r="A63" s="20" t="s">
        <v>118</v>
      </c>
      <c r="B63" s="21" t="s">
        <v>11</v>
      </c>
      <c r="C63" s="61">
        <v>557612</v>
      </c>
      <c r="D63" s="62">
        <v>0</v>
      </c>
      <c r="E63" s="62">
        <v>0</v>
      </c>
      <c r="F63" s="62">
        <v>0</v>
      </c>
      <c r="G63" s="62">
        <v>0</v>
      </c>
      <c r="H63" s="62">
        <v>0</v>
      </c>
      <c r="I63" s="62">
        <v>239767</v>
      </c>
      <c r="J63" s="62">
        <v>18450</v>
      </c>
      <c r="K63" s="63">
        <f t="shared" si="0"/>
        <v>815829</v>
      </c>
    </row>
    <row r="64" spans="1:11" x14ac:dyDescent="0.2">
      <c r="A64" s="20" t="s">
        <v>119</v>
      </c>
      <c r="B64" s="21" t="s">
        <v>11</v>
      </c>
      <c r="C64" s="61">
        <v>8059519</v>
      </c>
      <c r="D64" s="62">
        <v>0</v>
      </c>
      <c r="E64" s="62">
        <v>0</v>
      </c>
      <c r="F64" s="62">
        <v>141653</v>
      </c>
      <c r="G64" s="62">
        <v>0</v>
      </c>
      <c r="H64" s="62">
        <v>2537270</v>
      </c>
      <c r="I64" s="62">
        <v>2011857</v>
      </c>
      <c r="J64" s="62">
        <v>1843992</v>
      </c>
      <c r="K64" s="63">
        <f t="shared" si="0"/>
        <v>14594291</v>
      </c>
    </row>
    <row r="65" spans="1:11" x14ac:dyDescent="0.2">
      <c r="A65" s="20" t="s">
        <v>120</v>
      </c>
      <c r="B65" s="21" t="s">
        <v>11</v>
      </c>
      <c r="C65" s="61">
        <v>5774563</v>
      </c>
      <c r="D65" s="62">
        <v>0</v>
      </c>
      <c r="E65" s="62">
        <v>0</v>
      </c>
      <c r="F65" s="62">
        <v>38602</v>
      </c>
      <c r="G65" s="62">
        <v>0</v>
      </c>
      <c r="H65" s="62">
        <v>0</v>
      </c>
      <c r="I65" s="62">
        <v>600272</v>
      </c>
      <c r="J65" s="62">
        <v>58928</v>
      </c>
      <c r="K65" s="63">
        <f t="shared" si="0"/>
        <v>6472365</v>
      </c>
    </row>
    <row r="66" spans="1:11" x14ac:dyDescent="0.2">
      <c r="A66" s="20" t="s">
        <v>121</v>
      </c>
      <c r="B66" s="21" t="s">
        <v>11</v>
      </c>
      <c r="C66" s="61">
        <v>7474946</v>
      </c>
      <c r="D66" s="62">
        <v>0</v>
      </c>
      <c r="E66" s="62">
        <v>0</v>
      </c>
      <c r="F66" s="62">
        <v>122844</v>
      </c>
      <c r="G66" s="62">
        <v>0</v>
      </c>
      <c r="H66" s="62">
        <v>0</v>
      </c>
      <c r="I66" s="62">
        <v>0</v>
      </c>
      <c r="J66" s="62">
        <v>0</v>
      </c>
      <c r="K66" s="63">
        <f t="shared" si="0"/>
        <v>7597790</v>
      </c>
    </row>
    <row r="67" spans="1:11" x14ac:dyDescent="0.2">
      <c r="A67" s="20" t="s">
        <v>122</v>
      </c>
      <c r="B67" s="21" t="s">
        <v>11</v>
      </c>
      <c r="C67" s="61">
        <v>60746</v>
      </c>
      <c r="D67" s="62">
        <v>0</v>
      </c>
      <c r="E67" s="62">
        <v>0</v>
      </c>
      <c r="F67" s="62">
        <v>0</v>
      </c>
      <c r="G67" s="62">
        <v>0</v>
      </c>
      <c r="H67" s="62">
        <v>0</v>
      </c>
      <c r="I67" s="62">
        <v>0</v>
      </c>
      <c r="J67" s="62">
        <v>0</v>
      </c>
      <c r="K67" s="63">
        <f t="shared" si="0"/>
        <v>60746</v>
      </c>
    </row>
    <row r="68" spans="1:11" x14ac:dyDescent="0.2">
      <c r="A68" s="20" t="s">
        <v>123</v>
      </c>
      <c r="B68" s="21" t="s">
        <v>11</v>
      </c>
      <c r="C68" s="61">
        <v>555873</v>
      </c>
      <c r="D68" s="62">
        <v>0</v>
      </c>
      <c r="E68" s="62">
        <v>0</v>
      </c>
      <c r="F68" s="62">
        <v>0</v>
      </c>
      <c r="G68" s="62">
        <v>0</v>
      </c>
      <c r="H68" s="62">
        <v>0</v>
      </c>
      <c r="I68" s="62">
        <v>38015</v>
      </c>
      <c r="J68" s="62">
        <v>4809</v>
      </c>
      <c r="K68" s="63">
        <f t="shared" si="0"/>
        <v>598697</v>
      </c>
    </row>
    <row r="69" spans="1:11" x14ac:dyDescent="0.2">
      <c r="A69" s="20" t="s">
        <v>124</v>
      </c>
      <c r="B69" s="21" t="s">
        <v>11</v>
      </c>
      <c r="C69" s="61">
        <v>5322020</v>
      </c>
      <c r="D69" s="62">
        <v>0</v>
      </c>
      <c r="E69" s="62">
        <v>0</v>
      </c>
      <c r="F69" s="62">
        <v>0</v>
      </c>
      <c r="G69" s="62">
        <v>0</v>
      </c>
      <c r="H69" s="62">
        <v>0</v>
      </c>
      <c r="I69" s="62">
        <v>3350510</v>
      </c>
      <c r="J69" s="62">
        <v>233345</v>
      </c>
      <c r="K69" s="63">
        <f t="shared" ref="K69:K132" si="1">SUM(C69:J69)</f>
        <v>8905875</v>
      </c>
    </row>
    <row r="70" spans="1:11" x14ac:dyDescent="0.2">
      <c r="A70" s="20" t="s">
        <v>125</v>
      </c>
      <c r="B70" s="21" t="s">
        <v>11</v>
      </c>
      <c r="C70" s="61">
        <v>3058986</v>
      </c>
      <c r="D70" s="62">
        <v>0</v>
      </c>
      <c r="E70" s="62">
        <v>0</v>
      </c>
      <c r="F70" s="62">
        <v>0</v>
      </c>
      <c r="G70" s="62">
        <v>0</v>
      </c>
      <c r="H70" s="62">
        <v>0</v>
      </c>
      <c r="I70" s="62">
        <v>1725590</v>
      </c>
      <c r="J70" s="62">
        <v>73547</v>
      </c>
      <c r="K70" s="63">
        <f t="shared" si="1"/>
        <v>4858123</v>
      </c>
    </row>
    <row r="71" spans="1:11" x14ac:dyDescent="0.2">
      <c r="A71" s="20" t="s">
        <v>463</v>
      </c>
      <c r="B71" s="21" t="s">
        <v>11</v>
      </c>
      <c r="C71" s="61">
        <v>495192</v>
      </c>
      <c r="D71" s="62">
        <v>0</v>
      </c>
      <c r="E71" s="62">
        <v>0</v>
      </c>
      <c r="F71" s="62">
        <v>0</v>
      </c>
      <c r="G71" s="62">
        <v>0</v>
      </c>
      <c r="H71" s="62">
        <v>0</v>
      </c>
      <c r="I71" s="62">
        <v>251969</v>
      </c>
      <c r="J71" s="62">
        <v>0</v>
      </c>
      <c r="K71" s="63">
        <f t="shared" si="1"/>
        <v>747161</v>
      </c>
    </row>
    <row r="72" spans="1:11" x14ac:dyDescent="0.2">
      <c r="A72" s="20" t="s">
        <v>126</v>
      </c>
      <c r="B72" s="21" t="s">
        <v>11</v>
      </c>
      <c r="C72" s="61">
        <v>3902012</v>
      </c>
      <c r="D72" s="62">
        <v>0</v>
      </c>
      <c r="E72" s="62">
        <v>0</v>
      </c>
      <c r="F72" s="62">
        <v>0</v>
      </c>
      <c r="G72" s="62">
        <v>0</v>
      </c>
      <c r="H72" s="62">
        <v>0</v>
      </c>
      <c r="I72" s="62">
        <v>1371434</v>
      </c>
      <c r="J72" s="62">
        <v>0</v>
      </c>
      <c r="K72" s="63">
        <f t="shared" si="1"/>
        <v>5273446</v>
      </c>
    </row>
    <row r="73" spans="1:11" x14ac:dyDescent="0.2">
      <c r="A73" s="20" t="s">
        <v>127</v>
      </c>
      <c r="B73" s="21" t="s">
        <v>11</v>
      </c>
      <c r="C73" s="61">
        <v>726228</v>
      </c>
      <c r="D73" s="62">
        <v>0</v>
      </c>
      <c r="E73" s="62">
        <v>0</v>
      </c>
      <c r="F73" s="62">
        <v>0</v>
      </c>
      <c r="G73" s="62">
        <v>0</v>
      </c>
      <c r="H73" s="62">
        <v>0</v>
      </c>
      <c r="I73" s="62">
        <v>505345</v>
      </c>
      <c r="J73" s="62">
        <v>25930</v>
      </c>
      <c r="K73" s="63">
        <f t="shared" si="1"/>
        <v>1257503</v>
      </c>
    </row>
    <row r="74" spans="1:11" x14ac:dyDescent="0.2">
      <c r="A74" s="20" t="s">
        <v>128</v>
      </c>
      <c r="B74" s="21" t="s">
        <v>12</v>
      </c>
      <c r="C74" s="61">
        <v>31921</v>
      </c>
      <c r="D74" s="62">
        <v>0</v>
      </c>
      <c r="E74" s="62">
        <v>0</v>
      </c>
      <c r="F74" s="62">
        <v>0</v>
      </c>
      <c r="G74" s="62">
        <v>0</v>
      </c>
      <c r="H74" s="62">
        <v>0</v>
      </c>
      <c r="I74" s="62">
        <v>0</v>
      </c>
      <c r="J74" s="62">
        <v>0</v>
      </c>
      <c r="K74" s="63">
        <f t="shared" si="1"/>
        <v>31921</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1217206</v>
      </c>
      <c r="D76" s="62">
        <v>0</v>
      </c>
      <c r="E76" s="62">
        <v>0</v>
      </c>
      <c r="F76" s="62">
        <v>18804</v>
      </c>
      <c r="G76" s="62">
        <v>0</v>
      </c>
      <c r="H76" s="62">
        <v>0</v>
      </c>
      <c r="I76" s="62">
        <v>19659</v>
      </c>
      <c r="J76" s="62">
        <v>0</v>
      </c>
      <c r="K76" s="63">
        <f t="shared" si="1"/>
        <v>1255669</v>
      </c>
    </row>
    <row r="77" spans="1:11" x14ac:dyDescent="0.2">
      <c r="A77" s="20" t="s">
        <v>131</v>
      </c>
      <c r="B77" s="21" t="s">
        <v>14</v>
      </c>
      <c r="C77" s="61">
        <v>423928</v>
      </c>
      <c r="D77" s="62">
        <v>0</v>
      </c>
      <c r="E77" s="62">
        <v>0</v>
      </c>
      <c r="F77" s="62">
        <v>0</v>
      </c>
      <c r="G77" s="62">
        <v>0</v>
      </c>
      <c r="H77" s="62">
        <v>0</v>
      </c>
      <c r="I77" s="62">
        <v>146145</v>
      </c>
      <c r="J77" s="62">
        <v>0</v>
      </c>
      <c r="K77" s="63">
        <f t="shared" si="1"/>
        <v>570073</v>
      </c>
    </row>
    <row r="78" spans="1:11" x14ac:dyDescent="0.2">
      <c r="A78" s="20" t="s">
        <v>132</v>
      </c>
      <c r="B78" s="21" t="s">
        <v>14</v>
      </c>
      <c r="C78" s="61">
        <v>604242</v>
      </c>
      <c r="D78" s="62">
        <v>0</v>
      </c>
      <c r="E78" s="62">
        <v>0</v>
      </c>
      <c r="F78" s="62">
        <v>15599</v>
      </c>
      <c r="G78" s="62">
        <v>0</v>
      </c>
      <c r="H78" s="62">
        <v>0</v>
      </c>
      <c r="I78" s="62">
        <v>48354</v>
      </c>
      <c r="J78" s="62">
        <v>0</v>
      </c>
      <c r="K78" s="63">
        <f t="shared" si="1"/>
        <v>668195</v>
      </c>
    </row>
    <row r="79" spans="1:11" x14ac:dyDescent="0.2">
      <c r="A79" s="20" t="s">
        <v>133</v>
      </c>
      <c r="B79" s="21" t="s">
        <v>15</v>
      </c>
      <c r="C79" s="61">
        <v>33615</v>
      </c>
      <c r="D79" s="62">
        <v>0</v>
      </c>
      <c r="E79" s="62">
        <v>0</v>
      </c>
      <c r="F79" s="62">
        <v>0</v>
      </c>
      <c r="G79" s="62">
        <v>0</v>
      </c>
      <c r="H79" s="62">
        <v>0</v>
      </c>
      <c r="I79" s="62">
        <v>0</v>
      </c>
      <c r="J79" s="62">
        <v>6370</v>
      </c>
      <c r="K79" s="63">
        <f t="shared" si="1"/>
        <v>39985</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819554</v>
      </c>
      <c r="D81" s="62">
        <v>0</v>
      </c>
      <c r="E81" s="62">
        <v>0</v>
      </c>
      <c r="F81" s="62">
        <v>2677</v>
      </c>
      <c r="G81" s="62">
        <v>0</v>
      </c>
      <c r="H81" s="62">
        <v>0</v>
      </c>
      <c r="I81" s="62">
        <v>43391</v>
      </c>
      <c r="J81" s="62">
        <v>0</v>
      </c>
      <c r="K81" s="63">
        <f t="shared" si="1"/>
        <v>865622</v>
      </c>
    </row>
    <row r="82" spans="1:11" x14ac:dyDescent="0.2">
      <c r="A82" s="20" t="s">
        <v>136</v>
      </c>
      <c r="B82" s="21" t="s">
        <v>15</v>
      </c>
      <c r="C82" s="61">
        <v>34270</v>
      </c>
      <c r="D82" s="62">
        <v>0</v>
      </c>
      <c r="E82" s="62">
        <v>0</v>
      </c>
      <c r="F82" s="62">
        <v>0</v>
      </c>
      <c r="G82" s="62">
        <v>0</v>
      </c>
      <c r="H82" s="62">
        <v>0</v>
      </c>
      <c r="I82" s="62">
        <v>0</v>
      </c>
      <c r="J82" s="62">
        <v>0</v>
      </c>
      <c r="K82" s="63">
        <f t="shared" si="1"/>
        <v>34270</v>
      </c>
    </row>
    <row r="83" spans="1:11" x14ac:dyDescent="0.2">
      <c r="A83" s="20" t="s">
        <v>137</v>
      </c>
      <c r="B83" s="21" t="s">
        <v>16</v>
      </c>
      <c r="C83" s="61">
        <v>2079</v>
      </c>
      <c r="D83" s="62">
        <v>0</v>
      </c>
      <c r="E83" s="62">
        <v>0</v>
      </c>
      <c r="F83" s="62">
        <v>0</v>
      </c>
      <c r="G83" s="62">
        <v>0</v>
      </c>
      <c r="H83" s="62">
        <v>0</v>
      </c>
      <c r="I83" s="62">
        <v>0</v>
      </c>
      <c r="J83" s="62">
        <v>34093</v>
      </c>
      <c r="K83" s="63">
        <f t="shared" si="1"/>
        <v>36172</v>
      </c>
    </row>
    <row r="84" spans="1:11" x14ac:dyDescent="0.2">
      <c r="A84" s="20" t="s">
        <v>138</v>
      </c>
      <c r="B84" s="21" t="s">
        <v>16</v>
      </c>
      <c r="C84" s="61">
        <v>0</v>
      </c>
      <c r="D84" s="62">
        <v>0</v>
      </c>
      <c r="E84" s="62">
        <v>0</v>
      </c>
      <c r="F84" s="62">
        <v>0</v>
      </c>
      <c r="G84" s="62">
        <v>0</v>
      </c>
      <c r="H84" s="62">
        <v>0</v>
      </c>
      <c r="I84" s="62">
        <v>0</v>
      </c>
      <c r="J84" s="62">
        <v>0</v>
      </c>
      <c r="K84" s="63">
        <f t="shared" si="1"/>
        <v>0</v>
      </c>
    </row>
    <row r="85" spans="1:11" x14ac:dyDescent="0.2">
      <c r="A85" s="20" t="s">
        <v>139</v>
      </c>
      <c r="B85" s="21" t="s">
        <v>16</v>
      </c>
      <c r="C85" s="61">
        <v>3286415</v>
      </c>
      <c r="D85" s="62">
        <v>0</v>
      </c>
      <c r="E85" s="62">
        <v>0</v>
      </c>
      <c r="F85" s="62">
        <v>72144</v>
      </c>
      <c r="G85" s="62">
        <v>0</v>
      </c>
      <c r="H85" s="62">
        <v>0</v>
      </c>
      <c r="I85" s="62">
        <v>0</v>
      </c>
      <c r="J85" s="62">
        <v>3000</v>
      </c>
      <c r="K85" s="63">
        <f t="shared" si="1"/>
        <v>3361559</v>
      </c>
    </row>
    <row r="86" spans="1:11" x14ac:dyDescent="0.2">
      <c r="A86" s="20" t="s">
        <v>140</v>
      </c>
      <c r="B86" s="21" t="s">
        <v>17</v>
      </c>
      <c r="C86" s="61">
        <v>38125</v>
      </c>
      <c r="D86" s="62">
        <v>0</v>
      </c>
      <c r="E86" s="62">
        <v>0</v>
      </c>
      <c r="F86" s="62">
        <v>0</v>
      </c>
      <c r="G86" s="62">
        <v>0</v>
      </c>
      <c r="H86" s="62">
        <v>0</v>
      </c>
      <c r="I86" s="62">
        <v>0</v>
      </c>
      <c r="J86" s="62">
        <v>0</v>
      </c>
      <c r="K86" s="63">
        <f t="shared" si="1"/>
        <v>38125</v>
      </c>
    </row>
    <row r="87" spans="1:11" x14ac:dyDescent="0.2">
      <c r="A87" s="20" t="s">
        <v>141</v>
      </c>
      <c r="B87" s="21" t="s">
        <v>17</v>
      </c>
      <c r="C87" s="61">
        <v>1096609</v>
      </c>
      <c r="D87" s="62">
        <v>0</v>
      </c>
      <c r="E87" s="62">
        <v>0</v>
      </c>
      <c r="F87" s="62">
        <v>0</v>
      </c>
      <c r="G87" s="62">
        <v>0</v>
      </c>
      <c r="H87" s="62">
        <v>0</v>
      </c>
      <c r="I87" s="62">
        <v>114497</v>
      </c>
      <c r="J87" s="62">
        <v>0</v>
      </c>
      <c r="K87" s="63">
        <f t="shared" si="1"/>
        <v>1211106</v>
      </c>
    </row>
    <row r="88" spans="1:11" x14ac:dyDescent="0.2">
      <c r="A88" s="20" t="s">
        <v>142</v>
      </c>
      <c r="B88" s="21" t="s">
        <v>439</v>
      </c>
      <c r="C88" s="61">
        <v>389506</v>
      </c>
      <c r="D88" s="62">
        <v>0</v>
      </c>
      <c r="E88" s="62">
        <v>0</v>
      </c>
      <c r="F88" s="62">
        <v>0</v>
      </c>
      <c r="G88" s="62">
        <v>0</v>
      </c>
      <c r="H88" s="62">
        <v>0</v>
      </c>
      <c r="I88" s="62">
        <v>0</v>
      </c>
      <c r="J88" s="62">
        <v>0</v>
      </c>
      <c r="K88" s="63">
        <f t="shared" si="1"/>
        <v>389506</v>
      </c>
    </row>
    <row r="89" spans="1:11" x14ac:dyDescent="0.2">
      <c r="A89" s="20" t="s">
        <v>143</v>
      </c>
      <c r="B89" s="21" t="s">
        <v>18</v>
      </c>
      <c r="C89" s="61">
        <v>113188</v>
      </c>
      <c r="D89" s="62">
        <v>0</v>
      </c>
      <c r="E89" s="62">
        <v>0</v>
      </c>
      <c r="F89" s="62">
        <v>0</v>
      </c>
      <c r="G89" s="62">
        <v>308</v>
      </c>
      <c r="H89" s="62">
        <v>0</v>
      </c>
      <c r="I89" s="62">
        <v>0</v>
      </c>
      <c r="J89" s="62">
        <v>0</v>
      </c>
      <c r="K89" s="63">
        <f t="shared" si="1"/>
        <v>113496</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832138</v>
      </c>
      <c r="D91" s="62">
        <v>0</v>
      </c>
      <c r="E91" s="62">
        <v>0</v>
      </c>
      <c r="F91" s="62">
        <v>7597</v>
      </c>
      <c r="G91" s="62">
        <v>0</v>
      </c>
      <c r="H91" s="62">
        <v>0</v>
      </c>
      <c r="I91" s="62">
        <v>25680</v>
      </c>
      <c r="J91" s="62">
        <v>0</v>
      </c>
      <c r="K91" s="63">
        <f t="shared" si="1"/>
        <v>865415</v>
      </c>
    </row>
    <row r="92" spans="1:11" x14ac:dyDescent="0.2">
      <c r="A92" s="20" t="s">
        <v>146</v>
      </c>
      <c r="B92" s="21" t="s">
        <v>19</v>
      </c>
      <c r="C92" s="61">
        <v>140715</v>
      </c>
      <c r="D92" s="62">
        <v>0</v>
      </c>
      <c r="E92" s="62">
        <v>0</v>
      </c>
      <c r="F92" s="62">
        <v>0</v>
      </c>
      <c r="G92" s="62">
        <v>0</v>
      </c>
      <c r="H92" s="62">
        <v>0</v>
      </c>
      <c r="I92" s="62">
        <v>0</v>
      </c>
      <c r="J92" s="62">
        <v>0</v>
      </c>
      <c r="K92" s="63">
        <f t="shared" si="1"/>
        <v>140715</v>
      </c>
    </row>
    <row r="93" spans="1:11" x14ac:dyDescent="0.2">
      <c r="A93" s="20" t="s">
        <v>443</v>
      </c>
      <c r="B93" s="21" t="s">
        <v>19</v>
      </c>
      <c r="C93" s="61">
        <v>29461951</v>
      </c>
      <c r="D93" s="62">
        <v>0</v>
      </c>
      <c r="E93" s="62">
        <v>4068743</v>
      </c>
      <c r="F93" s="62">
        <v>1272249</v>
      </c>
      <c r="G93" s="62">
        <v>0</v>
      </c>
      <c r="H93" s="62">
        <v>5790303</v>
      </c>
      <c r="I93" s="62">
        <v>6899821</v>
      </c>
      <c r="J93" s="62">
        <v>0</v>
      </c>
      <c r="K93" s="63">
        <f t="shared" si="1"/>
        <v>47493067</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224175</v>
      </c>
      <c r="D95" s="62">
        <v>0</v>
      </c>
      <c r="E95" s="62">
        <v>0</v>
      </c>
      <c r="F95" s="62">
        <v>419</v>
      </c>
      <c r="G95" s="62">
        <v>0</v>
      </c>
      <c r="H95" s="62">
        <v>0</v>
      </c>
      <c r="I95" s="62">
        <v>90000</v>
      </c>
      <c r="J95" s="62">
        <v>0</v>
      </c>
      <c r="K95" s="63">
        <f t="shared" si="1"/>
        <v>314594</v>
      </c>
    </row>
    <row r="96" spans="1:11" x14ac:dyDescent="0.2">
      <c r="A96" s="20" t="s">
        <v>149</v>
      </c>
      <c r="B96" s="21" t="s">
        <v>21</v>
      </c>
      <c r="C96" s="61">
        <v>103019</v>
      </c>
      <c r="D96" s="62">
        <v>0</v>
      </c>
      <c r="E96" s="62">
        <v>0</v>
      </c>
      <c r="F96" s="62">
        <v>0</v>
      </c>
      <c r="G96" s="62">
        <v>0</v>
      </c>
      <c r="H96" s="62">
        <v>0</v>
      </c>
      <c r="I96" s="62">
        <v>0</v>
      </c>
      <c r="J96" s="62">
        <v>0</v>
      </c>
      <c r="K96" s="63">
        <f t="shared" si="1"/>
        <v>103019</v>
      </c>
    </row>
    <row r="97" spans="1:11" x14ac:dyDescent="0.2">
      <c r="A97" s="20" t="s">
        <v>150</v>
      </c>
      <c r="B97" s="21" t="s">
        <v>21</v>
      </c>
      <c r="C97" s="61">
        <v>5504301</v>
      </c>
      <c r="D97" s="62">
        <v>0</v>
      </c>
      <c r="E97" s="62">
        <v>1458344</v>
      </c>
      <c r="F97" s="62">
        <v>811531</v>
      </c>
      <c r="G97" s="62">
        <v>0</v>
      </c>
      <c r="H97" s="62">
        <v>0</v>
      </c>
      <c r="I97" s="62">
        <v>0</v>
      </c>
      <c r="J97" s="62">
        <v>0</v>
      </c>
      <c r="K97" s="63">
        <f t="shared" si="1"/>
        <v>7774176</v>
      </c>
    </row>
    <row r="98" spans="1:11" x14ac:dyDescent="0.2">
      <c r="A98" s="20" t="s">
        <v>151</v>
      </c>
      <c r="B98" s="21" t="s">
        <v>20</v>
      </c>
      <c r="C98" s="61">
        <v>0</v>
      </c>
      <c r="D98" s="62">
        <v>0</v>
      </c>
      <c r="E98" s="62">
        <v>0</v>
      </c>
      <c r="F98" s="62">
        <v>0</v>
      </c>
      <c r="G98" s="62">
        <v>0</v>
      </c>
      <c r="H98" s="62">
        <v>0</v>
      </c>
      <c r="I98" s="62">
        <v>0</v>
      </c>
      <c r="J98" s="62">
        <v>0</v>
      </c>
      <c r="K98" s="63">
        <f t="shared" si="1"/>
        <v>0</v>
      </c>
    </row>
    <row r="99" spans="1:11" x14ac:dyDescent="0.2">
      <c r="A99" s="20" t="s">
        <v>152</v>
      </c>
      <c r="B99" s="21" t="s">
        <v>20</v>
      </c>
      <c r="C99" s="61">
        <v>219767</v>
      </c>
      <c r="D99" s="62">
        <v>0</v>
      </c>
      <c r="E99" s="62">
        <v>0</v>
      </c>
      <c r="F99" s="62">
        <v>0</v>
      </c>
      <c r="G99" s="62">
        <v>0</v>
      </c>
      <c r="H99" s="62">
        <v>0</v>
      </c>
      <c r="I99" s="62">
        <v>0</v>
      </c>
      <c r="J99" s="62">
        <v>0</v>
      </c>
      <c r="K99" s="63">
        <f t="shared" si="1"/>
        <v>219767</v>
      </c>
    </row>
    <row r="100" spans="1:11" x14ac:dyDescent="0.2">
      <c r="A100" s="20" t="s">
        <v>437</v>
      </c>
      <c r="B100" s="21" t="s">
        <v>20</v>
      </c>
      <c r="C100" s="61">
        <v>0</v>
      </c>
      <c r="D100" s="62">
        <v>0</v>
      </c>
      <c r="E100" s="62">
        <v>0</v>
      </c>
      <c r="F100" s="62">
        <v>0</v>
      </c>
      <c r="G100" s="62">
        <v>0</v>
      </c>
      <c r="H100" s="62">
        <v>0</v>
      </c>
      <c r="I100" s="62">
        <v>651129</v>
      </c>
      <c r="J100" s="62">
        <v>0</v>
      </c>
      <c r="K100" s="63">
        <f t="shared" si="1"/>
        <v>651129</v>
      </c>
    </row>
    <row r="101" spans="1:11" x14ac:dyDescent="0.2">
      <c r="A101" s="20" t="s">
        <v>153</v>
      </c>
      <c r="B101" s="21" t="s">
        <v>465</v>
      </c>
      <c r="C101" s="61">
        <v>14008</v>
      </c>
      <c r="D101" s="62">
        <v>0</v>
      </c>
      <c r="E101" s="62">
        <v>0</v>
      </c>
      <c r="F101" s="62">
        <v>0</v>
      </c>
      <c r="G101" s="62">
        <v>0</v>
      </c>
      <c r="H101" s="62">
        <v>0</v>
      </c>
      <c r="I101" s="62">
        <v>0</v>
      </c>
      <c r="J101" s="62">
        <v>0</v>
      </c>
      <c r="K101" s="63">
        <f t="shared" si="1"/>
        <v>14008</v>
      </c>
    </row>
    <row r="102" spans="1:11" x14ac:dyDescent="0.2">
      <c r="A102" s="20" t="s">
        <v>154</v>
      </c>
      <c r="B102" s="21" t="s">
        <v>155</v>
      </c>
      <c r="C102" s="61">
        <v>271454</v>
      </c>
      <c r="D102" s="62">
        <v>0</v>
      </c>
      <c r="E102" s="62">
        <v>0</v>
      </c>
      <c r="F102" s="62">
        <v>0</v>
      </c>
      <c r="G102" s="62">
        <v>0</v>
      </c>
      <c r="H102" s="62">
        <v>0</v>
      </c>
      <c r="I102" s="62">
        <v>0</v>
      </c>
      <c r="J102" s="62">
        <v>0</v>
      </c>
      <c r="K102" s="63">
        <f t="shared" si="1"/>
        <v>271454</v>
      </c>
    </row>
    <row r="103" spans="1:11" x14ac:dyDescent="0.2">
      <c r="A103" s="20" t="s">
        <v>156</v>
      </c>
      <c r="B103" s="21" t="s">
        <v>22</v>
      </c>
      <c r="C103" s="61">
        <v>147570</v>
      </c>
      <c r="D103" s="62">
        <v>0</v>
      </c>
      <c r="E103" s="62">
        <v>0</v>
      </c>
      <c r="F103" s="62">
        <v>2071</v>
      </c>
      <c r="G103" s="62">
        <v>0</v>
      </c>
      <c r="H103" s="62">
        <v>0</v>
      </c>
      <c r="I103" s="62">
        <v>0</v>
      </c>
      <c r="J103" s="62">
        <v>0</v>
      </c>
      <c r="K103" s="63">
        <f t="shared" si="1"/>
        <v>149641</v>
      </c>
    </row>
    <row r="104" spans="1:11" x14ac:dyDescent="0.2">
      <c r="A104" s="20" t="s">
        <v>157</v>
      </c>
      <c r="B104" s="21" t="s">
        <v>22</v>
      </c>
      <c r="C104" s="61">
        <v>96004</v>
      </c>
      <c r="D104" s="62">
        <v>0</v>
      </c>
      <c r="E104" s="62">
        <v>0</v>
      </c>
      <c r="F104" s="62">
        <v>0</v>
      </c>
      <c r="G104" s="62">
        <v>0</v>
      </c>
      <c r="H104" s="62">
        <v>0</v>
      </c>
      <c r="I104" s="62">
        <v>0</v>
      </c>
      <c r="J104" s="62">
        <v>0</v>
      </c>
      <c r="K104" s="63">
        <f t="shared" si="1"/>
        <v>96004</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61275</v>
      </c>
      <c r="D111" s="62">
        <v>0</v>
      </c>
      <c r="E111" s="62">
        <v>0</v>
      </c>
      <c r="F111" s="62">
        <v>0</v>
      </c>
      <c r="G111" s="62">
        <v>0</v>
      </c>
      <c r="H111" s="62">
        <v>0</v>
      </c>
      <c r="I111" s="62">
        <v>0</v>
      </c>
      <c r="J111" s="62">
        <v>0</v>
      </c>
      <c r="K111" s="63">
        <f t="shared" si="1"/>
        <v>61275</v>
      </c>
    </row>
    <row r="112" spans="1:11" x14ac:dyDescent="0.2">
      <c r="A112" s="20" t="s">
        <v>165</v>
      </c>
      <c r="B112" s="21" t="s">
        <v>24</v>
      </c>
      <c r="C112" s="61">
        <v>97223</v>
      </c>
      <c r="D112" s="62">
        <v>0</v>
      </c>
      <c r="E112" s="62">
        <v>0</v>
      </c>
      <c r="F112" s="62">
        <v>0</v>
      </c>
      <c r="G112" s="62">
        <v>0</v>
      </c>
      <c r="H112" s="62">
        <v>0</v>
      </c>
      <c r="I112" s="62">
        <v>0</v>
      </c>
      <c r="J112" s="62">
        <v>0</v>
      </c>
      <c r="K112" s="63">
        <f t="shared" si="1"/>
        <v>97223</v>
      </c>
    </row>
    <row r="113" spans="1:11" x14ac:dyDescent="0.2">
      <c r="A113" s="20" t="s">
        <v>166</v>
      </c>
      <c r="B113" s="21" t="s">
        <v>167</v>
      </c>
      <c r="C113" s="61">
        <v>51665</v>
      </c>
      <c r="D113" s="62">
        <v>0</v>
      </c>
      <c r="E113" s="62">
        <v>0</v>
      </c>
      <c r="F113" s="62">
        <v>0</v>
      </c>
      <c r="G113" s="62">
        <v>0</v>
      </c>
      <c r="H113" s="62">
        <v>0</v>
      </c>
      <c r="I113" s="62">
        <v>0</v>
      </c>
      <c r="J113" s="62">
        <v>0</v>
      </c>
      <c r="K113" s="63">
        <f t="shared" si="1"/>
        <v>51665</v>
      </c>
    </row>
    <row r="114" spans="1:11" x14ac:dyDescent="0.2">
      <c r="A114" s="20" t="s">
        <v>168</v>
      </c>
      <c r="B114" s="21" t="s">
        <v>25</v>
      </c>
      <c r="C114" s="61">
        <v>0</v>
      </c>
      <c r="D114" s="62">
        <v>9282</v>
      </c>
      <c r="E114" s="62">
        <v>0</v>
      </c>
      <c r="F114" s="62">
        <v>0</v>
      </c>
      <c r="G114" s="62">
        <v>0</v>
      </c>
      <c r="H114" s="62">
        <v>0</v>
      </c>
      <c r="I114" s="62">
        <v>0</v>
      </c>
      <c r="J114" s="62">
        <v>0</v>
      </c>
      <c r="K114" s="63">
        <f t="shared" si="1"/>
        <v>9282</v>
      </c>
    </row>
    <row r="115" spans="1:11" x14ac:dyDescent="0.2">
      <c r="A115" s="20" t="s">
        <v>466</v>
      </c>
      <c r="B115" s="21" t="s">
        <v>26</v>
      </c>
      <c r="C115" s="61">
        <v>186408</v>
      </c>
      <c r="D115" s="62">
        <v>0</v>
      </c>
      <c r="E115" s="62">
        <v>0</v>
      </c>
      <c r="F115" s="62">
        <v>0</v>
      </c>
      <c r="G115" s="62">
        <v>0</v>
      </c>
      <c r="H115" s="62">
        <v>0</v>
      </c>
      <c r="I115" s="62">
        <v>0</v>
      </c>
      <c r="J115" s="62">
        <v>0</v>
      </c>
      <c r="K115" s="63">
        <f t="shared" si="1"/>
        <v>186408</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69071</v>
      </c>
      <c r="D117" s="62">
        <v>0</v>
      </c>
      <c r="E117" s="62">
        <v>0</v>
      </c>
      <c r="F117" s="62">
        <v>0</v>
      </c>
      <c r="G117" s="62">
        <v>0</v>
      </c>
      <c r="H117" s="62">
        <v>0</v>
      </c>
      <c r="I117" s="62">
        <v>0</v>
      </c>
      <c r="J117" s="62">
        <v>0</v>
      </c>
      <c r="K117" s="63">
        <f t="shared" si="1"/>
        <v>69071</v>
      </c>
    </row>
    <row r="118" spans="1:11" x14ac:dyDescent="0.2">
      <c r="A118" s="20" t="s">
        <v>171</v>
      </c>
      <c r="B118" s="21" t="s">
        <v>27</v>
      </c>
      <c r="C118" s="61">
        <v>41082</v>
      </c>
      <c r="D118" s="62">
        <v>0</v>
      </c>
      <c r="E118" s="62">
        <v>0</v>
      </c>
      <c r="F118" s="62">
        <v>0</v>
      </c>
      <c r="G118" s="62">
        <v>0</v>
      </c>
      <c r="H118" s="62">
        <v>0</v>
      </c>
      <c r="I118" s="62">
        <v>0</v>
      </c>
      <c r="J118" s="62">
        <v>1083</v>
      </c>
      <c r="K118" s="63">
        <f t="shared" si="1"/>
        <v>42165</v>
      </c>
    </row>
    <row r="119" spans="1:11" x14ac:dyDescent="0.2">
      <c r="A119" s="20" t="s">
        <v>172</v>
      </c>
      <c r="B119" s="21" t="s">
        <v>27</v>
      </c>
      <c r="C119" s="61">
        <v>31209</v>
      </c>
      <c r="D119" s="62">
        <v>0</v>
      </c>
      <c r="E119" s="62">
        <v>0</v>
      </c>
      <c r="F119" s="62">
        <v>0</v>
      </c>
      <c r="G119" s="62">
        <v>0</v>
      </c>
      <c r="H119" s="62">
        <v>0</v>
      </c>
      <c r="I119" s="62">
        <v>0</v>
      </c>
      <c r="J119" s="62">
        <v>0</v>
      </c>
      <c r="K119" s="63">
        <f t="shared" si="1"/>
        <v>31209</v>
      </c>
    </row>
    <row r="120" spans="1:11" x14ac:dyDescent="0.2">
      <c r="A120" s="20" t="s">
        <v>173</v>
      </c>
      <c r="B120" s="21" t="s">
        <v>28</v>
      </c>
      <c r="C120" s="61">
        <v>82509</v>
      </c>
      <c r="D120" s="62">
        <v>0</v>
      </c>
      <c r="E120" s="62">
        <v>0</v>
      </c>
      <c r="F120" s="62">
        <v>0</v>
      </c>
      <c r="G120" s="62">
        <v>0</v>
      </c>
      <c r="H120" s="62">
        <v>0</v>
      </c>
      <c r="I120" s="62">
        <v>0</v>
      </c>
      <c r="J120" s="62">
        <v>0</v>
      </c>
      <c r="K120" s="63">
        <f t="shared" si="1"/>
        <v>82509</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65278</v>
      </c>
      <c r="D122" s="62">
        <v>0</v>
      </c>
      <c r="E122" s="62">
        <v>0</v>
      </c>
      <c r="F122" s="62">
        <v>0</v>
      </c>
      <c r="G122" s="62">
        <v>0</v>
      </c>
      <c r="H122" s="62">
        <v>0</v>
      </c>
      <c r="I122" s="62">
        <v>0</v>
      </c>
      <c r="J122" s="62">
        <v>0</v>
      </c>
      <c r="K122" s="63">
        <f t="shared" si="1"/>
        <v>65278</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292228</v>
      </c>
      <c r="D124" s="62">
        <v>0</v>
      </c>
      <c r="E124" s="62">
        <v>0</v>
      </c>
      <c r="F124" s="62">
        <v>0</v>
      </c>
      <c r="G124" s="62">
        <v>0</v>
      </c>
      <c r="H124" s="62">
        <v>0</v>
      </c>
      <c r="I124" s="62">
        <v>7228</v>
      </c>
      <c r="J124" s="62">
        <v>0</v>
      </c>
      <c r="K124" s="63">
        <f t="shared" si="1"/>
        <v>299456</v>
      </c>
    </row>
    <row r="125" spans="1:11" x14ac:dyDescent="0.2">
      <c r="A125" s="20" t="s">
        <v>177</v>
      </c>
      <c r="B125" s="21" t="s">
        <v>30</v>
      </c>
      <c r="C125" s="61">
        <v>726801</v>
      </c>
      <c r="D125" s="62">
        <v>0</v>
      </c>
      <c r="E125" s="62">
        <v>0</v>
      </c>
      <c r="F125" s="62">
        <v>7655</v>
      </c>
      <c r="G125" s="62">
        <v>0</v>
      </c>
      <c r="H125" s="62">
        <v>0</v>
      </c>
      <c r="I125" s="62">
        <v>0</v>
      </c>
      <c r="J125" s="62">
        <v>0</v>
      </c>
      <c r="K125" s="63">
        <f t="shared" si="1"/>
        <v>734456</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523526</v>
      </c>
      <c r="D127" s="62">
        <v>0</v>
      </c>
      <c r="E127" s="62">
        <v>0</v>
      </c>
      <c r="F127" s="62">
        <v>4961</v>
      </c>
      <c r="G127" s="62">
        <v>0</v>
      </c>
      <c r="H127" s="62">
        <v>0</v>
      </c>
      <c r="I127" s="62">
        <v>0</v>
      </c>
      <c r="J127" s="62">
        <v>0</v>
      </c>
      <c r="K127" s="63">
        <f t="shared" si="1"/>
        <v>528487</v>
      </c>
    </row>
    <row r="128" spans="1:11" x14ac:dyDescent="0.2">
      <c r="A128" s="20" t="s">
        <v>180</v>
      </c>
      <c r="B128" s="21" t="s">
        <v>31</v>
      </c>
      <c r="C128" s="61">
        <v>191865</v>
      </c>
      <c r="D128" s="62">
        <v>0</v>
      </c>
      <c r="E128" s="62">
        <v>0</v>
      </c>
      <c r="F128" s="62">
        <v>0</v>
      </c>
      <c r="G128" s="62">
        <v>0</v>
      </c>
      <c r="H128" s="62">
        <v>0</v>
      </c>
      <c r="I128" s="62">
        <v>0</v>
      </c>
      <c r="J128" s="62">
        <v>0</v>
      </c>
      <c r="K128" s="63">
        <f t="shared" si="1"/>
        <v>191865</v>
      </c>
    </row>
    <row r="129" spans="1:11" x14ac:dyDescent="0.2">
      <c r="A129" s="20" t="s">
        <v>181</v>
      </c>
      <c r="B129" s="21" t="s">
        <v>31</v>
      </c>
      <c r="C129" s="61">
        <v>944095</v>
      </c>
      <c r="D129" s="62">
        <v>0</v>
      </c>
      <c r="E129" s="62">
        <v>0</v>
      </c>
      <c r="F129" s="62">
        <v>0</v>
      </c>
      <c r="G129" s="62">
        <v>0</v>
      </c>
      <c r="H129" s="62">
        <v>0</v>
      </c>
      <c r="I129" s="62">
        <v>0</v>
      </c>
      <c r="J129" s="62">
        <v>0</v>
      </c>
      <c r="K129" s="63">
        <f t="shared" si="1"/>
        <v>944095</v>
      </c>
    </row>
    <row r="130" spans="1:11" x14ac:dyDescent="0.2">
      <c r="A130" s="20" t="s">
        <v>182</v>
      </c>
      <c r="B130" s="21" t="s">
        <v>32</v>
      </c>
      <c r="C130" s="61">
        <v>3491415</v>
      </c>
      <c r="D130" s="62">
        <v>0</v>
      </c>
      <c r="E130" s="62">
        <v>0</v>
      </c>
      <c r="F130" s="62">
        <v>75064</v>
      </c>
      <c r="G130" s="62">
        <v>0</v>
      </c>
      <c r="H130" s="62">
        <v>0</v>
      </c>
      <c r="I130" s="62">
        <v>0</v>
      </c>
      <c r="J130" s="62">
        <v>0</v>
      </c>
      <c r="K130" s="63">
        <f t="shared" si="1"/>
        <v>3566479</v>
      </c>
    </row>
    <row r="131" spans="1:11" x14ac:dyDescent="0.2">
      <c r="A131" s="20" t="s">
        <v>183</v>
      </c>
      <c r="B131" s="21" t="s">
        <v>32</v>
      </c>
      <c r="C131" s="61">
        <v>31646686</v>
      </c>
      <c r="D131" s="62">
        <v>247662</v>
      </c>
      <c r="E131" s="62">
        <v>0</v>
      </c>
      <c r="F131" s="62">
        <v>555320</v>
      </c>
      <c r="G131" s="62">
        <v>0</v>
      </c>
      <c r="H131" s="62">
        <v>0</v>
      </c>
      <c r="I131" s="62">
        <v>0</v>
      </c>
      <c r="J131" s="62">
        <v>0</v>
      </c>
      <c r="K131" s="63">
        <f t="shared" si="1"/>
        <v>32449668</v>
      </c>
    </row>
    <row r="132" spans="1:11" x14ac:dyDescent="0.2">
      <c r="A132" s="20" t="s">
        <v>184</v>
      </c>
      <c r="B132" s="21" t="s">
        <v>32</v>
      </c>
      <c r="C132" s="61">
        <v>1764912</v>
      </c>
      <c r="D132" s="62">
        <v>0</v>
      </c>
      <c r="E132" s="62">
        <v>0</v>
      </c>
      <c r="F132" s="62">
        <v>14351</v>
      </c>
      <c r="G132" s="62">
        <v>0</v>
      </c>
      <c r="H132" s="62">
        <v>0</v>
      </c>
      <c r="I132" s="62">
        <v>0</v>
      </c>
      <c r="J132" s="62">
        <v>0</v>
      </c>
      <c r="K132" s="63">
        <f t="shared" si="1"/>
        <v>1779263</v>
      </c>
    </row>
    <row r="133" spans="1:11" x14ac:dyDescent="0.2">
      <c r="A133" s="20" t="s">
        <v>185</v>
      </c>
      <c r="B133" s="21" t="s">
        <v>33</v>
      </c>
      <c r="C133" s="61">
        <v>120152</v>
      </c>
      <c r="D133" s="62">
        <v>0</v>
      </c>
      <c r="E133" s="62">
        <v>0</v>
      </c>
      <c r="F133" s="62">
        <v>0</v>
      </c>
      <c r="G133" s="62">
        <v>0</v>
      </c>
      <c r="H133" s="62">
        <v>0</v>
      </c>
      <c r="I133" s="62">
        <v>0</v>
      </c>
      <c r="J133" s="62">
        <v>0</v>
      </c>
      <c r="K133" s="63">
        <f t="shared" ref="K133:K196" si="2">SUM(C133:J133)</f>
        <v>120152</v>
      </c>
    </row>
    <row r="134" spans="1:11" x14ac:dyDescent="0.2">
      <c r="A134" s="20" t="s">
        <v>186</v>
      </c>
      <c r="B134" s="21" t="s">
        <v>33</v>
      </c>
      <c r="C134" s="61">
        <v>0</v>
      </c>
      <c r="D134" s="62">
        <v>961</v>
      </c>
      <c r="E134" s="62">
        <v>375</v>
      </c>
      <c r="F134" s="62">
        <v>0</v>
      </c>
      <c r="G134" s="62">
        <v>0</v>
      </c>
      <c r="H134" s="62">
        <v>0</v>
      </c>
      <c r="I134" s="62">
        <v>0</v>
      </c>
      <c r="J134" s="62">
        <v>0</v>
      </c>
      <c r="K134" s="63">
        <f t="shared" si="2"/>
        <v>1336</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168876</v>
      </c>
      <c r="D138" s="62">
        <v>0</v>
      </c>
      <c r="E138" s="62">
        <v>40343</v>
      </c>
      <c r="F138" s="62">
        <v>0</v>
      </c>
      <c r="G138" s="62">
        <v>0</v>
      </c>
      <c r="H138" s="62">
        <v>13392</v>
      </c>
      <c r="I138" s="62">
        <v>4863</v>
      </c>
      <c r="J138" s="62">
        <v>0</v>
      </c>
      <c r="K138" s="63">
        <f t="shared" si="2"/>
        <v>227474</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1973</v>
      </c>
      <c r="J140" s="62">
        <v>0</v>
      </c>
      <c r="K140" s="63">
        <f t="shared" si="2"/>
        <v>1973</v>
      </c>
    </row>
    <row r="141" spans="1:11" x14ac:dyDescent="0.2">
      <c r="A141" s="20" t="s">
        <v>193</v>
      </c>
      <c r="B141" s="21" t="s">
        <v>34</v>
      </c>
      <c r="C141" s="61">
        <v>1052299</v>
      </c>
      <c r="D141" s="62">
        <v>0</v>
      </c>
      <c r="E141" s="62">
        <v>0</v>
      </c>
      <c r="F141" s="62">
        <v>0</v>
      </c>
      <c r="G141" s="62">
        <v>0</v>
      </c>
      <c r="H141" s="62">
        <v>0</v>
      </c>
      <c r="I141" s="62">
        <v>72269</v>
      </c>
      <c r="J141" s="62">
        <v>0</v>
      </c>
      <c r="K141" s="63">
        <f t="shared" si="2"/>
        <v>1124568</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35174</v>
      </c>
      <c r="D143" s="62">
        <v>0</v>
      </c>
      <c r="E143" s="62">
        <v>0</v>
      </c>
      <c r="F143" s="62">
        <v>0</v>
      </c>
      <c r="G143" s="62">
        <v>0</v>
      </c>
      <c r="H143" s="62">
        <v>0</v>
      </c>
      <c r="I143" s="62">
        <v>0</v>
      </c>
      <c r="J143" s="62">
        <v>0</v>
      </c>
      <c r="K143" s="63">
        <f t="shared" si="2"/>
        <v>35174</v>
      </c>
    </row>
    <row r="144" spans="1:11" x14ac:dyDescent="0.2">
      <c r="A144" s="20" t="s">
        <v>196</v>
      </c>
      <c r="B144" s="21" t="s">
        <v>35</v>
      </c>
      <c r="C144" s="61">
        <v>3827</v>
      </c>
      <c r="D144" s="62">
        <v>0</v>
      </c>
      <c r="E144" s="62">
        <v>0</v>
      </c>
      <c r="F144" s="62">
        <v>0</v>
      </c>
      <c r="G144" s="62">
        <v>0</v>
      </c>
      <c r="H144" s="62">
        <v>0</v>
      </c>
      <c r="I144" s="62">
        <v>0</v>
      </c>
      <c r="J144" s="62">
        <v>0</v>
      </c>
      <c r="K144" s="63">
        <f t="shared" si="2"/>
        <v>3827</v>
      </c>
    </row>
    <row r="145" spans="1:11" x14ac:dyDescent="0.2">
      <c r="A145" s="20" t="s">
        <v>197</v>
      </c>
      <c r="B145" s="21" t="s">
        <v>35</v>
      </c>
      <c r="C145" s="61">
        <v>7932</v>
      </c>
      <c r="D145" s="62">
        <v>0</v>
      </c>
      <c r="E145" s="62">
        <v>0</v>
      </c>
      <c r="F145" s="62">
        <v>0</v>
      </c>
      <c r="G145" s="62">
        <v>0</v>
      </c>
      <c r="H145" s="62">
        <v>0</v>
      </c>
      <c r="I145" s="62">
        <v>0</v>
      </c>
      <c r="J145" s="62">
        <v>0</v>
      </c>
      <c r="K145" s="63">
        <f t="shared" si="2"/>
        <v>7932</v>
      </c>
    </row>
    <row r="146" spans="1:11" x14ac:dyDescent="0.2">
      <c r="A146" s="20" t="s">
        <v>198</v>
      </c>
      <c r="B146" s="21" t="s">
        <v>35</v>
      </c>
      <c r="C146" s="61">
        <v>73002</v>
      </c>
      <c r="D146" s="62">
        <v>0</v>
      </c>
      <c r="E146" s="62">
        <v>0</v>
      </c>
      <c r="F146" s="62">
        <v>0</v>
      </c>
      <c r="G146" s="62">
        <v>0</v>
      </c>
      <c r="H146" s="62">
        <v>0</v>
      </c>
      <c r="I146" s="62">
        <v>0</v>
      </c>
      <c r="J146" s="62">
        <v>0</v>
      </c>
      <c r="K146" s="63">
        <f t="shared" si="2"/>
        <v>73002</v>
      </c>
    </row>
    <row r="147" spans="1:11" x14ac:dyDescent="0.2">
      <c r="A147" s="20" t="s">
        <v>199</v>
      </c>
      <c r="B147" s="21" t="s">
        <v>35</v>
      </c>
      <c r="C147" s="61">
        <v>91883</v>
      </c>
      <c r="D147" s="62">
        <v>0</v>
      </c>
      <c r="E147" s="62">
        <v>0</v>
      </c>
      <c r="F147" s="62">
        <v>0</v>
      </c>
      <c r="G147" s="62">
        <v>0</v>
      </c>
      <c r="H147" s="62">
        <v>0</v>
      </c>
      <c r="I147" s="62">
        <v>0</v>
      </c>
      <c r="J147" s="62">
        <v>0</v>
      </c>
      <c r="K147" s="63">
        <f t="shared" si="2"/>
        <v>91883</v>
      </c>
    </row>
    <row r="148" spans="1:11" x14ac:dyDescent="0.2">
      <c r="A148" s="20" t="s">
        <v>200</v>
      </c>
      <c r="B148" s="21" t="s">
        <v>35</v>
      </c>
      <c r="C148" s="61">
        <v>33977</v>
      </c>
      <c r="D148" s="62">
        <v>0</v>
      </c>
      <c r="E148" s="62">
        <v>0</v>
      </c>
      <c r="F148" s="62">
        <v>0</v>
      </c>
      <c r="G148" s="62">
        <v>0</v>
      </c>
      <c r="H148" s="62">
        <v>0</v>
      </c>
      <c r="I148" s="62">
        <v>0</v>
      </c>
      <c r="J148" s="62">
        <v>0</v>
      </c>
      <c r="K148" s="63">
        <f t="shared" si="2"/>
        <v>33977</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2905</v>
      </c>
      <c r="K150" s="63">
        <f t="shared" si="2"/>
        <v>2905</v>
      </c>
    </row>
    <row r="151" spans="1:11" x14ac:dyDescent="0.2">
      <c r="A151" s="20" t="s">
        <v>203</v>
      </c>
      <c r="B151" s="21" t="s">
        <v>35</v>
      </c>
      <c r="C151" s="61">
        <v>82734</v>
      </c>
      <c r="D151" s="62">
        <v>0</v>
      </c>
      <c r="E151" s="62">
        <v>0</v>
      </c>
      <c r="F151" s="62">
        <v>0</v>
      </c>
      <c r="G151" s="62">
        <v>0</v>
      </c>
      <c r="H151" s="62">
        <v>0</v>
      </c>
      <c r="I151" s="62">
        <v>0</v>
      </c>
      <c r="J151" s="62">
        <v>0</v>
      </c>
      <c r="K151" s="63">
        <f t="shared" si="2"/>
        <v>82734</v>
      </c>
    </row>
    <row r="152" spans="1:11" x14ac:dyDescent="0.2">
      <c r="A152" s="20" t="s">
        <v>204</v>
      </c>
      <c r="B152" s="21" t="s">
        <v>35</v>
      </c>
      <c r="C152" s="61">
        <v>806691</v>
      </c>
      <c r="D152" s="62">
        <v>0</v>
      </c>
      <c r="E152" s="62">
        <v>0</v>
      </c>
      <c r="F152" s="62">
        <v>4746</v>
      </c>
      <c r="G152" s="62">
        <v>0</v>
      </c>
      <c r="H152" s="62">
        <v>0</v>
      </c>
      <c r="I152" s="62">
        <v>0</v>
      </c>
      <c r="J152" s="62">
        <v>0</v>
      </c>
      <c r="K152" s="63">
        <f t="shared" si="2"/>
        <v>811437</v>
      </c>
    </row>
    <row r="153" spans="1:11" x14ac:dyDescent="0.2">
      <c r="A153" s="20" t="s">
        <v>205</v>
      </c>
      <c r="B153" s="21" t="s">
        <v>35</v>
      </c>
      <c r="C153" s="61">
        <v>93438</v>
      </c>
      <c r="D153" s="62">
        <v>0</v>
      </c>
      <c r="E153" s="62">
        <v>0</v>
      </c>
      <c r="F153" s="62">
        <v>0</v>
      </c>
      <c r="G153" s="62">
        <v>0</v>
      </c>
      <c r="H153" s="62">
        <v>0</v>
      </c>
      <c r="I153" s="62">
        <v>0</v>
      </c>
      <c r="J153" s="62">
        <v>0</v>
      </c>
      <c r="K153" s="63">
        <f t="shared" si="2"/>
        <v>93438</v>
      </c>
    </row>
    <row r="154" spans="1:11" x14ac:dyDescent="0.2">
      <c r="A154" s="20" t="s">
        <v>206</v>
      </c>
      <c r="B154" s="21" t="s">
        <v>36</v>
      </c>
      <c r="C154" s="61">
        <v>172509</v>
      </c>
      <c r="D154" s="62">
        <v>0</v>
      </c>
      <c r="E154" s="62">
        <v>0</v>
      </c>
      <c r="F154" s="62">
        <v>0</v>
      </c>
      <c r="G154" s="62">
        <v>0</v>
      </c>
      <c r="H154" s="62">
        <v>0</v>
      </c>
      <c r="I154" s="62">
        <v>0</v>
      </c>
      <c r="J154" s="62">
        <v>0</v>
      </c>
      <c r="K154" s="63">
        <f t="shared" si="2"/>
        <v>172509</v>
      </c>
    </row>
    <row r="155" spans="1:11" x14ac:dyDescent="0.2">
      <c r="A155" s="20" t="s">
        <v>207</v>
      </c>
      <c r="B155" s="21" t="s">
        <v>37</v>
      </c>
      <c r="C155" s="61">
        <v>49889</v>
      </c>
      <c r="D155" s="62">
        <v>0</v>
      </c>
      <c r="E155" s="62">
        <v>0</v>
      </c>
      <c r="F155" s="62">
        <v>0</v>
      </c>
      <c r="G155" s="62">
        <v>0</v>
      </c>
      <c r="H155" s="62">
        <v>0</v>
      </c>
      <c r="I155" s="62">
        <v>0</v>
      </c>
      <c r="J155" s="62">
        <v>0</v>
      </c>
      <c r="K155" s="63">
        <f t="shared" si="2"/>
        <v>49889</v>
      </c>
    </row>
    <row r="156" spans="1:11" x14ac:dyDescent="0.2">
      <c r="A156" s="20" t="s">
        <v>208</v>
      </c>
      <c r="B156" s="21" t="s">
        <v>38</v>
      </c>
      <c r="C156" s="61">
        <v>61173</v>
      </c>
      <c r="D156" s="62">
        <v>0</v>
      </c>
      <c r="E156" s="62">
        <v>0</v>
      </c>
      <c r="F156" s="62">
        <v>0</v>
      </c>
      <c r="G156" s="62">
        <v>0</v>
      </c>
      <c r="H156" s="62">
        <v>0</v>
      </c>
      <c r="I156" s="62">
        <v>0</v>
      </c>
      <c r="J156" s="62">
        <v>0</v>
      </c>
      <c r="K156" s="63">
        <f t="shared" si="2"/>
        <v>61173</v>
      </c>
    </row>
    <row r="157" spans="1:11" x14ac:dyDescent="0.2">
      <c r="A157" s="20" t="s">
        <v>209</v>
      </c>
      <c r="B157" s="21" t="s">
        <v>38</v>
      </c>
      <c r="C157" s="61">
        <v>1995234</v>
      </c>
      <c r="D157" s="62">
        <v>0</v>
      </c>
      <c r="E157" s="62">
        <v>0</v>
      </c>
      <c r="F157" s="62">
        <v>85051</v>
      </c>
      <c r="G157" s="62">
        <v>0</v>
      </c>
      <c r="H157" s="62">
        <v>0</v>
      </c>
      <c r="I157" s="62">
        <v>108643</v>
      </c>
      <c r="J157" s="62">
        <v>0</v>
      </c>
      <c r="K157" s="63">
        <f t="shared" si="2"/>
        <v>2188928</v>
      </c>
    </row>
    <row r="158" spans="1:11" x14ac:dyDescent="0.2">
      <c r="A158" s="20" t="s">
        <v>210</v>
      </c>
      <c r="B158" s="21" t="s">
        <v>38</v>
      </c>
      <c r="C158" s="61">
        <v>1177526</v>
      </c>
      <c r="D158" s="62">
        <v>0</v>
      </c>
      <c r="E158" s="62">
        <v>0</v>
      </c>
      <c r="F158" s="62">
        <v>32937</v>
      </c>
      <c r="G158" s="62">
        <v>0</v>
      </c>
      <c r="H158" s="62">
        <v>0</v>
      </c>
      <c r="I158" s="62">
        <v>189471</v>
      </c>
      <c r="J158" s="62">
        <v>0</v>
      </c>
      <c r="K158" s="63">
        <f t="shared" si="2"/>
        <v>1399934</v>
      </c>
    </row>
    <row r="159" spans="1:11" x14ac:dyDescent="0.2">
      <c r="A159" s="20" t="s">
        <v>211</v>
      </c>
      <c r="B159" s="21" t="s">
        <v>38</v>
      </c>
      <c r="C159" s="61">
        <v>284303</v>
      </c>
      <c r="D159" s="62">
        <v>0</v>
      </c>
      <c r="E159" s="62">
        <v>0</v>
      </c>
      <c r="F159" s="62">
        <v>16476</v>
      </c>
      <c r="G159" s="62">
        <v>0</v>
      </c>
      <c r="H159" s="62">
        <v>0</v>
      </c>
      <c r="I159" s="62">
        <v>46159</v>
      </c>
      <c r="J159" s="62">
        <v>0</v>
      </c>
      <c r="K159" s="63">
        <f t="shared" si="2"/>
        <v>346938</v>
      </c>
    </row>
    <row r="160" spans="1:11" x14ac:dyDescent="0.2">
      <c r="A160" s="20" t="s">
        <v>212</v>
      </c>
      <c r="B160" s="21" t="s">
        <v>38</v>
      </c>
      <c r="C160" s="61">
        <v>459279</v>
      </c>
      <c r="D160" s="62">
        <v>0</v>
      </c>
      <c r="E160" s="62">
        <v>0</v>
      </c>
      <c r="F160" s="62">
        <v>11078</v>
      </c>
      <c r="G160" s="62">
        <v>0</v>
      </c>
      <c r="H160" s="62">
        <v>0</v>
      </c>
      <c r="I160" s="62">
        <v>12066</v>
      </c>
      <c r="J160" s="62">
        <v>0</v>
      </c>
      <c r="K160" s="63">
        <f t="shared" si="2"/>
        <v>482423</v>
      </c>
    </row>
    <row r="161" spans="1:11" x14ac:dyDescent="0.2">
      <c r="A161" s="20" t="s">
        <v>213</v>
      </c>
      <c r="B161" s="21" t="s">
        <v>38</v>
      </c>
      <c r="C161" s="61">
        <v>63960</v>
      </c>
      <c r="D161" s="62">
        <v>49771</v>
      </c>
      <c r="E161" s="62">
        <v>0</v>
      </c>
      <c r="F161" s="62">
        <v>2120</v>
      </c>
      <c r="G161" s="62">
        <v>0</v>
      </c>
      <c r="H161" s="62">
        <v>0</v>
      </c>
      <c r="I161" s="62">
        <v>0</v>
      </c>
      <c r="J161" s="62">
        <v>0</v>
      </c>
      <c r="K161" s="63">
        <f t="shared" si="2"/>
        <v>115851</v>
      </c>
    </row>
    <row r="162" spans="1:11" x14ac:dyDescent="0.2">
      <c r="A162" s="20" t="s">
        <v>214</v>
      </c>
      <c r="B162" s="21" t="s">
        <v>38</v>
      </c>
      <c r="C162" s="61">
        <v>1111871</v>
      </c>
      <c r="D162" s="62">
        <v>0</v>
      </c>
      <c r="E162" s="62">
        <v>0</v>
      </c>
      <c r="F162" s="62">
        <v>24712</v>
      </c>
      <c r="G162" s="62">
        <v>0</v>
      </c>
      <c r="H162" s="62">
        <v>0</v>
      </c>
      <c r="I162" s="62">
        <v>158432</v>
      </c>
      <c r="J162" s="62">
        <v>0</v>
      </c>
      <c r="K162" s="63">
        <f t="shared" si="2"/>
        <v>1295015</v>
      </c>
    </row>
    <row r="163" spans="1:11" x14ac:dyDescent="0.2">
      <c r="A163" s="20" t="s">
        <v>215</v>
      </c>
      <c r="B163" s="21" t="s">
        <v>38</v>
      </c>
      <c r="C163" s="61">
        <v>54384</v>
      </c>
      <c r="D163" s="62">
        <v>0</v>
      </c>
      <c r="E163" s="62">
        <v>0</v>
      </c>
      <c r="F163" s="62">
        <v>0</v>
      </c>
      <c r="G163" s="62">
        <v>0</v>
      </c>
      <c r="H163" s="62">
        <v>0</v>
      </c>
      <c r="I163" s="62">
        <v>78751</v>
      </c>
      <c r="J163" s="62">
        <v>0</v>
      </c>
      <c r="K163" s="63">
        <f t="shared" si="2"/>
        <v>133135</v>
      </c>
    </row>
    <row r="164" spans="1:11" x14ac:dyDescent="0.2">
      <c r="A164" s="20" t="s">
        <v>216</v>
      </c>
      <c r="B164" s="21" t="s">
        <v>38</v>
      </c>
      <c r="C164" s="61">
        <v>180958</v>
      </c>
      <c r="D164" s="62">
        <v>0</v>
      </c>
      <c r="E164" s="62">
        <v>0</v>
      </c>
      <c r="F164" s="62">
        <v>2622</v>
      </c>
      <c r="G164" s="62">
        <v>0</v>
      </c>
      <c r="H164" s="62">
        <v>0</v>
      </c>
      <c r="I164" s="62">
        <v>12693</v>
      </c>
      <c r="J164" s="62">
        <v>0</v>
      </c>
      <c r="K164" s="63">
        <f t="shared" si="2"/>
        <v>196273</v>
      </c>
    </row>
    <row r="165" spans="1:11" x14ac:dyDescent="0.2">
      <c r="A165" s="20" t="s">
        <v>217</v>
      </c>
      <c r="B165" s="21" t="s">
        <v>38</v>
      </c>
      <c r="C165" s="61">
        <v>448954</v>
      </c>
      <c r="D165" s="62">
        <v>0</v>
      </c>
      <c r="E165" s="62">
        <v>0</v>
      </c>
      <c r="F165" s="62">
        <v>13132</v>
      </c>
      <c r="G165" s="62">
        <v>0</v>
      </c>
      <c r="H165" s="62">
        <v>0</v>
      </c>
      <c r="I165" s="62">
        <v>0</v>
      </c>
      <c r="J165" s="62">
        <v>0</v>
      </c>
      <c r="K165" s="63">
        <f t="shared" si="2"/>
        <v>462086</v>
      </c>
    </row>
    <row r="166" spans="1:11" x14ac:dyDescent="0.2">
      <c r="A166" s="20" t="s">
        <v>218</v>
      </c>
      <c r="B166" s="21" t="s">
        <v>38</v>
      </c>
      <c r="C166" s="61">
        <v>86033</v>
      </c>
      <c r="D166" s="62">
        <v>0</v>
      </c>
      <c r="E166" s="62">
        <v>0</v>
      </c>
      <c r="F166" s="62">
        <v>1490</v>
      </c>
      <c r="G166" s="62">
        <v>0</v>
      </c>
      <c r="H166" s="62">
        <v>0</v>
      </c>
      <c r="I166" s="62">
        <v>0</v>
      </c>
      <c r="J166" s="62">
        <v>0</v>
      </c>
      <c r="K166" s="63">
        <f t="shared" si="2"/>
        <v>87523</v>
      </c>
    </row>
    <row r="167" spans="1:11" x14ac:dyDescent="0.2">
      <c r="A167" s="20" t="s">
        <v>219</v>
      </c>
      <c r="B167" s="21" t="s">
        <v>38</v>
      </c>
      <c r="C167" s="61">
        <v>415892</v>
      </c>
      <c r="D167" s="62">
        <v>0</v>
      </c>
      <c r="E167" s="62">
        <v>0</v>
      </c>
      <c r="F167" s="62">
        <v>40973</v>
      </c>
      <c r="G167" s="62">
        <v>0</v>
      </c>
      <c r="H167" s="62">
        <v>0</v>
      </c>
      <c r="I167" s="62">
        <v>180127</v>
      </c>
      <c r="J167" s="62">
        <v>4797</v>
      </c>
      <c r="K167" s="63">
        <f t="shared" si="2"/>
        <v>641789</v>
      </c>
    </row>
    <row r="168" spans="1:11" x14ac:dyDescent="0.2">
      <c r="A168" s="20" t="s">
        <v>220</v>
      </c>
      <c r="B168" s="21" t="s">
        <v>38</v>
      </c>
      <c r="C168" s="61">
        <v>945806</v>
      </c>
      <c r="D168" s="62">
        <v>0</v>
      </c>
      <c r="E168" s="62">
        <v>0</v>
      </c>
      <c r="F168" s="62">
        <v>28186</v>
      </c>
      <c r="G168" s="62">
        <v>0</v>
      </c>
      <c r="H168" s="62">
        <v>0</v>
      </c>
      <c r="I168" s="62">
        <v>0</v>
      </c>
      <c r="J168" s="62">
        <v>0</v>
      </c>
      <c r="K168" s="63">
        <f t="shared" si="2"/>
        <v>973992</v>
      </c>
    </row>
    <row r="169" spans="1:11" x14ac:dyDescent="0.2">
      <c r="A169" s="20" t="s">
        <v>221</v>
      </c>
      <c r="B169" s="21" t="s">
        <v>38</v>
      </c>
      <c r="C169" s="61">
        <v>205115</v>
      </c>
      <c r="D169" s="62">
        <v>0</v>
      </c>
      <c r="E169" s="62">
        <v>0</v>
      </c>
      <c r="F169" s="62">
        <v>3769</v>
      </c>
      <c r="G169" s="62">
        <v>0</v>
      </c>
      <c r="H169" s="62">
        <v>0</v>
      </c>
      <c r="I169" s="62">
        <v>61991</v>
      </c>
      <c r="J169" s="62">
        <v>0</v>
      </c>
      <c r="K169" s="63">
        <f t="shared" si="2"/>
        <v>270875</v>
      </c>
    </row>
    <row r="170" spans="1:11" x14ac:dyDescent="0.2">
      <c r="A170" s="20" t="s">
        <v>222</v>
      </c>
      <c r="B170" s="21" t="s">
        <v>1</v>
      </c>
      <c r="C170" s="61">
        <v>1967312</v>
      </c>
      <c r="D170" s="62">
        <v>0</v>
      </c>
      <c r="E170" s="62">
        <v>0</v>
      </c>
      <c r="F170" s="62">
        <v>0</v>
      </c>
      <c r="G170" s="62">
        <v>0</v>
      </c>
      <c r="H170" s="62">
        <v>0</v>
      </c>
      <c r="I170" s="62">
        <v>0</v>
      </c>
      <c r="J170" s="62">
        <v>0</v>
      </c>
      <c r="K170" s="63">
        <f t="shared" si="2"/>
        <v>1967312</v>
      </c>
    </row>
    <row r="171" spans="1:11" x14ac:dyDescent="0.2">
      <c r="A171" s="20" t="s">
        <v>223</v>
      </c>
      <c r="B171" s="21" t="s">
        <v>1</v>
      </c>
      <c r="C171" s="61">
        <v>5429804</v>
      </c>
      <c r="D171" s="62">
        <v>0</v>
      </c>
      <c r="E171" s="62">
        <v>0</v>
      </c>
      <c r="F171" s="62">
        <v>30281</v>
      </c>
      <c r="G171" s="62">
        <v>0</v>
      </c>
      <c r="H171" s="62">
        <v>0</v>
      </c>
      <c r="I171" s="62">
        <v>873822</v>
      </c>
      <c r="J171" s="62">
        <v>0</v>
      </c>
      <c r="K171" s="63">
        <f t="shared" si="2"/>
        <v>6333907</v>
      </c>
    </row>
    <row r="172" spans="1:11" x14ac:dyDescent="0.2">
      <c r="A172" s="20" t="s">
        <v>224</v>
      </c>
      <c r="B172" s="21" t="s">
        <v>1</v>
      </c>
      <c r="C172" s="61">
        <v>5016768</v>
      </c>
      <c r="D172" s="62">
        <v>0</v>
      </c>
      <c r="E172" s="62">
        <v>0</v>
      </c>
      <c r="F172" s="62">
        <v>55066</v>
      </c>
      <c r="G172" s="62">
        <v>0</v>
      </c>
      <c r="H172" s="62">
        <v>0</v>
      </c>
      <c r="I172" s="62">
        <v>0</v>
      </c>
      <c r="J172" s="62">
        <v>49500</v>
      </c>
      <c r="K172" s="63">
        <f t="shared" si="2"/>
        <v>5121334</v>
      </c>
    </row>
    <row r="173" spans="1:11" x14ac:dyDescent="0.2">
      <c r="A173" s="20" t="s">
        <v>225</v>
      </c>
      <c r="B173" s="21" t="s">
        <v>1</v>
      </c>
      <c r="C173" s="61">
        <v>0</v>
      </c>
      <c r="D173" s="62">
        <v>0</v>
      </c>
      <c r="E173" s="62">
        <v>0</v>
      </c>
      <c r="F173" s="62">
        <v>6853</v>
      </c>
      <c r="G173" s="62">
        <v>0</v>
      </c>
      <c r="H173" s="62">
        <v>0</v>
      </c>
      <c r="I173" s="62">
        <v>74512</v>
      </c>
      <c r="J173" s="62">
        <v>0</v>
      </c>
      <c r="K173" s="63">
        <f t="shared" si="2"/>
        <v>81365</v>
      </c>
    </row>
    <row r="174" spans="1:11" x14ac:dyDescent="0.2">
      <c r="A174" s="20" t="s">
        <v>226</v>
      </c>
      <c r="B174" s="21" t="s">
        <v>1</v>
      </c>
      <c r="C174" s="61">
        <v>561067</v>
      </c>
      <c r="D174" s="62">
        <v>0</v>
      </c>
      <c r="E174" s="62">
        <v>0</v>
      </c>
      <c r="F174" s="62">
        <v>0</v>
      </c>
      <c r="G174" s="62">
        <v>0</v>
      </c>
      <c r="H174" s="62">
        <v>0</v>
      </c>
      <c r="I174" s="62">
        <v>399202</v>
      </c>
      <c r="J174" s="62">
        <v>0</v>
      </c>
      <c r="K174" s="63">
        <f t="shared" si="2"/>
        <v>960269</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75418</v>
      </c>
      <c r="D176" s="62">
        <v>0</v>
      </c>
      <c r="E176" s="62">
        <v>0</v>
      </c>
      <c r="F176" s="62">
        <v>0</v>
      </c>
      <c r="G176" s="62">
        <v>0</v>
      </c>
      <c r="H176" s="62">
        <v>0</v>
      </c>
      <c r="I176" s="62">
        <v>0</v>
      </c>
      <c r="J176" s="62">
        <v>0</v>
      </c>
      <c r="K176" s="63">
        <f t="shared" si="2"/>
        <v>75418</v>
      </c>
    </row>
    <row r="177" spans="1:11" x14ac:dyDescent="0.2">
      <c r="A177" s="20" t="s">
        <v>229</v>
      </c>
      <c r="B177" s="21" t="s">
        <v>40</v>
      </c>
      <c r="C177" s="61">
        <v>48574</v>
      </c>
      <c r="D177" s="62">
        <v>0</v>
      </c>
      <c r="E177" s="62">
        <v>0</v>
      </c>
      <c r="F177" s="62">
        <v>0</v>
      </c>
      <c r="G177" s="62">
        <v>0</v>
      </c>
      <c r="H177" s="62">
        <v>0</v>
      </c>
      <c r="I177" s="62">
        <v>0</v>
      </c>
      <c r="J177" s="62">
        <v>0</v>
      </c>
      <c r="K177" s="63">
        <f t="shared" si="2"/>
        <v>48574</v>
      </c>
    </row>
    <row r="178" spans="1:11" x14ac:dyDescent="0.2">
      <c r="A178" s="20" t="s">
        <v>230</v>
      </c>
      <c r="B178" s="21" t="s">
        <v>40</v>
      </c>
      <c r="C178" s="61">
        <v>269271</v>
      </c>
      <c r="D178" s="62">
        <v>0</v>
      </c>
      <c r="E178" s="62">
        <v>0</v>
      </c>
      <c r="F178" s="62">
        <v>0</v>
      </c>
      <c r="G178" s="62">
        <v>220</v>
      </c>
      <c r="H178" s="62">
        <v>0</v>
      </c>
      <c r="I178" s="62">
        <v>57579</v>
      </c>
      <c r="J178" s="62">
        <v>0</v>
      </c>
      <c r="K178" s="63">
        <f t="shared" si="2"/>
        <v>327070</v>
      </c>
    </row>
    <row r="179" spans="1:11" x14ac:dyDescent="0.2">
      <c r="A179" s="20" t="s">
        <v>231</v>
      </c>
      <c r="B179" s="21" t="s">
        <v>40</v>
      </c>
      <c r="C179" s="61">
        <v>89800</v>
      </c>
      <c r="D179" s="62">
        <v>0</v>
      </c>
      <c r="E179" s="62">
        <v>0</v>
      </c>
      <c r="F179" s="62">
        <v>0</v>
      </c>
      <c r="G179" s="62">
        <v>0</v>
      </c>
      <c r="H179" s="62">
        <v>0</v>
      </c>
      <c r="I179" s="62">
        <v>0</v>
      </c>
      <c r="J179" s="62">
        <v>0</v>
      </c>
      <c r="K179" s="63">
        <f t="shared" si="2"/>
        <v>89800</v>
      </c>
    </row>
    <row r="180" spans="1:11" x14ac:dyDescent="0.2">
      <c r="A180" s="20" t="s">
        <v>232</v>
      </c>
      <c r="B180" s="21" t="s">
        <v>40</v>
      </c>
      <c r="C180" s="61">
        <v>5819</v>
      </c>
      <c r="D180" s="62">
        <v>0</v>
      </c>
      <c r="E180" s="62">
        <v>0</v>
      </c>
      <c r="F180" s="62">
        <v>0</v>
      </c>
      <c r="G180" s="62">
        <v>0</v>
      </c>
      <c r="H180" s="62">
        <v>0</v>
      </c>
      <c r="I180" s="62">
        <v>0</v>
      </c>
      <c r="J180" s="62">
        <v>0</v>
      </c>
      <c r="K180" s="63">
        <f t="shared" si="2"/>
        <v>5819</v>
      </c>
    </row>
    <row r="181" spans="1:11" x14ac:dyDescent="0.2">
      <c r="A181" s="20" t="s">
        <v>233</v>
      </c>
      <c r="B181" s="21" t="s">
        <v>40</v>
      </c>
      <c r="C181" s="61">
        <v>36484</v>
      </c>
      <c r="D181" s="62">
        <v>0</v>
      </c>
      <c r="E181" s="62">
        <v>0</v>
      </c>
      <c r="F181" s="62">
        <v>0</v>
      </c>
      <c r="G181" s="62">
        <v>0</v>
      </c>
      <c r="H181" s="62">
        <v>0</v>
      </c>
      <c r="I181" s="62">
        <v>53065</v>
      </c>
      <c r="J181" s="62">
        <v>0</v>
      </c>
      <c r="K181" s="63">
        <f t="shared" si="2"/>
        <v>89549</v>
      </c>
    </row>
    <row r="182" spans="1:11" x14ac:dyDescent="0.2">
      <c r="A182" s="20" t="s">
        <v>234</v>
      </c>
      <c r="B182" s="21" t="s">
        <v>40</v>
      </c>
      <c r="C182" s="61">
        <v>36359</v>
      </c>
      <c r="D182" s="62">
        <v>0</v>
      </c>
      <c r="E182" s="62">
        <v>0</v>
      </c>
      <c r="F182" s="62">
        <v>0</v>
      </c>
      <c r="G182" s="62">
        <v>0</v>
      </c>
      <c r="H182" s="62">
        <v>0</v>
      </c>
      <c r="I182" s="62">
        <v>0</v>
      </c>
      <c r="J182" s="62">
        <v>0</v>
      </c>
      <c r="K182" s="63">
        <f t="shared" si="2"/>
        <v>36359</v>
      </c>
    </row>
    <row r="183" spans="1:11" x14ac:dyDescent="0.2">
      <c r="A183" s="20" t="s">
        <v>235</v>
      </c>
      <c r="B183" s="21" t="s">
        <v>41</v>
      </c>
      <c r="C183" s="61">
        <v>54854</v>
      </c>
      <c r="D183" s="62">
        <v>0</v>
      </c>
      <c r="E183" s="62">
        <v>0</v>
      </c>
      <c r="F183" s="62">
        <v>0</v>
      </c>
      <c r="G183" s="62">
        <v>0</v>
      </c>
      <c r="H183" s="62">
        <v>0</v>
      </c>
      <c r="I183" s="62">
        <v>0</v>
      </c>
      <c r="J183" s="62">
        <v>0</v>
      </c>
      <c r="K183" s="63">
        <f t="shared" si="2"/>
        <v>54854</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16942</v>
      </c>
      <c r="D185" s="62">
        <v>0</v>
      </c>
      <c r="E185" s="62">
        <v>0</v>
      </c>
      <c r="F185" s="62">
        <v>0</v>
      </c>
      <c r="G185" s="62">
        <v>0</v>
      </c>
      <c r="H185" s="62">
        <v>0</v>
      </c>
      <c r="I185" s="62">
        <v>0</v>
      </c>
      <c r="J185" s="62">
        <v>0</v>
      </c>
      <c r="K185" s="63">
        <f t="shared" si="2"/>
        <v>16942</v>
      </c>
    </row>
    <row r="186" spans="1:11" x14ac:dyDescent="0.2">
      <c r="A186" s="20" t="s">
        <v>2</v>
      </c>
      <c r="B186" s="21" t="s">
        <v>2</v>
      </c>
      <c r="C186" s="61">
        <v>209380</v>
      </c>
      <c r="D186" s="62">
        <v>0</v>
      </c>
      <c r="E186" s="62">
        <v>0</v>
      </c>
      <c r="F186" s="62">
        <v>0</v>
      </c>
      <c r="G186" s="62">
        <v>0</v>
      </c>
      <c r="H186" s="62">
        <v>0</v>
      </c>
      <c r="I186" s="62">
        <v>0</v>
      </c>
      <c r="J186" s="62">
        <v>0</v>
      </c>
      <c r="K186" s="63">
        <f t="shared" si="2"/>
        <v>209380</v>
      </c>
    </row>
    <row r="187" spans="1:11" x14ac:dyDescent="0.2">
      <c r="A187" s="20" t="s">
        <v>237</v>
      </c>
      <c r="B187" s="21" t="s">
        <v>42</v>
      </c>
      <c r="C187" s="61">
        <v>154131</v>
      </c>
      <c r="D187" s="62">
        <v>0</v>
      </c>
      <c r="E187" s="62">
        <v>0</v>
      </c>
      <c r="F187" s="62">
        <v>0</v>
      </c>
      <c r="G187" s="62">
        <v>0</v>
      </c>
      <c r="H187" s="62">
        <v>0</v>
      </c>
      <c r="I187" s="62">
        <v>0</v>
      </c>
      <c r="J187" s="62">
        <v>0</v>
      </c>
      <c r="K187" s="63">
        <f t="shared" si="2"/>
        <v>154131</v>
      </c>
    </row>
    <row r="188" spans="1:11" x14ac:dyDescent="0.2">
      <c r="A188" s="20" t="s">
        <v>238</v>
      </c>
      <c r="B188" s="21" t="s">
        <v>42</v>
      </c>
      <c r="C188" s="61">
        <v>2830719</v>
      </c>
      <c r="D188" s="62">
        <v>0</v>
      </c>
      <c r="E188" s="62">
        <v>0</v>
      </c>
      <c r="F188" s="62">
        <v>106884</v>
      </c>
      <c r="G188" s="62">
        <v>0</v>
      </c>
      <c r="H188" s="62">
        <v>0</v>
      </c>
      <c r="I188" s="62">
        <v>24489</v>
      </c>
      <c r="J188" s="62">
        <v>484</v>
      </c>
      <c r="K188" s="63">
        <f t="shared" si="2"/>
        <v>2962576</v>
      </c>
    </row>
    <row r="189" spans="1:11" x14ac:dyDescent="0.2">
      <c r="A189" s="20" t="s">
        <v>239</v>
      </c>
      <c r="B189" s="21" t="s">
        <v>42</v>
      </c>
      <c r="C189" s="61">
        <v>107915</v>
      </c>
      <c r="D189" s="62">
        <v>0</v>
      </c>
      <c r="E189" s="62">
        <v>0</v>
      </c>
      <c r="F189" s="62">
        <v>0</v>
      </c>
      <c r="G189" s="62">
        <v>0</v>
      </c>
      <c r="H189" s="62">
        <v>0</v>
      </c>
      <c r="I189" s="62">
        <v>47352</v>
      </c>
      <c r="J189" s="62">
        <v>0</v>
      </c>
      <c r="K189" s="63">
        <f t="shared" si="2"/>
        <v>155267</v>
      </c>
    </row>
    <row r="190" spans="1:11" x14ac:dyDescent="0.2">
      <c r="A190" s="20" t="s">
        <v>240</v>
      </c>
      <c r="B190" s="21" t="s">
        <v>42</v>
      </c>
      <c r="C190" s="61">
        <v>386992</v>
      </c>
      <c r="D190" s="62">
        <v>0</v>
      </c>
      <c r="E190" s="62">
        <v>0</v>
      </c>
      <c r="F190" s="62">
        <v>5213</v>
      </c>
      <c r="G190" s="62">
        <v>0</v>
      </c>
      <c r="H190" s="62">
        <v>0</v>
      </c>
      <c r="I190" s="62">
        <v>38759</v>
      </c>
      <c r="J190" s="62">
        <v>0</v>
      </c>
      <c r="K190" s="63">
        <f t="shared" si="2"/>
        <v>430964</v>
      </c>
    </row>
    <row r="191" spans="1:11" x14ac:dyDescent="0.2">
      <c r="A191" s="20" t="s">
        <v>241</v>
      </c>
      <c r="B191" s="21" t="s">
        <v>42</v>
      </c>
      <c r="C191" s="61">
        <v>824763</v>
      </c>
      <c r="D191" s="62">
        <v>0</v>
      </c>
      <c r="E191" s="62">
        <v>0</v>
      </c>
      <c r="F191" s="62">
        <v>1872487</v>
      </c>
      <c r="G191" s="62">
        <v>0</v>
      </c>
      <c r="H191" s="62">
        <v>0</v>
      </c>
      <c r="I191" s="62">
        <v>231173</v>
      </c>
      <c r="J191" s="62">
        <v>0</v>
      </c>
      <c r="K191" s="63">
        <f t="shared" si="2"/>
        <v>2928423</v>
      </c>
    </row>
    <row r="192" spans="1:11" x14ac:dyDescent="0.2">
      <c r="A192" s="20" t="s">
        <v>242</v>
      </c>
      <c r="B192" s="21" t="s">
        <v>243</v>
      </c>
      <c r="C192" s="61">
        <v>843299</v>
      </c>
      <c r="D192" s="62">
        <v>0</v>
      </c>
      <c r="E192" s="62">
        <v>0</v>
      </c>
      <c r="F192" s="62">
        <v>34301</v>
      </c>
      <c r="G192" s="62">
        <v>0</v>
      </c>
      <c r="H192" s="62">
        <v>0</v>
      </c>
      <c r="I192" s="62">
        <v>19115</v>
      </c>
      <c r="J192" s="62">
        <v>0</v>
      </c>
      <c r="K192" s="63">
        <f t="shared" si="2"/>
        <v>896715</v>
      </c>
    </row>
    <row r="193" spans="1:11" x14ac:dyDescent="0.2">
      <c r="A193" s="20" t="s">
        <v>244</v>
      </c>
      <c r="B193" s="21" t="s">
        <v>43</v>
      </c>
      <c r="C193" s="61">
        <v>378532</v>
      </c>
      <c r="D193" s="62">
        <v>0</v>
      </c>
      <c r="E193" s="62">
        <v>0</v>
      </c>
      <c r="F193" s="62">
        <v>9267</v>
      </c>
      <c r="G193" s="62">
        <v>0</v>
      </c>
      <c r="H193" s="62">
        <v>0</v>
      </c>
      <c r="I193" s="62">
        <v>66415</v>
      </c>
      <c r="J193" s="62">
        <v>0</v>
      </c>
      <c r="K193" s="63">
        <f t="shared" si="2"/>
        <v>454214</v>
      </c>
    </row>
    <row r="194" spans="1:11" x14ac:dyDescent="0.2">
      <c r="A194" s="20" t="s">
        <v>245</v>
      </c>
      <c r="B194" s="21" t="s">
        <v>43</v>
      </c>
      <c r="C194" s="61">
        <v>191867</v>
      </c>
      <c r="D194" s="62">
        <v>0</v>
      </c>
      <c r="E194" s="62">
        <v>0</v>
      </c>
      <c r="F194" s="62">
        <v>0</v>
      </c>
      <c r="G194" s="62">
        <v>0</v>
      </c>
      <c r="H194" s="62">
        <v>0</v>
      </c>
      <c r="I194" s="62">
        <v>0</v>
      </c>
      <c r="J194" s="62">
        <v>0</v>
      </c>
      <c r="K194" s="63">
        <f t="shared" si="2"/>
        <v>191867</v>
      </c>
    </row>
    <row r="195" spans="1:11" x14ac:dyDescent="0.2">
      <c r="A195" s="20" t="s">
        <v>246</v>
      </c>
      <c r="B195" s="21" t="s">
        <v>43</v>
      </c>
      <c r="C195" s="61">
        <v>25694</v>
      </c>
      <c r="D195" s="62">
        <v>0</v>
      </c>
      <c r="E195" s="62">
        <v>0</v>
      </c>
      <c r="F195" s="62">
        <v>0</v>
      </c>
      <c r="G195" s="62">
        <v>18</v>
      </c>
      <c r="H195" s="62">
        <v>0</v>
      </c>
      <c r="I195" s="62">
        <v>0</v>
      </c>
      <c r="J195" s="62">
        <v>0</v>
      </c>
      <c r="K195" s="63">
        <f t="shared" si="2"/>
        <v>25712</v>
      </c>
    </row>
    <row r="196" spans="1:11" x14ac:dyDescent="0.2">
      <c r="A196" s="20" t="s">
        <v>247</v>
      </c>
      <c r="B196" s="21" t="s">
        <v>43</v>
      </c>
      <c r="C196" s="61">
        <v>343946</v>
      </c>
      <c r="D196" s="62">
        <v>0</v>
      </c>
      <c r="E196" s="62">
        <v>0</v>
      </c>
      <c r="F196" s="62">
        <v>387510</v>
      </c>
      <c r="G196" s="62">
        <v>0</v>
      </c>
      <c r="H196" s="62">
        <v>0</v>
      </c>
      <c r="I196" s="62">
        <v>0</v>
      </c>
      <c r="J196" s="62">
        <v>0</v>
      </c>
      <c r="K196" s="63">
        <f t="shared" si="2"/>
        <v>731456</v>
      </c>
    </row>
    <row r="197" spans="1:11" x14ac:dyDescent="0.2">
      <c r="A197" s="20" t="s">
        <v>248</v>
      </c>
      <c r="B197" s="21" t="s">
        <v>43</v>
      </c>
      <c r="C197" s="61">
        <v>0</v>
      </c>
      <c r="D197" s="62">
        <v>0</v>
      </c>
      <c r="E197" s="62">
        <v>0</v>
      </c>
      <c r="F197" s="62">
        <v>0</v>
      </c>
      <c r="G197" s="62">
        <v>27</v>
      </c>
      <c r="H197" s="62">
        <v>0</v>
      </c>
      <c r="I197" s="62">
        <v>0</v>
      </c>
      <c r="J197" s="62">
        <v>0</v>
      </c>
      <c r="K197" s="63">
        <f t="shared" ref="K197:K260" si="3">SUM(C197:J197)</f>
        <v>27</v>
      </c>
    </row>
    <row r="198" spans="1:11" x14ac:dyDescent="0.2">
      <c r="A198" s="20" t="s">
        <v>249</v>
      </c>
      <c r="B198" s="21" t="s">
        <v>44</v>
      </c>
      <c r="C198" s="61">
        <v>201155</v>
      </c>
      <c r="D198" s="62">
        <v>0</v>
      </c>
      <c r="E198" s="62">
        <v>0</v>
      </c>
      <c r="F198" s="62">
        <v>0</v>
      </c>
      <c r="G198" s="62">
        <v>0</v>
      </c>
      <c r="H198" s="62">
        <v>0</v>
      </c>
      <c r="I198" s="62">
        <v>0</v>
      </c>
      <c r="J198" s="62">
        <v>0</v>
      </c>
      <c r="K198" s="63">
        <f t="shared" si="3"/>
        <v>201155</v>
      </c>
    </row>
    <row r="199" spans="1:11" x14ac:dyDescent="0.2">
      <c r="A199" s="53"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184122</v>
      </c>
      <c r="D200" s="62">
        <v>0</v>
      </c>
      <c r="E200" s="62">
        <v>0</v>
      </c>
      <c r="F200" s="62">
        <v>0</v>
      </c>
      <c r="G200" s="62">
        <v>0</v>
      </c>
      <c r="H200" s="62">
        <v>0</v>
      </c>
      <c r="I200" s="62">
        <v>0</v>
      </c>
      <c r="J200" s="62">
        <v>0</v>
      </c>
      <c r="K200" s="63">
        <f t="shared" si="3"/>
        <v>184122</v>
      </c>
    </row>
    <row r="201" spans="1:11" x14ac:dyDescent="0.2">
      <c r="A201" s="20" t="s">
        <v>251</v>
      </c>
      <c r="B201" s="21" t="s">
        <v>44</v>
      </c>
      <c r="C201" s="61">
        <v>1564982</v>
      </c>
      <c r="D201" s="62">
        <v>0</v>
      </c>
      <c r="E201" s="62">
        <v>0</v>
      </c>
      <c r="F201" s="62">
        <v>44350</v>
      </c>
      <c r="G201" s="62">
        <v>0</v>
      </c>
      <c r="H201" s="62">
        <v>0</v>
      </c>
      <c r="I201" s="62">
        <v>8559</v>
      </c>
      <c r="J201" s="62">
        <v>0</v>
      </c>
      <c r="K201" s="63">
        <f t="shared" si="3"/>
        <v>1617891</v>
      </c>
    </row>
    <row r="202" spans="1:11" x14ac:dyDescent="0.2">
      <c r="A202" s="20" t="s">
        <v>252</v>
      </c>
      <c r="B202" s="21" t="s">
        <v>45</v>
      </c>
      <c r="C202" s="61">
        <v>2580362</v>
      </c>
      <c r="D202" s="62">
        <v>0</v>
      </c>
      <c r="E202" s="62">
        <v>0</v>
      </c>
      <c r="F202" s="62">
        <v>20678</v>
      </c>
      <c r="G202" s="62">
        <v>0</v>
      </c>
      <c r="H202" s="62">
        <v>0</v>
      </c>
      <c r="I202" s="62">
        <v>438932</v>
      </c>
      <c r="J202" s="62">
        <v>30093</v>
      </c>
      <c r="K202" s="63">
        <f t="shared" si="3"/>
        <v>3070065</v>
      </c>
    </row>
    <row r="203" spans="1:11" x14ac:dyDescent="0.2">
      <c r="A203" s="20" t="s">
        <v>444</v>
      </c>
      <c r="B203" s="21" t="s">
        <v>45</v>
      </c>
      <c r="C203" s="61">
        <v>665588</v>
      </c>
      <c r="D203" s="62">
        <v>0</v>
      </c>
      <c r="E203" s="62">
        <v>0</v>
      </c>
      <c r="F203" s="62">
        <v>0</v>
      </c>
      <c r="G203" s="62">
        <v>0</v>
      </c>
      <c r="H203" s="62">
        <v>0</v>
      </c>
      <c r="I203" s="62">
        <v>0</v>
      </c>
      <c r="J203" s="62">
        <v>1600</v>
      </c>
      <c r="K203" s="63">
        <f t="shared" si="3"/>
        <v>667188</v>
      </c>
    </row>
    <row r="204" spans="1:11" x14ac:dyDescent="0.2">
      <c r="A204" s="20" t="s">
        <v>253</v>
      </c>
      <c r="B204" s="21" t="s">
        <v>45</v>
      </c>
      <c r="C204" s="61">
        <v>323705</v>
      </c>
      <c r="D204" s="62">
        <v>0</v>
      </c>
      <c r="E204" s="62">
        <v>0</v>
      </c>
      <c r="F204" s="62">
        <v>23315</v>
      </c>
      <c r="G204" s="62">
        <v>0</v>
      </c>
      <c r="H204" s="62">
        <v>0</v>
      </c>
      <c r="I204" s="62">
        <v>0</v>
      </c>
      <c r="J204" s="62">
        <v>0</v>
      </c>
      <c r="K204" s="63">
        <f t="shared" si="3"/>
        <v>347020</v>
      </c>
    </row>
    <row r="205" spans="1:11" x14ac:dyDescent="0.2">
      <c r="A205" s="20" t="s">
        <v>254</v>
      </c>
      <c r="B205" s="21" t="s">
        <v>45</v>
      </c>
      <c r="C205" s="61">
        <v>111947</v>
      </c>
      <c r="D205" s="62">
        <v>0</v>
      </c>
      <c r="E205" s="62">
        <v>0</v>
      </c>
      <c r="F205" s="62">
        <v>0</v>
      </c>
      <c r="G205" s="62">
        <v>0</v>
      </c>
      <c r="H205" s="62">
        <v>0</v>
      </c>
      <c r="I205" s="62">
        <v>0</v>
      </c>
      <c r="J205" s="62">
        <v>0</v>
      </c>
      <c r="K205" s="63">
        <f t="shared" si="3"/>
        <v>111947</v>
      </c>
    </row>
    <row r="206" spans="1:11" x14ac:dyDescent="0.2">
      <c r="A206" s="20" t="s">
        <v>255</v>
      </c>
      <c r="B206" s="21" t="s">
        <v>45</v>
      </c>
      <c r="C206" s="61">
        <v>4606645</v>
      </c>
      <c r="D206" s="62">
        <v>0</v>
      </c>
      <c r="E206" s="62">
        <v>0</v>
      </c>
      <c r="F206" s="62">
        <v>104413</v>
      </c>
      <c r="G206" s="62">
        <v>455412</v>
      </c>
      <c r="H206" s="62">
        <v>0</v>
      </c>
      <c r="I206" s="62">
        <v>1597060</v>
      </c>
      <c r="J206" s="62">
        <v>0</v>
      </c>
      <c r="K206" s="63">
        <f t="shared" si="3"/>
        <v>6763530</v>
      </c>
    </row>
    <row r="207" spans="1:11" x14ac:dyDescent="0.2">
      <c r="A207" s="20" t="s">
        <v>460</v>
      </c>
      <c r="B207" s="21" t="s">
        <v>45</v>
      </c>
      <c r="C207" s="61">
        <v>1415237</v>
      </c>
      <c r="D207" s="62">
        <v>0</v>
      </c>
      <c r="E207" s="62">
        <v>0</v>
      </c>
      <c r="F207" s="62">
        <v>0</v>
      </c>
      <c r="G207" s="62">
        <v>0</v>
      </c>
      <c r="H207" s="62">
        <v>0</v>
      </c>
      <c r="I207" s="62">
        <v>201380</v>
      </c>
      <c r="J207" s="62">
        <v>0</v>
      </c>
      <c r="K207" s="63">
        <f t="shared" si="3"/>
        <v>1616617</v>
      </c>
    </row>
    <row r="208" spans="1:11" x14ac:dyDescent="0.2">
      <c r="A208" s="20" t="s">
        <v>458</v>
      </c>
      <c r="B208" s="21" t="s">
        <v>45</v>
      </c>
      <c r="C208" s="61">
        <v>4136741</v>
      </c>
      <c r="D208" s="62">
        <v>0</v>
      </c>
      <c r="E208" s="62">
        <v>0</v>
      </c>
      <c r="F208" s="62">
        <v>0</v>
      </c>
      <c r="G208" s="62">
        <v>0</v>
      </c>
      <c r="H208" s="62">
        <v>0</v>
      </c>
      <c r="I208" s="62">
        <v>781334</v>
      </c>
      <c r="J208" s="62">
        <v>28998</v>
      </c>
      <c r="K208" s="63">
        <f t="shared" si="3"/>
        <v>4947073</v>
      </c>
    </row>
    <row r="209" spans="1:11" x14ac:dyDescent="0.2">
      <c r="A209" s="20" t="s">
        <v>256</v>
      </c>
      <c r="B209" s="21" t="s">
        <v>45</v>
      </c>
      <c r="C209" s="61">
        <v>83557</v>
      </c>
      <c r="D209" s="62">
        <v>0</v>
      </c>
      <c r="E209" s="62">
        <v>0</v>
      </c>
      <c r="F209" s="62">
        <v>1082</v>
      </c>
      <c r="G209" s="62">
        <v>0</v>
      </c>
      <c r="H209" s="62">
        <v>0</v>
      </c>
      <c r="I209" s="62">
        <v>29188</v>
      </c>
      <c r="J209" s="62">
        <v>0</v>
      </c>
      <c r="K209" s="63">
        <f t="shared" si="3"/>
        <v>113827</v>
      </c>
    </row>
    <row r="210" spans="1:11" x14ac:dyDescent="0.2">
      <c r="A210" s="20" t="s">
        <v>257</v>
      </c>
      <c r="B210" s="21" t="s">
        <v>45</v>
      </c>
      <c r="C210" s="61">
        <v>559738</v>
      </c>
      <c r="D210" s="62">
        <v>265274</v>
      </c>
      <c r="E210" s="62">
        <v>0</v>
      </c>
      <c r="F210" s="62">
        <v>0</v>
      </c>
      <c r="G210" s="62">
        <v>0</v>
      </c>
      <c r="H210" s="62">
        <v>0</v>
      </c>
      <c r="I210" s="62">
        <v>100000</v>
      </c>
      <c r="J210" s="62">
        <v>0</v>
      </c>
      <c r="K210" s="63">
        <f t="shared" si="3"/>
        <v>925012</v>
      </c>
    </row>
    <row r="211" spans="1:11" x14ac:dyDescent="0.2">
      <c r="A211" s="20" t="s">
        <v>258</v>
      </c>
      <c r="B211" s="21" t="s">
        <v>45</v>
      </c>
      <c r="C211" s="61">
        <v>108876</v>
      </c>
      <c r="D211" s="62">
        <v>0</v>
      </c>
      <c r="E211" s="62">
        <v>0</v>
      </c>
      <c r="F211" s="62">
        <v>7983</v>
      </c>
      <c r="G211" s="62">
        <v>0</v>
      </c>
      <c r="H211" s="62">
        <v>0</v>
      </c>
      <c r="I211" s="62">
        <v>0</v>
      </c>
      <c r="J211" s="62">
        <v>0</v>
      </c>
      <c r="K211" s="63">
        <f t="shared" si="3"/>
        <v>116859</v>
      </c>
    </row>
    <row r="212" spans="1:11" x14ac:dyDescent="0.2">
      <c r="A212" s="20" t="s">
        <v>259</v>
      </c>
      <c r="B212" s="21" t="s">
        <v>45</v>
      </c>
      <c r="C212" s="61">
        <v>9972894</v>
      </c>
      <c r="D212" s="62">
        <v>0</v>
      </c>
      <c r="E212" s="62">
        <v>0</v>
      </c>
      <c r="F212" s="62">
        <v>353727</v>
      </c>
      <c r="G212" s="62">
        <v>0</v>
      </c>
      <c r="H212" s="62">
        <v>0</v>
      </c>
      <c r="I212" s="62">
        <v>0</v>
      </c>
      <c r="J212" s="62">
        <v>151760</v>
      </c>
      <c r="K212" s="63">
        <f t="shared" si="3"/>
        <v>10478381</v>
      </c>
    </row>
    <row r="213" spans="1:11" x14ac:dyDescent="0.2">
      <c r="A213" s="20" t="s">
        <v>260</v>
      </c>
      <c r="B213" s="21" t="s">
        <v>45</v>
      </c>
      <c r="C213" s="61">
        <v>906820</v>
      </c>
      <c r="D213" s="62">
        <v>0</v>
      </c>
      <c r="E213" s="62">
        <v>0</v>
      </c>
      <c r="F213" s="62">
        <v>8087</v>
      </c>
      <c r="G213" s="62">
        <v>0</v>
      </c>
      <c r="H213" s="62">
        <v>0</v>
      </c>
      <c r="I213" s="62">
        <v>213429</v>
      </c>
      <c r="J213" s="62">
        <v>0</v>
      </c>
      <c r="K213" s="63">
        <f t="shared" si="3"/>
        <v>1128336</v>
      </c>
    </row>
    <row r="214" spans="1:11" x14ac:dyDescent="0.2">
      <c r="A214" s="20" t="s">
        <v>261</v>
      </c>
      <c r="B214" s="21" t="s">
        <v>45</v>
      </c>
      <c r="C214" s="61">
        <v>2176224</v>
      </c>
      <c r="D214" s="62">
        <v>0</v>
      </c>
      <c r="E214" s="62">
        <v>244048</v>
      </c>
      <c r="F214" s="62">
        <v>0</v>
      </c>
      <c r="G214" s="62">
        <v>0</v>
      </c>
      <c r="H214" s="62">
        <v>450378</v>
      </c>
      <c r="I214" s="62">
        <v>610190</v>
      </c>
      <c r="J214" s="62">
        <v>0</v>
      </c>
      <c r="K214" s="63">
        <f t="shared" si="3"/>
        <v>3480840</v>
      </c>
    </row>
    <row r="215" spans="1:11" x14ac:dyDescent="0.2">
      <c r="A215" s="20" t="s">
        <v>262</v>
      </c>
      <c r="B215" s="21" t="s">
        <v>45</v>
      </c>
      <c r="C215" s="61">
        <v>51713</v>
      </c>
      <c r="D215" s="62">
        <v>0</v>
      </c>
      <c r="E215" s="62">
        <v>0</v>
      </c>
      <c r="F215" s="62">
        <v>0</v>
      </c>
      <c r="G215" s="62">
        <v>0</v>
      </c>
      <c r="H215" s="62">
        <v>0</v>
      </c>
      <c r="I215" s="62">
        <v>0</v>
      </c>
      <c r="J215" s="62">
        <v>0</v>
      </c>
      <c r="K215" s="63">
        <f t="shared" si="3"/>
        <v>51713</v>
      </c>
    </row>
    <row r="216" spans="1:11" x14ac:dyDescent="0.2">
      <c r="A216" s="20" t="s">
        <v>263</v>
      </c>
      <c r="B216" s="21" t="s">
        <v>45</v>
      </c>
      <c r="C216" s="61">
        <v>846252</v>
      </c>
      <c r="D216" s="62">
        <v>0</v>
      </c>
      <c r="E216" s="62">
        <v>0</v>
      </c>
      <c r="F216" s="62">
        <v>0</v>
      </c>
      <c r="G216" s="62">
        <v>0</v>
      </c>
      <c r="H216" s="62">
        <v>0</v>
      </c>
      <c r="I216" s="62">
        <v>0</v>
      </c>
      <c r="J216" s="62">
        <v>0</v>
      </c>
      <c r="K216" s="63">
        <f t="shared" si="3"/>
        <v>846252</v>
      </c>
    </row>
    <row r="217" spans="1:11" x14ac:dyDescent="0.2">
      <c r="A217" s="20" t="s">
        <v>264</v>
      </c>
      <c r="B217" s="21" t="s">
        <v>45</v>
      </c>
      <c r="C217" s="61">
        <v>836114</v>
      </c>
      <c r="D217" s="62">
        <v>0</v>
      </c>
      <c r="E217" s="62">
        <v>0</v>
      </c>
      <c r="F217" s="62">
        <v>36956</v>
      </c>
      <c r="G217" s="62">
        <v>0</v>
      </c>
      <c r="H217" s="62">
        <v>0</v>
      </c>
      <c r="I217" s="62">
        <v>725455</v>
      </c>
      <c r="J217" s="62">
        <v>0</v>
      </c>
      <c r="K217" s="63">
        <f t="shared" si="3"/>
        <v>1598525</v>
      </c>
    </row>
    <row r="218" spans="1:11" x14ac:dyDescent="0.2">
      <c r="A218" s="20" t="s">
        <v>445</v>
      </c>
      <c r="B218" s="21" t="s">
        <v>45</v>
      </c>
      <c r="C218" s="61">
        <v>26257819</v>
      </c>
      <c r="D218" s="62">
        <v>0</v>
      </c>
      <c r="E218" s="62">
        <v>0</v>
      </c>
      <c r="F218" s="62">
        <v>392007</v>
      </c>
      <c r="G218" s="62">
        <v>0</v>
      </c>
      <c r="H218" s="62">
        <v>0</v>
      </c>
      <c r="I218" s="62">
        <v>0</v>
      </c>
      <c r="J218" s="62">
        <v>0</v>
      </c>
      <c r="K218" s="63">
        <f t="shared" si="3"/>
        <v>26649826</v>
      </c>
    </row>
    <row r="219" spans="1:11" x14ac:dyDescent="0.2">
      <c r="A219" s="20" t="s">
        <v>265</v>
      </c>
      <c r="B219" s="21" t="s">
        <v>45</v>
      </c>
      <c r="C219" s="61">
        <v>8795911</v>
      </c>
      <c r="D219" s="62">
        <v>0</v>
      </c>
      <c r="E219" s="62">
        <v>0</v>
      </c>
      <c r="F219" s="62">
        <v>465208</v>
      </c>
      <c r="G219" s="62">
        <v>0</v>
      </c>
      <c r="H219" s="62">
        <v>0</v>
      </c>
      <c r="I219" s="62">
        <v>3318510</v>
      </c>
      <c r="J219" s="62">
        <v>0</v>
      </c>
      <c r="K219" s="63">
        <f t="shared" si="3"/>
        <v>12579629</v>
      </c>
    </row>
    <row r="220" spans="1:11" x14ac:dyDescent="0.2">
      <c r="A220" s="20" t="s">
        <v>459</v>
      </c>
      <c r="B220" s="21" t="s">
        <v>45</v>
      </c>
      <c r="C220" s="61">
        <v>3358782</v>
      </c>
      <c r="D220" s="62">
        <v>0</v>
      </c>
      <c r="E220" s="62">
        <v>0</v>
      </c>
      <c r="F220" s="62">
        <v>172169</v>
      </c>
      <c r="G220" s="62">
        <v>0</v>
      </c>
      <c r="H220" s="62">
        <v>0</v>
      </c>
      <c r="I220" s="62">
        <v>823827</v>
      </c>
      <c r="J220" s="62">
        <v>150000</v>
      </c>
      <c r="K220" s="63">
        <f t="shared" si="3"/>
        <v>4504778</v>
      </c>
    </row>
    <row r="221" spans="1:11" x14ac:dyDescent="0.2">
      <c r="A221" s="20" t="s">
        <v>266</v>
      </c>
      <c r="B221" s="21" t="s">
        <v>45</v>
      </c>
      <c r="C221" s="61">
        <v>1673746</v>
      </c>
      <c r="D221" s="62">
        <v>0</v>
      </c>
      <c r="E221" s="62">
        <v>0</v>
      </c>
      <c r="F221" s="62">
        <v>0</v>
      </c>
      <c r="G221" s="62">
        <v>0</v>
      </c>
      <c r="H221" s="62">
        <v>0</v>
      </c>
      <c r="I221" s="62">
        <v>0</v>
      </c>
      <c r="J221" s="62">
        <v>0</v>
      </c>
      <c r="K221" s="63">
        <f t="shared" si="3"/>
        <v>1673746</v>
      </c>
    </row>
    <row r="222" spans="1:11" x14ac:dyDescent="0.2">
      <c r="A222" s="20" t="s">
        <v>267</v>
      </c>
      <c r="B222" s="21" t="s">
        <v>45</v>
      </c>
      <c r="C222" s="61">
        <v>624427</v>
      </c>
      <c r="D222" s="62">
        <v>0</v>
      </c>
      <c r="E222" s="62">
        <v>0</v>
      </c>
      <c r="F222" s="62">
        <v>12842</v>
      </c>
      <c r="G222" s="62">
        <v>0</v>
      </c>
      <c r="H222" s="62">
        <v>0</v>
      </c>
      <c r="I222" s="62">
        <v>10247</v>
      </c>
      <c r="J222" s="62">
        <v>0</v>
      </c>
      <c r="K222" s="63">
        <f t="shared" si="3"/>
        <v>647516</v>
      </c>
    </row>
    <row r="223" spans="1:11" x14ac:dyDescent="0.2">
      <c r="A223" s="20" t="s">
        <v>268</v>
      </c>
      <c r="B223" s="21" t="s">
        <v>45</v>
      </c>
      <c r="C223" s="61">
        <v>789584</v>
      </c>
      <c r="D223" s="62">
        <v>0</v>
      </c>
      <c r="E223" s="62">
        <v>0</v>
      </c>
      <c r="F223" s="62">
        <v>0</v>
      </c>
      <c r="G223" s="62">
        <v>0</v>
      </c>
      <c r="H223" s="62">
        <v>0</v>
      </c>
      <c r="I223" s="62">
        <v>90772</v>
      </c>
      <c r="J223" s="62">
        <v>0</v>
      </c>
      <c r="K223" s="63">
        <f t="shared" si="3"/>
        <v>880356</v>
      </c>
    </row>
    <row r="224" spans="1:11" x14ac:dyDescent="0.2">
      <c r="A224" s="20" t="s">
        <v>269</v>
      </c>
      <c r="B224" s="21" t="s">
        <v>45</v>
      </c>
      <c r="C224" s="61">
        <v>358848</v>
      </c>
      <c r="D224" s="62">
        <v>0</v>
      </c>
      <c r="E224" s="62">
        <v>0</v>
      </c>
      <c r="F224" s="62">
        <v>18445</v>
      </c>
      <c r="G224" s="62">
        <v>0</v>
      </c>
      <c r="H224" s="62">
        <v>0</v>
      </c>
      <c r="I224" s="62">
        <v>0</v>
      </c>
      <c r="J224" s="62">
        <v>20036</v>
      </c>
      <c r="K224" s="63">
        <f t="shared" si="3"/>
        <v>397329</v>
      </c>
    </row>
    <row r="225" spans="1:11" x14ac:dyDescent="0.2">
      <c r="A225" s="20" t="s">
        <v>270</v>
      </c>
      <c r="B225" s="21" t="s">
        <v>45</v>
      </c>
      <c r="C225" s="61">
        <v>2550538</v>
      </c>
      <c r="D225" s="62">
        <v>0</v>
      </c>
      <c r="E225" s="62">
        <v>0</v>
      </c>
      <c r="F225" s="62">
        <v>62045</v>
      </c>
      <c r="G225" s="62">
        <v>0</v>
      </c>
      <c r="H225" s="62">
        <v>0</v>
      </c>
      <c r="I225" s="62">
        <v>640390</v>
      </c>
      <c r="J225" s="62">
        <v>74058</v>
      </c>
      <c r="K225" s="63">
        <f t="shared" si="3"/>
        <v>3327031</v>
      </c>
    </row>
    <row r="226" spans="1:11" x14ac:dyDescent="0.2">
      <c r="A226" s="20" t="s">
        <v>271</v>
      </c>
      <c r="B226" s="21" t="s">
        <v>45</v>
      </c>
      <c r="C226" s="61">
        <v>1883861</v>
      </c>
      <c r="D226" s="62">
        <v>0</v>
      </c>
      <c r="E226" s="62">
        <v>0</v>
      </c>
      <c r="F226" s="62">
        <v>24642</v>
      </c>
      <c r="G226" s="62">
        <v>0</v>
      </c>
      <c r="H226" s="62">
        <v>0</v>
      </c>
      <c r="I226" s="62">
        <v>0</v>
      </c>
      <c r="J226" s="62">
        <v>34790</v>
      </c>
      <c r="K226" s="63">
        <f t="shared" si="3"/>
        <v>1943293</v>
      </c>
    </row>
    <row r="227" spans="1:11" x14ac:dyDescent="0.2">
      <c r="A227" s="20" t="s">
        <v>272</v>
      </c>
      <c r="B227" s="21" t="s">
        <v>45</v>
      </c>
      <c r="C227" s="61">
        <v>986134</v>
      </c>
      <c r="D227" s="62">
        <v>0</v>
      </c>
      <c r="E227" s="62">
        <v>0</v>
      </c>
      <c r="F227" s="62">
        <v>22808</v>
      </c>
      <c r="G227" s="62">
        <v>0</v>
      </c>
      <c r="H227" s="62">
        <v>0</v>
      </c>
      <c r="I227" s="62">
        <v>430240</v>
      </c>
      <c r="J227" s="62">
        <v>10329</v>
      </c>
      <c r="K227" s="63">
        <f t="shared" si="3"/>
        <v>1449511</v>
      </c>
    </row>
    <row r="228" spans="1:11" x14ac:dyDescent="0.2">
      <c r="A228" s="20" t="s">
        <v>446</v>
      </c>
      <c r="B228" s="21" t="s">
        <v>45</v>
      </c>
      <c r="C228" s="61">
        <v>1101516</v>
      </c>
      <c r="D228" s="62">
        <v>0</v>
      </c>
      <c r="E228" s="62">
        <v>0</v>
      </c>
      <c r="F228" s="62">
        <v>0</v>
      </c>
      <c r="G228" s="62">
        <v>0</v>
      </c>
      <c r="H228" s="62">
        <v>0</v>
      </c>
      <c r="I228" s="62">
        <v>0</v>
      </c>
      <c r="J228" s="62">
        <v>0</v>
      </c>
      <c r="K228" s="63">
        <f t="shared" si="3"/>
        <v>1101516</v>
      </c>
    </row>
    <row r="229" spans="1:11" x14ac:dyDescent="0.2">
      <c r="A229" s="20" t="s">
        <v>273</v>
      </c>
      <c r="B229" s="21" t="s">
        <v>45</v>
      </c>
      <c r="C229" s="61">
        <v>1119946</v>
      </c>
      <c r="D229" s="62">
        <v>0</v>
      </c>
      <c r="E229" s="62">
        <v>0</v>
      </c>
      <c r="F229" s="62">
        <v>14509</v>
      </c>
      <c r="G229" s="62">
        <v>0</v>
      </c>
      <c r="H229" s="62">
        <v>0</v>
      </c>
      <c r="I229" s="62">
        <v>82177</v>
      </c>
      <c r="J229" s="62">
        <v>0</v>
      </c>
      <c r="K229" s="63">
        <f t="shared" si="3"/>
        <v>1216632</v>
      </c>
    </row>
    <row r="230" spans="1:11" x14ac:dyDescent="0.2">
      <c r="A230" s="20" t="s">
        <v>274</v>
      </c>
      <c r="B230" s="21" t="s">
        <v>45</v>
      </c>
      <c r="C230" s="61">
        <v>1018050</v>
      </c>
      <c r="D230" s="62">
        <v>0</v>
      </c>
      <c r="E230" s="62">
        <v>0</v>
      </c>
      <c r="F230" s="62">
        <v>29865</v>
      </c>
      <c r="G230" s="62">
        <v>0</v>
      </c>
      <c r="H230" s="62">
        <v>0</v>
      </c>
      <c r="I230" s="62">
        <v>0</v>
      </c>
      <c r="J230" s="62">
        <v>0</v>
      </c>
      <c r="K230" s="63">
        <f t="shared" si="3"/>
        <v>1047915</v>
      </c>
    </row>
    <row r="231" spans="1:11" x14ac:dyDescent="0.2">
      <c r="A231" s="20" t="s">
        <v>275</v>
      </c>
      <c r="B231" s="21" t="s">
        <v>45</v>
      </c>
      <c r="C231" s="61">
        <v>1284676</v>
      </c>
      <c r="D231" s="62">
        <v>0</v>
      </c>
      <c r="E231" s="62">
        <v>0</v>
      </c>
      <c r="F231" s="62">
        <v>21318</v>
      </c>
      <c r="G231" s="62">
        <v>0</v>
      </c>
      <c r="H231" s="62">
        <v>0</v>
      </c>
      <c r="I231" s="62">
        <v>379319</v>
      </c>
      <c r="J231" s="62">
        <v>0</v>
      </c>
      <c r="K231" s="63">
        <f t="shared" si="3"/>
        <v>1685313</v>
      </c>
    </row>
    <row r="232" spans="1:11" x14ac:dyDescent="0.2">
      <c r="A232" s="20" t="s">
        <v>276</v>
      </c>
      <c r="B232" s="21" t="s">
        <v>45</v>
      </c>
      <c r="C232" s="61">
        <v>376976</v>
      </c>
      <c r="D232" s="62">
        <v>0</v>
      </c>
      <c r="E232" s="62">
        <v>0</v>
      </c>
      <c r="F232" s="62">
        <v>22645</v>
      </c>
      <c r="G232" s="62">
        <v>0</v>
      </c>
      <c r="H232" s="62">
        <v>0</v>
      </c>
      <c r="I232" s="62">
        <v>0</v>
      </c>
      <c r="J232" s="62">
        <v>0</v>
      </c>
      <c r="K232" s="63">
        <f t="shared" si="3"/>
        <v>399621</v>
      </c>
    </row>
    <row r="233" spans="1:11" x14ac:dyDescent="0.2">
      <c r="A233" s="20" t="s">
        <v>277</v>
      </c>
      <c r="B233" s="21" t="s">
        <v>45</v>
      </c>
      <c r="C233" s="61">
        <v>474525</v>
      </c>
      <c r="D233" s="62">
        <v>0</v>
      </c>
      <c r="E233" s="62">
        <v>0</v>
      </c>
      <c r="F233" s="62">
        <v>0</v>
      </c>
      <c r="G233" s="62">
        <v>0</v>
      </c>
      <c r="H233" s="62">
        <v>0</v>
      </c>
      <c r="I233" s="62">
        <v>262263</v>
      </c>
      <c r="J233" s="62">
        <v>7200</v>
      </c>
      <c r="K233" s="63">
        <f t="shared" si="3"/>
        <v>743988</v>
      </c>
    </row>
    <row r="234" spans="1:11" x14ac:dyDescent="0.2">
      <c r="A234" s="20" t="s">
        <v>278</v>
      </c>
      <c r="B234" s="21" t="s">
        <v>45</v>
      </c>
      <c r="C234" s="61">
        <v>178588</v>
      </c>
      <c r="D234" s="62">
        <v>0</v>
      </c>
      <c r="E234" s="62">
        <v>0</v>
      </c>
      <c r="F234" s="62">
        <v>1173</v>
      </c>
      <c r="G234" s="62">
        <v>0</v>
      </c>
      <c r="H234" s="62">
        <v>0</v>
      </c>
      <c r="I234" s="62">
        <v>0</v>
      </c>
      <c r="J234" s="62">
        <v>0</v>
      </c>
      <c r="K234" s="63">
        <f t="shared" si="3"/>
        <v>179761</v>
      </c>
    </row>
    <row r="235" spans="1:11" x14ac:dyDescent="0.2">
      <c r="A235" s="20" t="s">
        <v>279</v>
      </c>
      <c r="B235" s="21" t="s">
        <v>45</v>
      </c>
      <c r="C235" s="61">
        <v>268655</v>
      </c>
      <c r="D235" s="62">
        <v>0</v>
      </c>
      <c r="E235" s="62">
        <v>0</v>
      </c>
      <c r="F235" s="62">
        <v>11720</v>
      </c>
      <c r="G235" s="62">
        <v>0</v>
      </c>
      <c r="H235" s="62">
        <v>0</v>
      </c>
      <c r="I235" s="62">
        <v>0</v>
      </c>
      <c r="J235" s="62">
        <v>5600</v>
      </c>
      <c r="K235" s="63">
        <f t="shared" si="3"/>
        <v>285975</v>
      </c>
    </row>
    <row r="236" spans="1:11" x14ac:dyDescent="0.2">
      <c r="A236" s="20" t="s">
        <v>280</v>
      </c>
      <c r="B236" s="21" t="s">
        <v>46</v>
      </c>
      <c r="C236" s="61">
        <v>0</v>
      </c>
      <c r="D236" s="62">
        <v>0</v>
      </c>
      <c r="E236" s="62">
        <v>0</v>
      </c>
      <c r="F236" s="62">
        <v>0</v>
      </c>
      <c r="G236" s="62">
        <v>0</v>
      </c>
      <c r="H236" s="62">
        <v>0</v>
      </c>
      <c r="I236" s="62">
        <v>335858</v>
      </c>
      <c r="J236" s="62">
        <v>0</v>
      </c>
      <c r="K236" s="63">
        <f t="shared" si="3"/>
        <v>335858</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0</v>
      </c>
      <c r="E238" s="62">
        <v>0</v>
      </c>
      <c r="F238" s="62">
        <v>0</v>
      </c>
      <c r="G238" s="62">
        <v>0</v>
      </c>
      <c r="H238" s="62">
        <v>0</v>
      </c>
      <c r="I238" s="62">
        <v>0</v>
      </c>
      <c r="J238" s="62">
        <v>567945</v>
      </c>
      <c r="K238" s="63">
        <f t="shared" si="3"/>
        <v>567945</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130610</v>
      </c>
      <c r="D241" s="62">
        <v>0</v>
      </c>
      <c r="E241" s="62">
        <v>0</v>
      </c>
      <c r="F241" s="62">
        <v>0</v>
      </c>
      <c r="G241" s="62">
        <v>0</v>
      </c>
      <c r="H241" s="62">
        <v>0</v>
      </c>
      <c r="I241" s="62">
        <v>0</v>
      </c>
      <c r="J241" s="62">
        <v>0</v>
      </c>
      <c r="K241" s="63">
        <f t="shared" si="3"/>
        <v>130610</v>
      </c>
    </row>
    <row r="242" spans="1:11" x14ac:dyDescent="0.2">
      <c r="A242" s="20" t="s">
        <v>284</v>
      </c>
      <c r="B242" s="21" t="s">
        <v>47</v>
      </c>
      <c r="C242" s="61">
        <v>1252097</v>
      </c>
      <c r="D242" s="62">
        <v>0</v>
      </c>
      <c r="E242" s="62">
        <v>0</v>
      </c>
      <c r="F242" s="62">
        <v>0</v>
      </c>
      <c r="G242" s="62">
        <v>0</v>
      </c>
      <c r="H242" s="62">
        <v>0</v>
      </c>
      <c r="I242" s="62">
        <v>0</v>
      </c>
      <c r="J242" s="62">
        <v>0</v>
      </c>
      <c r="K242" s="63">
        <f t="shared" si="3"/>
        <v>1252097</v>
      </c>
    </row>
    <row r="243" spans="1:11" x14ac:dyDescent="0.2">
      <c r="A243" s="20" t="s">
        <v>285</v>
      </c>
      <c r="B243" s="21" t="s">
        <v>47</v>
      </c>
      <c r="C243" s="61">
        <v>188739</v>
      </c>
      <c r="D243" s="62">
        <v>0</v>
      </c>
      <c r="E243" s="62">
        <v>0</v>
      </c>
      <c r="F243" s="62">
        <v>0</v>
      </c>
      <c r="G243" s="62">
        <v>0</v>
      </c>
      <c r="H243" s="62">
        <v>0</v>
      </c>
      <c r="I243" s="62">
        <v>0</v>
      </c>
      <c r="J243" s="62">
        <v>0</v>
      </c>
      <c r="K243" s="63">
        <f t="shared" si="3"/>
        <v>188739</v>
      </c>
    </row>
    <row r="244" spans="1:11" x14ac:dyDescent="0.2">
      <c r="A244" s="20" t="s">
        <v>286</v>
      </c>
      <c r="B244" s="21" t="s">
        <v>48</v>
      </c>
      <c r="C244" s="61">
        <v>53246</v>
      </c>
      <c r="D244" s="62">
        <v>0</v>
      </c>
      <c r="E244" s="62">
        <v>0</v>
      </c>
      <c r="F244" s="62">
        <v>2517</v>
      </c>
      <c r="G244" s="62">
        <v>0</v>
      </c>
      <c r="H244" s="62">
        <v>0</v>
      </c>
      <c r="I244" s="62">
        <v>0</v>
      </c>
      <c r="J244" s="62">
        <v>0</v>
      </c>
      <c r="K244" s="63">
        <f t="shared" si="3"/>
        <v>55763</v>
      </c>
    </row>
    <row r="245" spans="1:11" x14ac:dyDescent="0.2">
      <c r="A245" s="20" t="s">
        <v>287</v>
      </c>
      <c r="B245" s="21" t="s">
        <v>48</v>
      </c>
      <c r="C245" s="61">
        <v>1497581</v>
      </c>
      <c r="D245" s="62">
        <v>0</v>
      </c>
      <c r="E245" s="62">
        <v>0</v>
      </c>
      <c r="F245" s="62">
        <v>84522</v>
      </c>
      <c r="G245" s="62">
        <v>0</v>
      </c>
      <c r="H245" s="62">
        <v>0</v>
      </c>
      <c r="I245" s="62">
        <v>0</v>
      </c>
      <c r="J245" s="62">
        <v>0</v>
      </c>
      <c r="K245" s="63">
        <f t="shared" si="3"/>
        <v>1582103</v>
      </c>
    </row>
    <row r="246" spans="1:11" x14ac:dyDescent="0.2">
      <c r="A246" s="20" t="s">
        <v>288</v>
      </c>
      <c r="B246" s="21" t="s">
        <v>48</v>
      </c>
      <c r="C246" s="61">
        <v>1469746</v>
      </c>
      <c r="D246" s="62">
        <v>0</v>
      </c>
      <c r="E246" s="62">
        <v>0</v>
      </c>
      <c r="F246" s="62">
        <v>150520</v>
      </c>
      <c r="G246" s="62">
        <v>0</v>
      </c>
      <c r="H246" s="62">
        <v>0</v>
      </c>
      <c r="I246" s="62">
        <v>34282</v>
      </c>
      <c r="J246" s="62">
        <v>0</v>
      </c>
      <c r="K246" s="63">
        <f t="shared" si="3"/>
        <v>1654548</v>
      </c>
    </row>
    <row r="247" spans="1:11" x14ac:dyDescent="0.2">
      <c r="A247" s="20" t="s">
        <v>289</v>
      </c>
      <c r="B247" s="21" t="s">
        <v>48</v>
      </c>
      <c r="C247" s="61">
        <v>1710393</v>
      </c>
      <c r="D247" s="62">
        <v>0</v>
      </c>
      <c r="E247" s="62">
        <v>0</v>
      </c>
      <c r="F247" s="62">
        <v>158338</v>
      </c>
      <c r="G247" s="62">
        <v>0</v>
      </c>
      <c r="H247" s="62">
        <v>0</v>
      </c>
      <c r="I247" s="62">
        <v>12732</v>
      </c>
      <c r="J247" s="62">
        <v>0</v>
      </c>
      <c r="K247" s="63">
        <f t="shared" si="3"/>
        <v>1881463</v>
      </c>
    </row>
    <row r="248" spans="1:11" x14ac:dyDescent="0.2">
      <c r="A248" s="20" t="s">
        <v>290</v>
      </c>
      <c r="B248" s="21" t="s">
        <v>48</v>
      </c>
      <c r="C248" s="61">
        <v>19034</v>
      </c>
      <c r="D248" s="62">
        <v>0</v>
      </c>
      <c r="E248" s="62">
        <v>0</v>
      </c>
      <c r="F248" s="62">
        <v>0</v>
      </c>
      <c r="G248" s="62">
        <v>0</v>
      </c>
      <c r="H248" s="62">
        <v>0</v>
      </c>
      <c r="I248" s="62">
        <v>0</v>
      </c>
      <c r="J248" s="62">
        <v>0</v>
      </c>
      <c r="K248" s="63">
        <f t="shared" si="3"/>
        <v>19034</v>
      </c>
    </row>
    <row r="249" spans="1:11" x14ac:dyDescent="0.2">
      <c r="A249" s="20" t="s">
        <v>291</v>
      </c>
      <c r="B249" s="21" t="s">
        <v>48</v>
      </c>
      <c r="C249" s="61">
        <v>183037</v>
      </c>
      <c r="D249" s="62">
        <v>0</v>
      </c>
      <c r="E249" s="62">
        <v>0</v>
      </c>
      <c r="F249" s="62">
        <v>28397</v>
      </c>
      <c r="G249" s="62">
        <v>0</v>
      </c>
      <c r="H249" s="62">
        <v>0</v>
      </c>
      <c r="I249" s="62">
        <v>0</v>
      </c>
      <c r="J249" s="62">
        <v>0</v>
      </c>
      <c r="K249" s="63">
        <f t="shared" si="3"/>
        <v>211434</v>
      </c>
    </row>
    <row r="250" spans="1:11" x14ac:dyDescent="0.2">
      <c r="A250" s="20" t="s">
        <v>292</v>
      </c>
      <c r="B250" s="21" t="s">
        <v>48</v>
      </c>
      <c r="C250" s="61">
        <v>982931</v>
      </c>
      <c r="D250" s="62">
        <v>0</v>
      </c>
      <c r="E250" s="62">
        <v>0</v>
      </c>
      <c r="F250" s="62">
        <v>111959</v>
      </c>
      <c r="G250" s="62">
        <v>0</v>
      </c>
      <c r="H250" s="62">
        <v>0</v>
      </c>
      <c r="I250" s="62">
        <v>0</v>
      </c>
      <c r="J250" s="62">
        <v>0</v>
      </c>
      <c r="K250" s="63">
        <f t="shared" si="3"/>
        <v>1094890</v>
      </c>
    </row>
    <row r="251" spans="1:11" x14ac:dyDescent="0.2">
      <c r="A251" s="20" t="s">
        <v>293</v>
      </c>
      <c r="B251" s="21" t="s">
        <v>48</v>
      </c>
      <c r="C251" s="61">
        <v>33877</v>
      </c>
      <c r="D251" s="62">
        <v>0</v>
      </c>
      <c r="E251" s="62">
        <v>0</v>
      </c>
      <c r="F251" s="62">
        <v>7827</v>
      </c>
      <c r="G251" s="62">
        <v>0</v>
      </c>
      <c r="H251" s="62">
        <v>0</v>
      </c>
      <c r="I251" s="62">
        <v>2293</v>
      </c>
      <c r="J251" s="62">
        <v>0</v>
      </c>
      <c r="K251" s="63">
        <f t="shared" si="3"/>
        <v>43997</v>
      </c>
    </row>
    <row r="252" spans="1:11" x14ac:dyDescent="0.2">
      <c r="A252" s="20" t="s">
        <v>294</v>
      </c>
      <c r="B252" s="21" t="s">
        <v>48</v>
      </c>
      <c r="C252" s="61">
        <v>218162</v>
      </c>
      <c r="D252" s="62">
        <v>0</v>
      </c>
      <c r="E252" s="62">
        <v>0</v>
      </c>
      <c r="F252" s="62">
        <v>110055</v>
      </c>
      <c r="G252" s="62">
        <v>0</v>
      </c>
      <c r="H252" s="62">
        <v>0</v>
      </c>
      <c r="I252" s="62">
        <v>0</v>
      </c>
      <c r="J252" s="62">
        <v>0</v>
      </c>
      <c r="K252" s="63">
        <f t="shared" si="3"/>
        <v>328217</v>
      </c>
    </row>
    <row r="253" spans="1:11" x14ac:dyDescent="0.2">
      <c r="A253" s="20" t="s">
        <v>3</v>
      </c>
      <c r="B253" s="21" t="s">
        <v>3</v>
      </c>
      <c r="C253" s="61">
        <v>383620</v>
      </c>
      <c r="D253" s="62">
        <v>0</v>
      </c>
      <c r="E253" s="62">
        <v>0</v>
      </c>
      <c r="F253" s="62">
        <v>0</v>
      </c>
      <c r="G253" s="62">
        <v>0</v>
      </c>
      <c r="H253" s="62">
        <v>0</v>
      </c>
      <c r="I253" s="62">
        <v>107818</v>
      </c>
      <c r="J253" s="62">
        <v>0</v>
      </c>
      <c r="K253" s="63">
        <f t="shared" si="3"/>
        <v>491438</v>
      </c>
    </row>
    <row r="254" spans="1:11" x14ac:dyDescent="0.2">
      <c r="A254" s="20" t="s">
        <v>295</v>
      </c>
      <c r="B254" s="21" t="s">
        <v>49</v>
      </c>
      <c r="C254" s="61">
        <v>2978723</v>
      </c>
      <c r="D254" s="62">
        <v>0</v>
      </c>
      <c r="E254" s="62">
        <v>354259</v>
      </c>
      <c r="F254" s="62">
        <v>79862</v>
      </c>
      <c r="G254" s="62">
        <v>0</v>
      </c>
      <c r="H254" s="62">
        <v>220668</v>
      </c>
      <c r="I254" s="62">
        <v>34695</v>
      </c>
      <c r="J254" s="62">
        <v>0</v>
      </c>
      <c r="K254" s="63">
        <f t="shared" si="3"/>
        <v>3668207</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252981</v>
      </c>
      <c r="E256" s="62">
        <v>0</v>
      </c>
      <c r="F256" s="62">
        <v>4961</v>
      </c>
      <c r="G256" s="62">
        <v>0</v>
      </c>
      <c r="H256" s="62">
        <v>0</v>
      </c>
      <c r="I256" s="62">
        <v>13842</v>
      </c>
      <c r="J256" s="62">
        <v>0</v>
      </c>
      <c r="K256" s="63">
        <f t="shared" si="3"/>
        <v>271784</v>
      </c>
    </row>
    <row r="257" spans="1:11" x14ac:dyDescent="0.2">
      <c r="A257" s="20" t="s">
        <v>297</v>
      </c>
      <c r="B257" s="21" t="s">
        <v>49</v>
      </c>
      <c r="C257" s="61">
        <v>385866</v>
      </c>
      <c r="D257" s="62">
        <v>0</v>
      </c>
      <c r="E257" s="62">
        <v>0</v>
      </c>
      <c r="F257" s="62">
        <v>0</v>
      </c>
      <c r="G257" s="62">
        <v>0</v>
      </c>
      <c r="H257" s="62">
        <v>0</v>
      </c>
      <c r="I257" s="62">
        <v>4075</v>
      </c>
      <c r="J257" s="62">
        <v>0</v>
      </c>
      <c r="K257" s="63">
        <f t="shared" si="3"/>
        <v>389941</v>
      </c>
    </row>
    <row r="258" spans="1:11" x14ac:dyDescent="0.2">
      <c r="A258" s="20" t="s">
        <v>298</v>
      </c>
      <c r="B258" s="21" t="s">
        <v>49</v>
      </c>
      <c r="C258" s="61">
        <v>250680</v>
      </c>
      <c r="D258" s="62">
        <v>0</v>
      </c>
      <c r="E258" s="62">
        <v>0</v>
      </c>
      <c r="F258" s="62">
        <v>1218</v>
      </c>
      <c r="G258" s="62">
        <v>0</v>
      </c>
      <c r="H258" s="62">
        <v>0</v>
      </c>
      <c r="I258" s="62">
        <v>0</v>
      </c>
      <c r="J258" s="62">
        <v>0</v>
      </c>
      <c r="K258" s="63">
        <f t="shared" si="3"/>
        <v>251898</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2051239</v>
      </c>
      <c r="D260" s="62">
        <v>0</v>
      </c>
      <c r="E260" s="62">
        <v>0</v>
      </c>
      <c r="F260" s="62">
        <v>2739</v>
      </c>
      <c r="G260" s="62">
        <v>0</v>
      </c>
      <c r="H260" s="62">
        <v>0</v>
      </c>
      <c r="I260" s="62">
        <v>39901</v>
      </c>
      <c r="J260" s="62">
        <v>0</v>
      </c>
      <c r="K260" s="63">
        <f t="shared" si="3"/>
        <v>2093879</v>
      </c>
    </row>
    <row r="261" spans="1:11" x14ac:dyDescent="0.2">
      <c r="A261" s="20" t="s">
        <v>301</v>
      </c>
      <c r="B261" s="21" t="s">
        <v>49</v>
      </c>
      <c r="C261" s="61">
        <v>114914</v>
      </c>
      <c r="D261" s="62">
        <v>0</v>
      </c>
      <c r="E261" s="62">
        <v>0</v>
      </c>
      <c r="F261" s="62">
        <v>0</v>
      </c>
      <c r="G261" s="62">
        <v>0</v>
      </c>
      <c r="H261" s="62">
        <v>0</v>
      </c>
      <c r="I261" s="62">
        <v>0</v>
      </c>
      <c r="J261" s="62">
        <v>0</v>
      </c>
      <c r="K261" s="63">
        <f t="shared" ref="K261:K324" si="4">SUM(C261:J261)</f>
        <v>114914</v>
      </c>
    </row>
    <row r="262" spans="1:11" x14ac:dyDescent="0.2">
      <c r="A262" s="20" t="s">
        <v>302</v>
      </c>
      <c r="B262" s="21" t="s">
        <v>49</v>
      </c>
      <c r="C262" s="61">
        <v>2155543</v>
      </c>
      <c r="D262" s="62">
        <v>0</v>
      </c>
      <c r="E262" s="62">
        <v>0</v>
      </c>
      <c r="F262" s="62">
        <v>28368</v>
      </c>
      <c r="G262" s="62">
        <v>0</v>
      </c>
      <c r="H262" s="62">
        <v>0</v>
      </c>
      <c r="I262" s="62">
        <v>188478</v>
      </c>
      <c r="J262" s="62">
        <v>0</v>
      </c>
      <c r="K262" s="63">
        <f t="shared" si="4"/>
        <v>2372389</v>
      </c>
    </row>
    <row r="263" spans="1:11" x14ac:dyDescent="0.2">
      <c r="A263" s="20" t="s">
        <v>449</v>
      </c>
      <c r="B263" s="21" t="s">
        <v>49</v>
      </c>
      <c r="C263" s="61">
        <v>30607056</v>
      </c>
      <c r="D263" s="62">
        <v>15336982</v>
      </c>
      <c r="E263" s="62">
        <v>0</v>
      </c>
      <c r="F263" s="62">
        <v>666115</v>
      </c>
      <c r="G263" s="62">
        <v>76667</v>
      </c>
      <c r="H263" s="62">
        <v>0</v>
      </c>
      <c r="I263" s="62">
        <v>680592</v>
      </c>
      <c r="J263" s="62">
        <v>0</v>
      </c>
      <c r="K263" s="63">
        <f t="shared" si="4"/>
        <v>47367412</v>
      </c>
    </row>
    <row r="264" spans="1:11" x14ac:dyDescent="0.2">
      <c r="A264" s="20" t="s">
        <v>303</v>
      </c>
      <c r="B264" s="21" t="s">
        <v>49</v>
      </c>
      <c r="C264" s="61">
        <v>235501</v>
      </c>
      <c r="D264" s="62">
        <v>0</v>
      </c>
      <c r="E264" s="62">
        <v>0</v>
      </c>
      <c r="F264" s="62">
        <v>11551</v>
      </c>
      <c r="G264" s="62">
        <v>0</v>
      </c>
      <c r="H264" s="62">
        <v>0</v>
      </c>
      <c r="I264" s="62">
        <v>0</v>
      </c>
      <c r="J264" s="62">
        <v>0</v>
      </c>
      <c r="K264" s="63">
        <f t="shared" si="4"/>
        <v>247052</v>
      </c>
    </row>
    <row r="265" spans="1:11" x14ac:dyDescent="0.2">
      <c r="A265" s="20" t="s">
        <v>304</v>
      </c>
      <c r="B265" s="21" t="s">
        <v>49</v>
      </c>
      <c r="C265" s="61">
        <v>2132056</v>
      </c>
      <c r="D265" s="62">
        <v>0</v>
      </c>
      <c r="E265" s="62">
        <v>0</v>
      </c>
      <c r="F265" s="62">
        <v>87856</v>
      </c>
      <c r="G265" s="62">
        <v>0</v>
      </c>
      <c r="H265" s="62">
        <v>0</v>
      </c>
      <c r="I265" s="62">
        <v>0</v>
      </c>
      <c r="J265" s="62">
        <v>0</v>
      </c>
      <c r="K265" s="63">
        <f t="shared" si="4"/>
        <v>2219912</v>
      </c>
    </row>
    <row r="266" spans="1:11" x14ac:dyDescent="0.2">
      <c r="A266" s="20" t="s">
        <v>305</v>
      </c>
      <c r="B266" s="21" t="s">
        <v>49</v>
      </c>
      <c r="C266" s="61">
        <v>263156</v>
      </c>
      <c r="D266" s="62">
        <v>0</v>
      </c>
      <c r="E266" s="62">
        <v>0</v>
      </c>
      <c r="F266" s="62">
        <v>92621</v>
      </c>
      <c r="G266" s="62">
        <v>0</v>
      </c>
      <c r="H266" s="62">
        <v>0</v>
      </c>
      <c r="I266" s="62">
        <v>642710</v>
      </c>
      <c r="J266" s="62">
        <v>81771</v>
      </c>
      <c r="K266" s="63">
        <f t="shared" si="4"/>
        <v>1080258</v>
      </c>
    </row>
    <row r="267" spans="1:11" x14ac:dyDescent="0.2">
      <c r="A267" s="20" t="s">
        <v>450</v>
      </c>
      <c r="B267" s="21" t="s">
        <v>50</v>
      </c>
      <c r="C267" s="61">
        <v>0</v>
      </c>
      <c r="D267" s="62">
        <v>1000</v>
      </c>
      <c r="E267" s="62">
        <v>0</v>
      </c>
      <c r="F267" s="62">
        <v>132000</v>
      </c>
      <c r="G267" s="62">
        <v>0</v>
      </c>
      <c r="H267" s="62">
        <v>0</v>
      </c>
      <c r="I267" s="62">
        <v>561000</v>
      </c>
      <c r="J267" s="62">
        <v>0</v>
      </c>
      <c r="K267" s="63">
        <f t="shared" si="4"/>
        <v>694000</v>
      </c>
    </row>
    <row r="268" spans="1:11" x14ac:dyDescent="0.2">
      <c r="A268" s="20" t="s">
        <v>467</v>
      </c>
      <c r="B268" s="21" t="s">
        <v>50</v>
      </c>
      <c r="C268" s="61">
        <v>0</v>
      </c>
      <c r="D268" s="62">
        <v>0</v>
      </c>
      <c r="E268" s="62">
        <v>0</v>
      </c>
      <c r="F268" s="62">
        <v>0</v>
      </c>
      <c r="G268" s="62">
        <v>0</v>
      </c>
      <c r="H268" s="62">
        <v>0</v>
      </c>
      <c r="I268" s="62">
        <v>0</v>
      </c>
      <c r="J268" s="62">
        <v>0</v>
      </c>
      <c r="K268" s="63">
        <f t="shared" si="4"/>
        <v>0</v>
      </c>
    </row>
    <row r="269" spans="1:11" x14ac:dyDescent="0.2">
      <c r="A269" s="20" t="s">
        <v>306</v>
      </c>
      <c r="B269" s="21" t="s">
        <v>4</v>
      </c>
      <c r="C269" s="61">
        <v>286814</v>
      </c>
      <c r="D269" s="62">
        <v>0</v>
      </c>
      <c r="E269" s="62">
        <v>0</v>
      </c>
      <c r="F269" s="62">
        <v>8084</v>
      </c>
      <c r="G269" s="62">
        <v>0</v>
      </c>
      <c r="H269" s="62">
        <v>0</v>
      </c>
      <c r="I269" s="62">
        <v>10155</v>
      </c>
      <c r="J269" s="62">
        <v>0</v>
      </c>
      <c r="K269" s="63">
        <f t="shared" si="4"/>
        <v>305053</v>
      </c>
    </row>
    <row r="270" spans="1:11" x14ac:dyDescent="0.2">
      <c r="A270" s="20" t="s">
        <v>307</v>
      </c>
      <c r="B270" s="21" t="s">
        <v>4</v>
      </c>
      <c r="C270" s="61">
        <v>672598</v>
      </c>
      <c r="D270" s="62">
        <v>0</v>
      </c>
      <c r="E270" s="62">
        <v>457243</v>
      </c>
      <c r="F270" s="62">
        <v>0</v>
      </c>
      <c r="G270" s="62">
        <v>0</v>
      </c>
      <c r="H270" s="62">
        <v>0</v>
      </c>
      <c r="I270" s="62">
        <v>0</v>
      </c>
      <c r="J270" s="62">
        <v>0</v>
      </c>
      <c r="K270" s="63">
        <f t="shared" si="4"/>
        <v>1129841</v>
      </c>
    </row>
    <row r="271" spans="1:11" x14ac:dyDescent="0.2">
      <c r="A271" s="20" t="s">
        <v>308</v>
      </c>
      <c r="B271" s="21" t="s">
        <v>4</v>
      </c>
      <c r="C271" s="61">
        <v>9930026</v>
      </c>
      <c r="D271" s="62">
        <v>0</v>
      </c>
      <c r="E271" s="62">
        <v>0</v>
      </c>
      <c r="F271" s="62">
        <v>133799</v>
      </c>
      <c r="G271" s="62">
        <v>1186880</v>
      </c>
      <c r="H271" s="62">
        <v>0</v>
      </c>
      <c r="I271" s="62">
        <v>886226</v>
      </c>
      <c r="J271" s="62">
        <v>0</v>
      </c>
      <c r="K271" s="63">
        <f t="shared" si="4"/>
        <v>12136931</v>
      </c>
    </row>
    <row r="272" spans="1:11" x14ac:dyDescent="0.2">
      <c r="A272" s="20" t="s">
        <v>309</v>
      </c>
      <c r="B272" s="21" t="s">
        <v>4</v>
      </c>
      <c r="C272" s="61">
        <v>4053788</v>
      </c>
      <c r="D272" s="62">
        <v>0</v>
      </c>
      <c r="E272" s="62">
        <v>0</v>
      </c>
      <c r="F272" s="62">
        <v>29147</v>
      </c>
      <c r="G272" s="62">
        <v>0</v>
      </c>
      <c r="H272" s="62">
        <v>0</v>
      </c>
      <c r="I272" s="62">
        <v>0</v>
      </c>
      <c r="J272" s="62">
        <v>0</v>
      </c>
      <c r="K272" s="63">
        <f t="shared" si="4"/>
        <v>4082935</v>
      </c>
    </row>
    <row r="273" spans="1:11" x14ac:dyDescent="0.2">
      <c r="A273" s="69" t="s">
        <v>505</v>
      </c>
      <c r="B273" s="21" t="s">
        <v>4</v>
      </c>
      <c r="C273" s="61">
        <v>4249</v>
      </c>
      <c r="D273" s="62">
        <v>0</v>
      </c>
      <c r="E273" s="62">
        <v>0</v>
      </c>
      <c r="F273" s="62">
        <v>0</v>
      </c>
      <c r="G273" s="62">
        <v>0</v>
      </c>
      <c r="H273" s="62">
        <v>0</v>
      </c>
      <c r="I273" s="62">
        <v>0</v>
      </c>
      <c r="J273" s="62">
        <v>0</v>
      </c>
      <c r="K273" s="63">
        <f t="shared" si="4"/>
        <v>4249</v>
      </c>
    </row>
    <row r="274" spans="1:11" x14ac:dyDescent="0.2">
      <c r="A274" s="20" t="s">
        <v>310</v>
      </c>
      <c r="B274" s="21" t="s">
        <v>4</v>
      </c>
      <c r="C274" s="61">
        <v>4426</v>
      </c>
      <c r="D274" s="62">
        <v>0</v>
      </c>
      <c r="E274" s="62">
        <v>0</v>
      </c>
      <c r="F274" s="62">
        <v>0</v>
      </c>
      <c r="G274" s="62">
        <v>0</v>
      </c>
      <c r="H274" s="62">
        <v>0</v>
      </c>
      <c r="I274" s="62">
        <v>0</v>
      </c>
      <c r="J274" s="62">
        <v>0</v>
      </c>
      <c r="K274" s="63">
        <f t="shared" si="4"/>
        <v>4426</v>
      </c>
    </row>
    <row r="275" spans="1:11" x14ac:dyDescent="0.2">
      <c r="A275" s="20" t="s">
        <v>311</v>
      </c>
      <c r="B275" s="21" t="s">
        <v>4</v>
      </c>
      <c r="C275" s="61">
        <v>4360879</v>
      </c>
      <c r="D275" s="62">
        <v>0</v>
      </c>
      <c r="E275" s="62">
        <v>0</v>
      </c>
      <c r="F275" s="62">
        <v>61086</v>
      </c>
      <c r="G275" s="62">
        <v>0</v>
      </c>
      <c r="H275" s="62">
        <v>0</v>
      </c>
      <c r="I275" s="62">
        <v>0</v>
      </c>
      <c r="J275" s="62">
        <v>417014</v>
      </c>
      <c r="K275" s="63">
        <f t="shared" si="4"/>
        <v>4838979</v>
      </c>
    </row>
    <row r="276" spans="1:11" x14ac:dyDescent="0.2">
      <c r="A276" s="20" t="s">
        <v>312</v>
      </c>
      <c r="B276" s="21" t="s">
        <v>4</v>
      </c>
      <c r="C276" s="61">
        <v>13180</v>
      </c>
      <c r="D276" s="62">
        <v>0</v>
      </c>
      <c r="E276" s="62">
        <v>0</v>
      </c>
      <c r="F276" s="62">
        <v>0</v>
      </c>
      <c r="G276" s="62">
        <v>0</v>
      </c>
      <c r="H276" s="62">
        <v>0</v>
      </c>
      <c r="I276" s="62">
        <v>0</v>
      </c>
      <c r="J276" s="62">
        <v>0</v>
      </c>
      <c r="K276" s="63">
        <f t="shared" si="4"/>
        <v>13180</v>
      </c>
    </row>
    <row r="277" spans="1:11" x14ac:dyDescent="0.2">
      <c r="A277" s="20" t="s">
        <v>313</v>
      </c>
      <c r="B277" s="21" t="s">
        <v>4</v>
      </c>
      <c r="C277" s="61">
        <v>63362</v>
      </c>
      <c r="D277" s="62">
        <v>0</v>
      </c>
      <c r="E277" s="62">
        <v>0</v>
      </c>
      <c r="F277" s="62">
        <v>0</v>
      </c>
      <c r="G277" s="62">
        <v>0</v>
      </c>
      <c r="H277" s="62">
        <v>0</v>
      </c>
      <c r="I277" s="62">
        <v>5072</v>
      </c>
      <c r="J277" s="62">
        <v>0</v>
      </c>
      <c r="K277" s="63">
        <f t="shared" si="4"/>
        <v>68434</v>
      </c>
    </row>
    <row r="278" spans="1:11" x14ac:dyDescent="0.2">
      <c r="A278" s="20" t="s">
        <v>314</v>
      </c>
      <c r="B278" s="21" t="s">
        <v>4</v>
      </c>
      <c r="C278" s="61">
        <v>1563973</v>
      </c>
      <c r="D278" s="62">
        <v>0</v>
      </c>
      <c r="E278" s="62">
        <v>0</v>
      </c>
      <c r="F278" s="62">
        <v>30448</v>
      </c>
      <c r="G278" s="62">
        <v>0</v>
      </c>
      <c r="H278" s="62">
        <v>0</v>
      </c>
      <c r="I278" s="62">
        <v>77844</v>
      </c>
      <c r="J278" s="62">
        <v>0</v>
      </c>
      <c r="K278" s="63">
        <f t="shared" si="4"/>
        <v>1672265</v>
      </c>
    </row>
    <row r="279" spans="1:11" x14ac:dyDescent="0.2">
      <c r="A279" s="20" t="s">
        <v>451</v>
      </c>
      <c r="B279" s="21" t="s">
        <v>4</v>
      </c>
      <c r="C279" s="61">
        <v>121950</v>
      </c>
      <c r="D279" s="62">
        <v>0</v>
      </c>
      <c r="E279" s="62">
        <v>0</v>
      </c>
      <c r="F279" s="62">
        <v>2549</v>
      </c>
      <c r="G279" s="62">
        <v>0</v>
      </c>
      <c r="H279" s="62">
        <v>0</v>
      </c>
      <c r="I279" s="62">
        <v>0</v>
      </c>
      <c r="J279" s="62">
        <v>0</v>
      </c>
      <c r="K279" s="63">
        <f t="shared" si="4"/>
        <v>124499</v>
      </c>
    </row>
    <row r="280" spans="1:11" x14ac:dyDescent="0.2">
      <c r="A280" s="20" t="s">
        <v>315</v>
      </c>
      <c r="B280" s="21" t="s">
        <v>4</v>
      </c>
      <c r="C280" s="61">
        <v>74874</v>
      </c>
      <c r="D280" s="62">
        <v>0</v>
      </c>
      <c r="E280" s="62">
        <v>0</v>
      </c>
      <c r="F280" s="62">
        <v>0</v>
      </c>
      <c r="G280" s="62">
        <v>0</v>
      </c>
      <c r="H280" s="62">
        <v>0</v>
      </c>
      <c r="I280" s="62">
        <v>0</v>
      </c>
      <c r="J280" s="62">
        <v>0</v>
      </c>
      <c r="K280" s="63">
        <f t="shared" si="4"/>
        <v>74874</v>
      </c>
    </row>
    <row r="281" spans="1:11" x14ac:dyDescent="0.2">
      <c r="A281" s="20" t="s">
        <v>316</v>
      </c>
      <c r="B281" s="21" t="s">
        <v>4</v>
      </c>
      <c r="C281" s="61">
        <v>411434</v>
      </c>
      <c r="D281" s="62">
        <v>0</v>
      </c>
      <c r="E281" s="62">
        <v>0</v>
      </c>
      <c r="F281" s="62">
        <v>0</v>
      </c>
      <c r="G281" s="62">
        <v>0</v>
      </c>
      <c r="H281" s="62">
        <v>0</v>
      </c>
      <c r="I281" s="62">
        <v>0</v>
      </c>
      <c r="J281" s="62">
        <v>0</v>
      </c>
      <c r="K281" s="63">
        <f t="shared" si="4"/>
        <v>411434</v>
      </c>
    </row>
    <row r="282" spans="1:11" x14ac:dyDescent="0.2">
      <c r="A282" s="20" t="s">
        <v>317</v>
      </c>
      <c r="B282" s="21" t="s">
        <v>4</v>
      </c>
      <c r="C282" s="61">
        <v>34252</v>
      </c>
      <c r="D282" s="62">
        <v>0</v>
      </c>
      <c r="E282" s="62">
        <v>0</v>
      </c>
      <c r="F282" s="62">
        <v>0</v>
      </c>
      <c r="G282" s="62">
        <v>0</v>
      </c>
      <c r="H282" s="62">
        <v>0</v>
      </c>
      <c r="I282" s="62">
        <v>13376</v>
      </c>
      <c r="J282" s="62">
        <v>0</v>
      </c>
      <c r="K282" s="63">
        <f t="shared" si="4"/>
        <v>47628</v>
      </c>
    </row>
    <row r="283" spans="1:11" x14ac:dyDescent="0.2">
      <c r="A283" s="20" t="s">
        <v>318</v>
      </c>
      <c r="B283" s="21" t="s">
        <v>4</v>
      </c>
      <c r="C283" s="61">
        <v>0</v>
      </c>
      <c r="D283" s="62">
        <v>0</v>
      </c>
      <c r="E283" s="62">
        <v>0</v>
      </c>
      <c r="F283" s="62">
        <v>0</v>
      </c>
      <c r="G283" s="62">
        <v>0</v>
      </c>
      <c r="H283" s="62">
        <v>0</v>
      </c>
      <c r="I283" s="62">
        <v>59072</v>
      </c>
      <c r="J283" s="62">
        <v>0</v>
      </c>
      <c r="K283" s="63">
        <f t="shared" si="4"/>
        <v>59072</v>
      </c>
    </row>
    <row r="284" spans="1:11" x14ac:dyDescent="0.2">
      <c r="A284" s="20" t="s">
        <v>319</v>
      </c>
      <c r="B284" s="21" t="s">
        <v>4</v>
      </c>
      <c r="C284" s="61">
        <v>4099937</v>
      </c>
      <c r="D284" s="62">
        <v>0</v>
      </c>
      <c r="E284" s="62">
        <v>0</v>
      </c>
      <c r="F284" s="62">
        <v>0</v>
      </c>
      <c r="G284" s="62">
        <v>0</v>
      </c>
      <c r="H284" s="62">
        <v>0</v>
      </c>
      <c r="I284" s="62">
        <v>173995</v>
      </c>
      <c r="J284" s="62">
        <v>0</v>
      </c>
      <c r="K284" s="63">
        <f t="shared" si="4"/>
        <v>4273932</v>
      </c>
    </row>
    <row r="285" spans="1:11" x14ac:dyDescent="0.2">
      <c r="A285" s="20" t="s">
        <v>320</v>
      </c>
      <c r="B285" s="21" t="s">
        <v>4</v>
      </c>
      <c r="C285" s="61">
        <v>29798</v>
      </c>
      <c r="D285" s="62">
        <v>0</v>
      </c>
      <c r="E285" s="62">
        <v>0</v>
      </c>
      <c r="F285" s="62">
        <v>0</v>
      </c>
      <c r="G285" s="62">
        <v>0</v>
      </c>
      <c r="H285" s="62">
        <v>0</v>
      </c>
      <c r="I285" s="62">
        <v>0</v>
      </c>
      <c r="J285" s="62">
        <v>0</v>
      </c>
      <c r="K285" s="63">
        <f t="shared" si="4"/>
        <v>29798</v>
      </c>
    </row>
    <row r="286" spans="1:11" x14ac:dyDescent="0.2">
      <c r="A286" s="20" t="s">
        <v>321</v>
      </c>
      <c r="B286" s="21" t="s">
        <v>4</v>
      </c>
      <c r="C286" s="61">
        <v>178610</v>
      </c>
      <c r="D286" s="62">
        <v>0</v>
      </c>
      <c r="E286" s="62">
        <v>0</v>
      </c>
      <c r="F286" s="62">
        <v>4615</v>
      </c>
      <c r="G286" s="62">
        <v>0</v>
      </c>
      <c r="H286" s="62">
        <v>0</v>
      </c>
      <c r="I286" s="62">
        <v>0</v>
      </c>
      <c r="J286" s="62">
        <v>0</v>
      </c>
      <c r="K286" s="63">
        <f t="shared" si="4"/>
        <v>183225</v>
      </c>
    </row>
    <row r="287" spans="1:11" x14ac:dyDescent="0.2">
      <c r="A287" s="20" t="s">
        <v>322</v>
      </c>
      <c r="B287" s="21" t="s">
        <v>4</v>
      </c>
      <c r="C287" s="61">
        <v>521720</v>
      </c>
      <c r="D287" s="62">
        <v>0</v>
      </c>
      <c r="E287" s="62">
        <v>0</v>
      </c>
      <c r="F287" s="62">
        <v>3031</v>
      </c>
      <c r="G287" s="62">
        <v>0</v>
      </c>
      <c r="H287" s="62">
        <v>0</v>
      </c>
      <c r="I287" s="62">
        <v>21144</v>
      </c>
      <c r="J287" s="62">
        <v>0</v>
      </c>
      <c r="K287" s="63">
        <f t="shared" si="4"/>
        <v>545895</v>
      </c>
    </row>
    <row r="288" spans="1:11" x14ac:dyDescent="0.2">
      <c r="A288" s="20" t="s">
        <v>511</v>
      </c>
      <c r="B288" s="21" t="s">
        <v>4</v>
      </c>
      <c r="C288" s="61">
        <v>379622</v>
      </c>
      <c r="D288" s="62">
        <v>0</v>
      </c>
      <c r="E288" s="62">
        <v>0</v>
      </c>
      <c r="F288" s="62">
        <v>28108</v>
      </c>
      <c r="G288" s="62">
        <v>0</v>
      </c>
      <c r="H288" s="62">
        <v>0</v>
      </c>
      <c r="I288" s="62">
        <v>19068</v>
      </c>
      <c r="J288" s="62">
        <v>0</v>
      </c>
      <c r="K288" s="63">
        <f t="shared" si="4"/>
        <v>426798</v>
      </c>
    </row>
    <row r="289" spans="1:11" x14ac:dyDescent="0.2">
      <c r="A289" s="20" t="s">
        <v>323</v>
      </c>
      <c r="B289" s="21" t="s">
        <v>4</v>
      </c>
      <c r="C289" s="61">
        <v>628615</v>
      </c>
      <c r="D289" s="62">
        <v>0</v>
      </c>
      <c r="E289" s="62">
        <v>0</v>
      </c>
      <c r="F289" s="62">
        <v>10492</v>
      </c>
      <c r="G289" s="62">
        <v>0</v>
      </c>
      <c r="H289" s="62">
        <v>0</v>
      </c>
      <c r="I289" s="62">
        <v>0</v>
      </c>
      <c r="J289" s="62">
        <v>0</v>
      </c>
      <c r="K289" s="63">
        <f t="shared" si="4"/>
        <v>639107</v>
      </c>
    </row>
    <row r="290" spans="1:11" x14ac:dyDescent="0.2">
      <c r="A290" s="20" t="s">
        <v>461</v>
      </c>
      <c r="B290" s="21" t="s">
        <v>4</v>
      </c>
      <c r="C290" s="61">
        <v>188222</v>
      </c>
      <c r="D290" s="62">
        <v>0</v>
      </c>
      <c r="E290" s="62">
        <v>5048</v>
      </c>
      <c r="F290" s="62">
        <v>0</v>
      </c>
      <c r="G290" s="62">
        <v>0</v>
      </c>
      <c r="H290" s="62">
        <v>0</v>
      </c>
      <c r="I290" s="62">
        <v>0</v>
      </c>
      <c r="J290" s="62">
        <v>0</v>
      </c>
      <c r="K290" s="63">
        <f t="shared" si="4"/>
        <v>193270</v>
      </c>
    </row>
    <row r="291" spans="1:11" x14ac:dyDescent="0.2">
      <c r="A291" s="20" t="s">
        <v>324</v>
      </c>
      <c r="B291" s="21" t="s">
        <v>4</v>
      </c>
      <c r="C291" s="61">
        <v>0</v>
      </c>
      <c r="D291" s="62">
        <v>0</v>
      </c>
      <c r="E291" s="62">
        <v>0</v>
      </c>
      <c r="F291" s="62">
        <v>13764</v>
      </c>
      <c r="G291" s="62">
        <v>0</v>
      </c>
      <c r="H291" s="62">
        <v>0</v>
      </c>
      <c r="I291" s="62">
        <v>0</v>
      </c>
      <c r="J291" s="62">
        <v>0</v>
      </c>
      <c r="K291" s="63">
        <f t="shared" si="4"/>
        <v>13764</v>
      </c>
    </row>
    <row r="292" spans="1:11" x14ac:dyDescent="0.2">
      <c r="A292" s="20" t="s">
        <v>325</v>
      </c>
      <c r="B292" s="21" t="s">
        <v>4</v>
      </c>
      <c r="C292" s="61">
        <v>168009</v>
      </c>
      <c r="D292" s="62">
        <v>0</v>
      </c>
      <c r="E292" s="62">
        <v>0</v>
      </c>
      <c r="F292" s="62">
        <v>0</v>
      </c>
      <c r="G292" s="62">
        <v>0</v>
      </c>
      <c r="H292" s="62">
        <v>0</v>
      </c>
      <c r="I292" s="62">
        <v>47167</v>
      </c>
      <c r="J292" s="62">
        <v>0</v>
      </c>
      <c r="K292" s="63">
        <f t="shared" si="4"/>
        <v>215176</v>
      </c>
    </row>
    <row r="293" spans="1:11" x14ac:dyDescent="0.2">
      <c r="A293" s="20" t="s">
        <v>326</v>
      </c>
      <c r="B293" s="21" t="s">
        <v>4</v>
      </c>
      <c r="C293" s="61">
        <v>858495</v>
      </c>
      <c r="D293" s="62">
        <v>0</v>
      </c>
      <c r="E293" s="62">
        <v>281077</v>
      </c>
      <c r="F293" s="62">
        <v>39026</v>
      </c>
      <c r="G293" s="62">
        <v>0</v>
      </c>
      <c r="H293" s="62">
        <v>0</v>
      </c>
      <c r="I293" s="62">
        <v>0</v>
      </c>
      <c r="J293" s="62">
        <v>0</v>
      </c>
      <c r="K293" s="63">
        <f t="shared" si="4"/>
        <v>1178598</v>
      </c>
    </row>
    <row r="294" spans="1:11" x14ac:dyDescent="0.2">
      <c r="A294" s="20" t="s">
        <v>327</v>
      </c>
      <c r="B294" s="21" t="s">
        <v>4</v>
      </c>
      <c r="C294" s="61">
        <v>155573</v>
      </c>
      <c r="D294" s="62">
        <v>0</v>
      </c>
      <c r="E294" s="62">
        <v>0</v>
      </c>
      <c r="F294" s="62">
        <v>0</v>
      </c>
      <c r="G294" s="62">
        <v>0</v>
      </c>
      <c r="H294" s="62">
        <v>0</v>
      </c>
      <c r="I294" s="62">
        <v>0</v>
      </c>
      <c r="J294" s="62">
        <v>0</v>
      </c>
      <c r="K294" s="63">
        <f t="shared" si="4"/>
        <v>155573</v>
      </c>
    </row>
    <row r="295" spans="1:11" x14ac:dyDescent="0.2">
      <c r="A295" s="20" t="s">
        <v>328</v>
      </c>
      <c r="B295" s="21" t="s">
        <v>4</v>
      </c>
      <c r="C295" s="61">
        <v>200583</v>
      </c>
      <c r="D295" s="62">
        <v>0</v>
      </c>
      <c r="E295" s="62">
        <v>204796</v>
      </c>
      <c r="F295" s="62">
        <v>0</v>
      </c>
      <c r="G295" s="62">
        <v>0</v>
      </c>
      <c r="H295" s="62">
        <v>0</v>
      </c>
      <c r="I295" s="62">
        <v>10973</v>
      </c>
      <c r="J295" s="62">
        <v>0</v>
      </c>
      <c r="K295" s="63">
        <f t="shared" si="4"/>
        <v>416352</v>
      </c>
    </row>
    <row r="296" spans="1:11" x14ac:dyDescent="0.2">
      <c r="A296" s="20" t="s">
        <v>4</v>
      </c>
      <c r="B296" s="21" t="s">
        <v>4</v>
      </c>
      <c r="C296" s="61">
        <v>1900717</v>
      </c>
      <c r="D296" s="62">
        <v>0</v>
      </c>
      <c r="E296" s="62">
        <v>0</v>
      </c>
      <c r="F296" s="62">
        <v>139727</v>
      </c>
      <c r="G296" s="62">
        <v>0</v>
      </c>
      <c r="H296" s="62">
        <v>0</v>
      </c>
      <c r="I296" s="62">
        <v>0</v>
      </c>
      <c r="J296" s="62">
        <v>0</v>
      </c>
      <c r="K296" s="63">
        <f t="shared" si="4"/>
        <v>2040444</v>
      </c>
    </row>
    <row r="297" spans="1:11" x14ac:dyDescent="0.2">
      <c r="A297" s="20" t="s">
        <v>329</v>
      </c>
      <c r="B297" s="21" t="s">
        <v>4</v>
      </c>
      <c r="C297" s="61">
        <v>5059328</v>
      </c>
      <c r="D297" s="62">
        <v>0</v>
      </c>
      <c r="E297" s="62">
        <v>0</v>
      </c>
      <c r="F297" s="62">
        <v>0</v>
      </c>
      <c r="G297" s="62">
        <v>0</v>
      </c>
      <c r="H297" s="62">
        <v>0</v>
      </c>
      <c r="I297" s="62">
        <v>268569</v>
      </c>
      <c r="J297" s="62">
        <v>0</v>
      </c>
      <c r="K297" s="63">
        <f t="shared" si="4"/>
        <v>5327897</v>
      </c>
    </row>
    <row r="298" spans="1:11" x14ac:dyDescent="0.2">
      <c r="A298" s="20" t="s">
        <v>330</v>
      </c>
      <c r="B298" s="21" t="s">
        <v>4</v>
      </c>
      <c r="C298" s="61">
        <v>151302</v>
      </c>
      <c r="D298" s="62">
        <v>0</v>
      </c>
      <c r="E298" s="62">
        <v>0</v>
      </c>
      <c r="F298" s="62">
        <v>4415</v>
      </c>
      <c r="G298" s="62">
        <v>0</v>
      </c>
      <c r="H298" s="62">
        <v>0</v>
      </c>
      <c r="I298" s="62">
        <v>24487</v>
      </c>
      <c r="J298" s="62">
        <v>0</v>
      </c>
      <c r="K298" s="63">
        <f t="shared" si="4"/>
        <v>180204</v>
      </c>
    </row>
    <row r="299" spans="1:11" x14ac:dyDescent="0.2">
      <c r="A299" s="20" t="s">
        <v>331</v>
      </c>
      <c r="B299" s="21" t="s">
        <v>4</v>
      </c>
      <c r="C299" s="61">
        <v>898301</v>
      </c>
      <c r="D299" s="62">
        <v>0</v>
      </c>
      <c r="E299" s="62">
        <v>0</v>
      </c>
      <c r="F299" s="62">
        <v>12087</v>
      </c>
      <c r="G299" s="62">
        <v>0</v>
      </c>
      <c r="H299" s="62">
        <v>0</v>
      </c>
      <c r="I299" s="62">
        <v>80663</v>
      </c>
      <c r="J299" s="62">
        <v>0</v>
      </c>
      <c r="K299" s="63">
        <f t="shared" si="4"/>
        <v>991051</v>
      </c>
    </row>
    <row r="300" spans="1:11" x14ac:dyDescent="0.2">
      <c r="A300" s="20" t="s">
        <v>332</v>
      </c>
      <c r="B300" s="21" t="s">
        <v>4</v>
      </c>
      <c r="C300" s="61">
        <v>2467133</v>
      </c>
      <c r="D300" s="62">
        <v>0</v>
      </c>
      <c r="E300" s="62">
        <v>0</v>
      </c>
      <c r="F300" s="62">
        <v>15822</v>
      </c>
      <c r="G300" s="62">
        <v>0</v>
      </c>
      <c r="H300" s="62">
        <v>0</v>
      </c>
      <c r="I300" s="62">
        <v>0</v>
      </c>
      <c r="J300" s="62">
        <v>0</v>
      </c>
      <c r="K300" s="63">
        <f t="shared" si="4"/>
        <v>2482955</v>
      </c>
    </row>
    <row r="301" spans="1:11" x14ac:dyDescent="0.2">
      <c r="A301" s="20" t="s">
        <v>333</v>
      </c>
      <c r="B301" s="21" t="s">
        <v>4</v>
      </c>
      <c r="C301" s="61">
        <v>1867777</v>
      </c>
      <c r="D301" s="62">
        <v>0</v>
      </c>
      <c r="E301" s="62">
        <v>369439</v>
      </c>
      <c r="F301" s="62">
        <v>19776</v>
      </c>
      <c r="G301" s="62">
        <v>0</v>
      </c>
      <c r="H301" s="62">
        <v>0</v>
      </c>
      <c r="I301" s="62">
        <v>174285</v>
      </c>
      <c r="J301" s="62">
        <v>0</v>
      </c>
      <c r="K301" s="63">
        <f t="shared" si="4"/>
        <v>2431277</v>
      </c>
    </row>
    <row r="302" spans="1:11" x14ac:dyDescent="0.2">
      <c r="A302" s="20" t="s">
        <v>334</v>
      </c>
      <c r="B302" s="21" t="s">
        <v>4</v>
      </c>
      <c r="C302" s="61">
        <v>175312</v>
      </c>
      <c r="D302" s="62">
        <v>0</v>
      </c>
      <c r="E302" s="62">
        <v>0</v>
      </c>
      <c r="F302" s="62">
        <v>0</v>
      </c>
      <c r="G302" s="62">
        <v>0</v>
      </c>
      <c r="H302" s="62">
        <v>0</v>
      </c>
      <c r="I302" s="62">
        <v>31023</v>
      </c>
      <c r="J302" s="62">
        <v>0</v>
      </c>
      <c r="K302" s="63">
        <f t="shared" si="4"/>
        <v>206335</v>
      </c>
    </row>
    <row r="303" spans="1:11" x14ac:dyDescent="0.2">
      <c r="A303" s="20" t="s">
        <v>335</v>
      </c>
      <c r="B303" s="21" t="s">
        <v>4</v>
      </c>
      <c r="C303" s="61">
        <v>93415</v>
      </c>
      <c r="D303" s="62">
        <v>0</v>
      </c>
      <c r="E303" s="62">
        <v>0</v>
      </c>
      <c r="F303" s="62">
        <v>0</v>
      </c>
      <c r="G303" s="62">
        <v>0</v>
      </c>
      <c r="H303" s="62">
        <v>0</v>
      </c>
      <c r="I303" s="62">
        <v>9571</v>
      </c>
      <c r="J303" s="62">
        <v>0</v>
      </c>
      <c r="K303" s="63">
        <f t="shared" si="4"/>
        <v>102986</v>
      </c>
    </row>
    <row r="304" spans="1:11" x14ac:dyDescent="0.2">
      <c r="A304" s="20" t="s">
        <v>336</v>
      </c>
      <c r="B304" s="21" t="s">
        <v>4</v>
      </c>
      <c r="C304" s="61">
        <v>393734</v>
      </c>
      <c r="D304" s="62">
        <v>0</v>
      </c>
      <c r="E304" s="62">
        <v>0</v>
      </c>
      <c r="F304" s="62">
        <v>0</v>
      </c>
      <c r="G304" s="62">
        <v>0</v>
      </c>
      <c r="H304" s="62">
        <v>0</v>
      </c>
      <c r="I304" s="62">
        <v>0</v>
      </c>
      <c r="J304" s="62">
        <v>0</v>
      </c>
      <c r="K304" s="63">
        <f t="shared" si="4"/>
        <v>393734</v>
      </c>
    </row>
    <row r="305" spans="1:11" x14ac:dyDescent="0.2">
      <c r="A305" s="20" t="s">
        <v>337</v>
      </c>
      <c r="B305" s="21" t="s">
        <v>4</v>
      </c>
      <c r="C305" s="61">
        <v>3157328</v>
      </c>
      <c r="D305" s="62">
        <v>0</v>
      </c>
      <c r="E305" s="62">
        <v>0</v>
      </c>
      <c r="F305" s="62">
        <v>0</v>
      </c>
      <c r="G305" s="62">
        <v>0</v>
      </c>
      <c r="H305" s="62">
        <v>0</v>
      </c>
      <c r="I305" s="62">
        <v>219534</v>
      </c>
      <c r="J305" s="62">
        <v>0</v>
      </c>
      <c r="K305" s="63">
        <f t="shared" si="4"/>
        <v>3376862</v>
      </c>
    </row>
    <row r="306" spans="1:11" x14ac:dyDescent="0.2">
      <c r="A306" s="20" t="s">
        <v>338</v>
      </c>
      <c r="B306" s="21" t="s">
        <v>4</v>
      </c>
      <c r="C306" s="61">
        <v>8068300</v>
      </c>
      <c r="D306" s="62">
        <v>7098229</v>
      </c>
      <c r="E306" s="62">
        <v>0</v>
      </c>
      <c r="F306" s="62">
        <v>150612</v>
      </c>
      <c r="G306" s="62">
        <v>90000</v>
      </c>
      <c r="H306" s="62">
        <v>0</v>
      </c>
      <c r="I306" s="62">
        <v>0</v>
      </c>
      <c r="J306" s="62">
        <v>239675</v>
      </c>
      <c r="K306" s="63">
        <f t="shared" si="4"/>
        <v>15646816</v>
      </c>
    </row>
    <row r="307" spans="1:11" x14ac:dyDescent="0.2">
      <c r="A307" s="20" t="s">
        <v>339</v>
      </c>
      <c r="B307" s="21" t="s">
        <v>51</v>
      </c>
      <c r="C307" s="61">
        <v>595133</v>
      </c>
      <c r="D307" s="62">
        <v>0</v>
      </c>
      <c r="E307" s="62">
        <v>0</v>
      </c>
      <c r="F307" s="62">
        <v>0</v>
      </c>
      <c r="G307" s="62">
        <v>0</v>
      </c>
      <c r="H307" s="62">
        <v>0</v>
      </c>
      <c r="I307" s="62">
        <v>22244</v>
      </c>
      <c r="J307" s="62">
        <v>0</v>
      </c>
      <c r="K307" s="63">
        <f t="shared" si="4"/>
        <v>617377</v>
      </c>
    </row>
    <row r="308" spans="1:11" x14ac:dyDescent="0.2">
      <c r="A308" s="20" t="s">
        <v>340</v>
      </c>
      <c r="B308" s="21" t="s">
        <v>51</v>
      </c>
      <c r="C308" s="61">
        <v>1154551</v>
      </c>
      <c r="D308" s="62">
        <v>0</v>
      </c>
      <c r="E308" s="62">
        <v>0</v>
      </c>
      <c r="F308" s="62">
        <v>106898</v>
      </c>
      <c r="G308" s="62">
        <v>9278</v>
      </c>
      <c r="H308" s="62">
        <v>0</v>
      </c>
      <c r="I308" s="62">
        <v>0</v>
      </c>
      <c r="J308" s="62">
        <v>0</v>
      </c>
      <c r="K308" s="63">
        <f t="shared" si="4"/>
        <v>1270727</v>
      </c>
    </row>
    <row r="309" spans="1:11" x14ac:dyDescent="0.2">
      <c r="A309" s="20" t="s">
        <v>341</v>
      </c>
      <c r="B309" s="21" t="s">
        <v>51</v>
      </c>
      <c r="C309" s="61">
        <v>302754</v>
      </c>
      <c r="D309" s="62">
        <v>0</v>
      </c>
      <c r="E309" s="62">
        <v>0</v>
      </c>
      <c r="F309" s="62">
        <v>0</v>
      </c>
      <c r="G309" s="62">
        <v>1959</v>
      </c>
      <c r="H309" s="62">
        <v>0</v>
      </c>
      <c r="I309" s="62">
        <v>0</v>
      </c>
      <c r="J309" s="62">
        <v>0</v>
      </c>
      <c r="K309" s="63">
        <f t="shared" si="4"/>
        <v>304713</v>
      </c>
    </row>
    <row r="310" spans="1:11" x14ac:dyDescent="0.2">
      <c r="A310" s="20" t="s">
        <v>342</v>
      </c>
      <c r="B310" s="21" t="s">
        <v>51</v>
      </c>
      <c r="C310" s="61">
        <v>59739</v>
      </c>
      <c r="D310" s="62">
        <v>0</v>
      </c>
      <c r="E310" s="62">
        <v>0</v>
      </c>
      <c r="F310" s="62">
        <v>0</v>
      </c>
      <c r="G310" s="62">
        <v>0</v>
      </c>
      <c r="H310" s="62">
        <v>0</v>
      </c>
      <c r="I310" s="62">
        <v>0</v>
      </c>
      <c r="J310" s="62">
        <v>0</v>
      </c>
      <c r="K310" s="63">
        <f t="shared" si="4"/>
        <v>59739</v>
      </c>
    </row>
    <row r="311" spans="1:11" x14ac:dyDescent="0.2">
      <c r="A311" s="20" t="s">
        <v>468</v>
      </c>
      <c r="B311" s="21" t="s">
        <v>51</v>
      </c>
      <c r="C311" s="61">
        <v>85973</v>
      </c>
      <c r="D311" s="62">
        <v>0</v>
      </c>
      <c r="E311" s="62">
        <v>0</v>
      </c>
      <c r="F311" s="62">
        <v>1988</v>
      </c>
      <c r="G311" s="62">
        <v>0</v>
      </c>
      <c r="H311" s="62">
        <v>0</v>
      </c>
      <c r="I311" s="62">
        <v>5849</v>
      </c>
      <c r="J311" s="62">
        <v>0</v>
      </c>
      <c r="K311" s="63">
        <f t="shared" si="4"/>
        <v>93810</v>
      </c>
    </row>
    <row r="312" spans="1:11" x14ac:dyDescent="0.2">
      <c r="A312" s="20" t="s">
        <v>343</v>
      </c>
      <c r="B312" s="21" t="s">
        <v>51</v>
      </c>
      <c r="C312" s="61">
        <v>1325328</v>
      </c>
      <c r="D312" s="62">
        <v>0</v>
      </c>
      <c r="E312" s="62">
        <v>0</v>
      </c>
      <c r="F312" s="62">
        <v>1412</v>
      </c>
      <c r="G312" s="62">
        <v>0</v>
      </c>
      <c r="H312" s="62">
        <v>0</v>
      </c>
      <c r="I312" s="62">
        <v>0</v>
      </c>
      <c r="J312" s="62">
        <v>0</v>
      </c>
      <c r="K312" s="63">
        <f t="shared" si="4"/>
        <v>1326740</v>
      </c>
    </row>
    <row r="313" spans="1:11" x14ac:dyDescent="0.2">
      <c r="A313" s="20" t="s">
        <v>344</v>
      </c>
      <c r="B313" s="21" t="s">
        <v>52</v>
      </c>
      <c r="C313" s="61">
        <v>0</v>
      </c>
      <c r="D313" s="62">
        <v>0</v>
      </c>
      <c r="E313" s="62">
        <v>0</v>
      </c>
      <c r="F313" s="62">
        <v>0</v>
      </c>
      <c r="G313" s="62">
        <v>0</v>
      </c>
      <c r="H313" s="62">
        <v>0</v>
      </c>
      <c r="I313" s="62">
        <v>0</v>
      </c>
      <c r="J313" s="62">
        <v>0</v>
      </c>
      <c r="K313" s="63">
        <f t="shared" si="4"/>
        <v>0</v>
      </c>
    </row>
    <row r="314" spans="1:11" x14ac:dyDescent="0.2">
      <c r="A314" s="20" t="s">
        <v>345</v>
      </c>
      <c r="B314" s="21" t="s">
        <v>52</v>
      </c>
      <c r="C314" s="61">
        <v>148629</v>
      </c>
      <c r="D314" s="62">
        <v>0</v>
      </c>
      <c r="E314" s="62">
        <v>0</v>
      </c>
      <c r="F314" s="62">
        <v>5930</v>
      </c>
      <c r="G314" s="62">
        <v>0</v>
      </c>
      <c r="H314" s="62">
        <v>0</v>
      </c>
      <c r="I314" s="62">
        <v>0</v>
      </c>
      <c r="J314" s="62">
        <v>0</v>
      </c>
      <c r="K314" s="63">
        <f t="shared" si="4"/>
        <v>154559</v>
      </c>
    </row>
    <row r="315" spans="1:11" x14ac:dyDescent="0.2">
      <c r="A315" s="20" t="s">
        <v>346</v>
      </c>
      <c r="B315" s="21" t="s">
        <v>52</v>
      </c>
      <c r="C315" s="61">
        <v>186713</v>
      </c>
      <c r="D315" s="62">
        <v>0</v>
      </c>
      <c r="E315" s="62">
        <v>0</v>
      </c>
      <c r="F315" s="62">
        <v>11535</v>
      </c>
      <c r="G315" s="62">
        <v>0</v>
      </c>
      <c r="H315" s="62">
        <v>0</v>
      </c>
      <c r="I315" s="62">
        <v>1000</v>
      </c>
      <c r="J315" s="62">
        <v>0</v>
      </c>
      <c r="K315" s="63">
        <f t="shared" si="4"/>
        <v>199248</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9039274</v>
      </c>
      <c r="D317" s="62">
        <v>0</v>
      </c>
      <c r="E317" s="62">
        <v>0</v>
      </c>
      <c r="F317" s="62">
        <v>563214</v>
      </c>
      <c r="G317" s="62">
        <v>0</v>
      </c>
      <c r="H317" s="62">
        <v>0</v>
      </c>
      <c r="I317" s="62">
        <v>0</v>
      </c>
      <c r="J317" s="62">
        <v>0</v>
      </c>
      <c r="K317" s="63">
        <f t="shared" si="4"/>
        <v>9602488</v>
      </c>
    </row>
    <row r="318" spans="1:11" x14ac:dyDescent="0.2">
      <c r="A318" s="20" t="s">
        <v>349</v>
      </c>
      <c r="B318" s="21" t="s">
        <v>52</v>
      </c>
      <c r="C318" s="61">
        <v>2450827</v>
      </c>
      <c r="D318" s="62">
        <v>0</v>
      </c>
      <c r="E318" s="62">
        <v>0</v>
      </c>
      <c r="F318" s="62">
        <v>90582</v>
      </c>
      <c r="G318" s="62">
        <v>0</v>
      </c>
      <c r="H318" s="62">
        <v>0</v>
      </c>
      <c r="I318" s="62">
        <v>0</v>
      </c>
      <c r="J318" s="62">
        <v>0</v>
      </c>
      <c r="K318" s="63">
        <f t="shared" si="4"/>
        <v>2541409</v>
      </c>
    </row>
    <row r="319" spans="1:11" x14ac:dyDescent="0.2">
      <c r="A319" s="20" t="s">
        <v>350</v>
      </c>
      <c r="B319" s="21" t="s">
        <v>52</v>
      </c>
      <c r="C319" s="61">
        <v>728839</v>
      </c>
      <c r="D319" s="62">
        <v>0</v>
      </c>
      <c r="E319" s="62">
        <v>0</v>
      </c>
      <c r="F319" s="62">
        <v>9097</v>
      </c>
      <c r="G319" s="62">
        <v>0</v>
      </c>
      <c r="H319" s="62">
        <v>0</v>
      </c>
      <c r="I319" s="62">
        <v>0</v>
      </c>
      <c r="J319" s="62">
        <v>0</v>
      </c>
      <c r="K319" s="63">
        <f t="shared" si="4"/>
        <v>737936</v>
      </c>
    </row>
    <row r="320" spans="1:11" x14ac:dyDescent="0.2">
      <c r="A320" s="20" t="s">
        <v>351</v>
      </c>
      <c r="B320" s="21" t="s">
        <v>52</v>
      </c>
      <c r="C320" s="61">
        <v>395382</v>
      </c>
      <c r="D320" s="62">
        <v>0</v>
      </c>
      <c r="E320" s="62">
        <v>0</v>
      </c>
      <c r="F320" s="62">
        <v>18047</v>
      </c>
      <c r="G320" s="62">
        <v>0</v>
      </c>
      <c r="H320" s="62">
        <v>0</v>
      </c>
      <c r="I320" s="62">
        <v>0</v>
      </c>
      <c r="J320" s="62">
        <v>0</v>
      </c>
      <c r="K320" s="63">
        <f t="shared" si="4"/>
        <v>413429</v>
      </c>
    </row>
    <row r="321" spans="1:11" x14ac:dyDescent="0.2">
      <c r="A321" s="20" t="s">
        <v>352</v>
      </c>
      <c r="B321" s="21" t="s">
        <v>52</v>
      </c>
      <c r="C321" s="61">
        <v>237607</v>
      </c>
      <c r="D321" s="62">
        <v>0</v>
      </c>
      <c r="E321" s="62">
        <v>0</v>
      </c>
      <c r="F321" s="62">
        <v>12809</v>
      </c>
      <c r="G321" s="62">
        <v>0</v>
      </c>
      <c r="H321" s="62">
        <v>0</v>
      </c>
      <c r="I321" s="62">
        <v>0</v>
      </c>
      <c r="J321" s="62">
        <v>0</v>
      </c>
      <c r="K321" s="63">
        <f t="shared" si="4"/>
        <v>250416</v>
      </c>
    </row>
    <row r="322" spans="1:11" x14ac:dyDescent="0.2">
      <c r="A322" s="20" t="s">
        <v>353</v>
      </c>
      <c r="B322" s="21" t="s">
        <v>52</v>
      </c>
      <c r="C322" s="61">
        <v>0</v>
      </c>
      <c r="D322" s="62">
        <v>0</v>
      </c>
      <c r="E322" s="62">
        <v>286409</v>
      </c>
      <c r="F322" s="62">
        <v>5835</v>
      </c>
      <c r="G322" s="62">
        <v>0</v>
      </c>
      <c r="H322" s="62">
        <v>141872</v>
      </c>
      <c r="I322" s="62">
        <v>0</v>
      </c>
      <c r="J322" s="62">
        <v>0</v>
      </c>
      <c r="K322" s="63">
        <f t="shared" si="4"/>
        <v>434116</v>
      </c>
    </row>
    <row r="323" spans="1:11" x14ac:dyDescent="0.2">
      <c r="A323" s="20" t="s">
        <v>354</v>
      </c>
      <c r="B323" s="21" t="s">
        <v>52</v>
      </c>
      <c r="C323" s="61">
        <v>5573591</v>
      </c>
      <c r="D323" s="62">
        <v>0</v>
      </c>
      <c r="E323" s="62">
        <v>0</v>
      </c>
      <c r="F323" s="62">
        <v>203167</v>
      </c>
      <c r="G323" s="62">
        <v>0</v>
      </c>
      <c r="H323" s="62">
        <v>0</v>
      </c>
      <c r="I323" s="62">
        <v>0</v>
      </c>
      <c r="J323" s="62">
        <v>0</v>
      </c>
      <c r="K323" s="63">
        <f t="shared" si="4"/>
        <v>5776758</v>
      </c>
    </row>
    <row r="324" spans="1:11" x14ac:dyDescent="0.2">
      <c r="A324" s="20" t="s">
        <v>355</v>
      </c>
      <c r="B324" s="21" t="s">
        <v>52</v>
      </c>
      <c r="C324" s="61">
        <v>498580</v>
      </c>
      <c r="D324" s="62">
        <v>0</v>
      </c>
      <c r="E324" s="62">
        <v>0</v>
      </c>
      <c r="F324" s="62">
        <v>7435</v>
      </c>
      <c r="G324" s="62">
        <v>0</v>
      </c>
      <c r="H324" s="62">
        <v>0</v>
      </c>
      <c r="I324" s="62">
        <v>0</v>
      </c>
      <c r="J324" s="62">
        <v>0</v>
      </c>
      <c r="K324" s="63">
        <f t="shared" si="4"/>
        <v>506015</v>
      </c>
    </row>
    <row r="325" spans="1:11" x14ac:dyDescent="0.2">
      <c r="A325" s="20" t="s">
        <v>356</v>
      </c>
      <c r="B325" s="21" t="s">
        <v>52</v>
      </c>
      <c r="C325" s="61">
        <v>151281</v>
      </c>
      <c r="D325" s="62">
        <v>74867</v>
      </c>
      <c r="E325" s="62">
        <v>0</v>
      </c>
      <c r="F325" s="62">
        <v>7332</v>
      </c>
      <c r="G325" s="62">
        <v>0</v>
      </c>
      <c r="H325" s="62">
        <v>0</v>
      </c>
      <c r="I325" s="62">
        <v>0</v>
      </c>
      <c r="J325" s="62">
        <v>0</v>
      </c>
      <c r="K325" s="63">
        <f t="shared" ref="K325:K388" si="5">SUM(C325:J325)</f>
        <v>233480</v>
      </c>
    </row>
    <row r="326" spans="1:11" x14ac:dyDescent="0.2">
      <c r="A326" s="20" t="s">
        <v>357</v>
      </c>
      <c r="B326" s="21" t="s">
        <v>52</v>
      </c>
      <c r="C326" s="61">
        <v>1360249</v>
      </c>
      <c r="D326" s="62">
        <v>0</v>
      </c>
      <c r="E326" s="62">
        <v>0</v>
      </c>
      <c r="F326" s="62">
        <v>59821</v>
      </c>
      <c r="G326" s="62">
        <v>0</v>
      </c>
      <c r="H326" s="62">
        <v>0</v>
      </c>
      <c r="I326" s="62">
        <v>0</v>
      </c>
      <c r="J326" s="62">
        <v>0</v>
      </c>
      <c r="K326" s="63">
        <f t="shared" si="5"/>
        <v>1420070</v>
      </c>
    </row>
    <row r="327" spans="1:11" x14ac:dyDescent="0.2">
      <c r="A327" s="20" t="s">
        <v>358</v>
      </c>
      <c r="B327" s="21" t="s">
        <v>52</v>
      </c>
      <c r="C327" s="61">
        <v>4429739</v>
      </c>
      <c r="D327" s="62">
        <v>0</v>
      </c>
      <c r="E327" s="62">
        <v>0</v>
      </c>
      <c r="F327" s="62">
        <v>78123</v>
      </c>
      <c r="G327" s="62">
        <v>0</v>
      </c>
      <c r="H327" s="62">
        <v>0</v>
      </c>
      <c r="I327" s="62">
        <v>0</v>
      </c>
      <c r="J327" s="62">
        <v>0</v>
      </c>
      <c r="K327" s="63">
        <f t="shared" si="5"/>
        <v>4507862</v>
      </c>
    </row>
    <row r="328" spans="1:11" x14ac:dyDescent="0.2">
      <c r="A328" s="20" t="s">
        <v>359</v>
      </c>
      <c r="B328" s="21" t="s">
        <v>52</v>
      </c>
      <c r="C328" s="61">
        <v>112331</v>
      </c>
      <c r="D328" s="62">
        <v>0</v>
      </c>
      <c r="E328" s="62">
        <v>0</v>
      </c>
      <c r="F328" s="62">
        <v>0</v>
      </c>
      <c r="G328" s="62">
        <v>0</v>
      </c>
      <c r="H328" s="62">
        <v>0</v>
      </c>
      <c r="I328" s="62">
        <v>0</v>
      </c>
      <c r="J328" s="62">
        <v>0</v>
      </c>
      <c r="K328" s="63">
        <f t="shared" si="5"/>
        <v>112331</v>
      </c>
    </row>
    <row r="329" spans="1:11" x14ac:dyDescent="0.2">
      <c r="A329" s="20" t="s">
        <v>360</v>
      </c>
      <c r="B329" s="21" t="s">
        <v>52</v>
      </c>
      <c r="C329" s="61">
        <v>0</v>
      </c>
      <c r="D329" s="62">
        <v>0</v>
      </c>
      <c r="E329" s="62">
        <v>0</v>
      </c>
      <c r="F329" s="62">
        <v>0</v>
      </c>
      <c r="G329" s="62">
        <v>0</v>
      </c>
      <c r="H329" s="62">
        <v>0</v>
      </c>
      <c r="I329" s="62">
        <v>0</v>
      </c>
      <c r="J329" s="62">
        <v>0</v>
      </c>
      <c r="K329" s="63">
        <f t="shared" si="5"/>
        <v>0</v>
      </c>
    </row>
    <row r="330" spans="1:11" x14ac:dyDescent="0.2">
      <c r="A330" s="20" t="s">
        <v>361</v>
      </c>
      <c r="B330" s="21" t="s">
        <v>52</v>
      </c>
      <c r="C330" s="61">
        <v>1366752</v>
      </c>
      <c r="D330" s="62">
        <v>0</v>
      </c>
      <c r="E330" s="62">
        <v>0</v>
      </c>
      <c r="F330" s="62">
        <v>68979</v>
      </c>
      <c r="G330" s="62">
        <v>0</v>
      </c>
      <c r="H330" s="62">
        <v>0</v>
      </c>
      <c r="I330" s="62">
        <v>0</v>
      </c>
      <c r="J330" s="62">
        <v>0</v>
      </c>
      <c r="K330" s="63">
        <f t="shared" si="5"/>
        <v>1435731</v>
      </c>
    </row>
    <row r="331" spans="1:11" x14ac:dyDescent="0.2">
      <c r="A331" s="20" t="s">
        <v>5</v>
      </c>
      <c r="B331" s="21" t="s">
        <v>52</v>
      </c>
      <c r="C331" s="61">
        <v>1333793</v>
      </c>
      <c r="D331" s="62">
        <v>830481</v>
      </c>
      <c r="E331" s="62">
        <v>0</v>
      </c>
      <c r="F331" s="62">
        <v>27630</v>
      </c>
      <c r="G331" s="62">
        <v>0</v>
      </c>
      <c r="H331" s="62">
        <v>0</v>
      </c>
      <c r="I331" s="62">
        <v>0</v>
      </c>
      <c r="J331" s="62">
        <v>0</v>
      </c>
      <c r="K331" s="63">
        <f t="shared" si="5"/>
        <v>2191904</v>
      </c>
    </row>
    <row r="332" spans="1:11" x14ac:dyDescent="0.2">
      <c r="A332" s="20" t="s">
        <v>362</v>
      </c>
      <c r="B332" s="21" t="s">
        <v>52</v>
      </c>
      <c r="C332" s="61">
        <v>443319</v>
      </c>
      <c r="D332" s="62">
        <v>0</v>
      </c>
      <c r="E332" s="62">
        <v>0</v>
      </c>
      <c r="F332" s="62">
        <v>4945</v>
      </c>
      <c r="G332" s="62">
        <v>0</v>
      </c>
      <c r="H332" s="62">
        <v>0</v>
      </c>
      <c r="I332" s="62">
        <v>10625</v>
      </c>
      <c r="J332" s="62">
        <v>0</v>
      </c>
      <c r="K332" s="63">
        <f t="shared" si="5"/>
        <v>458889</v>
      </c>
    </row>
    <row r="333" spans="1:11" x14ac:dyDescent="0.2">
      <c r="A333" s="20" t="s">
        <v>477</v>
      </c>
      <c r="B333" s="21" t="s">
        <v>52</v>
      </c>
      <c r="C333" s="61">
        <v>1128415</v>
      </c>
      <c r="D333" s="62">
        <v>0</v>
      </c>
      <c r="E333" s="62">
        <v>0</v>
      </c>
      <c r="F333" s="62">
        <v>19442</v>
      </c>
      <c r="G333" s="62">
        <v>0</v>
      </c>
      <c r="H333" s="62">
        <v>0</v>
      </c>
      <c r="I333" s="62">
        <v>10000</v>
      </c>
      <c r="J333" s="62">
        <v>0</v>
      </c>
      <c r="K333" s="63">
        <f t="shared" si="5"/>
        <v>1157857</v>
      </c>
    </row>
    <row r="334" spans="1:11" x14ac:dyDescent="0.2">
      <c r="A334" s="20" t="s">
        <v>469</v>
      </c>
      <c r="B334" s="21" t="s">
        <v>52</v>
      </c>
      <c r="C334" s="61">
        <v>18940068</v>
      </c>
      <c r="D334" s="62">
        <v>0</v>
      </c>
      <c r="E334" s="62">
        <v>0</v>
      </c>
      <c r="F334" s="62">
        <v>720577</v>
      </c>
      <c r="G334" s="62">
        <v>0</v>
      </c>
      <c r="H334" s="62">
        <v>0</v>
      </c>
      <c r="I334" s="62">
        <v>0</v>
      </c>
      <c r="J334" s="62">
        <v>0</v>
      </c>
      <c r="K334" s="63">
        <f t="shared" si="5"/>
        <v>19660645</v>
      </c>
    </row>
    <row r="335" spans="1:11" x14ac:dyDescent="0.2">
      <c r="A335" s="20" t="s">
        <v>363</v>
      </c>
      <c r="B335" s="21" t="s">
        <v>52</v>
      </c>
      <c r="C335" s="61">
        <v>1578758</v>
      </c>
      <c r="D335" s="62">
        <v>0</v>
      </c>
      <c r="E335" s="62">
        <v>0</v>
      </c>
      <c r="F335" s="62">
        <v>75122</v>
      </c>
      <c r="G335" s="62">
        <v>0</v>
      </c>
      <c r="H335" s="62">
        <v>0</v>
      </c>
      <c r="I335" s="62">
        <v>0</v>
      </c>
      <c r="J335" s="62">
        <v>0</v>
      </c>
      <c r="K335" s="63">
        <f t="shared" si="5"/>
        <v>1653880</v>
      </c>
    </row>
    <row r="336" spans="1:11" x14ac:dyDescent="0.2">
      <c r="A336" s="20" t="s">
        <v>364</v>
      </c>
      <c r="B336" s="21" t="s">
        <v>52</v>
      </c>
      <c r="C336" s="61">
        <v>693506</v>
      </c>
      <c r="D336" s="62">
        <v>0</v>
      </c>
      <c r="E336" s="62">
        <v>0</v>
      </c>
      <c r="F336" s="62">
        <v>4854</v>
      </c>
      <c r="G336" s="62">
        <v>0</v>
      </c>
      <c r="H336" s="62">
        <v>0</v>
      </c>
      <c r="I336" s="62">
        <v>5033</v>
      </c>
      <c r="J336" s="62">
        <v>0</v>
      </c>
      <c r="K336" s="63">
        <f t="shared" si="5"/>
        <v>703393</v>
      </c>
    </row>
    <row r="337" spans="1:11" x14ac:dyDescent="0.2">
      <c r="A337" s="20" t="s">
        <v>365</v>
      </c>
      <c r="B337" s="21" t="s">
        <v>53</v>
      </c>
      <c r="C337" s="61">
        <v>897026</v>
      </c>
      <c r="D337" s="62">
        <v>0</v>
      </c>
      <c r="E337" s="62">
        <v>0</v>
      </c>
      <c r="F337" s="62">
        <v>10258</v>
      </c>
      <c r="G337" s="62">
        <v>0</v>
      </c>
      <c r="H337" s="62">
        <v>0</v>
      </c>
      <c r="I337" s="62">
        <v>0</v>
      </c>
      <c r="J337" s="62">
        <v>0</v>
      </c>
      <c r="K337" s="63">
        <f t="shared" si="5"/>
        <v>907284</v>
      </c>
    </row>
    <row r="338" spans="1:11" x14ac:dyDescent="0.2">
      <c r="A338" s="20" t="s">
        <v>366</v>
      </c>
      <c r="B338" s="21" t="s">
        <v>53</v>
      </c>
      <c r="C338" s="61">
        <v>153497</v>
      </c>
      <c r="D338" s="62">
        <v>690334</v>
      </c>
      <c r="E338" s="62">
        <v>0</v>
      </c>
      <c r="F338" s="62">
        <v>17647</v>
      </c>
      <c r="G338" s="62">
        <v>0</v>
      </c>
      <c r="H338" s="62">
        <v>0</v>
      </c>
      <c r="I338" s="62">
        <v>7497</v>
      </c>
      <c r="J338" s="62">
        <v>0</v>
      </c>
      <c r="K338" s="63">
        <f t="shared" si="5"/>
        <v>868975</v>
      </c>
    </row>
    <row r="339" spans="1:11" x14ac:dyDescent="0.2">
      <c r="A339" s="20" t="s">
        <v>367</v>
      </c>
      <c r="B339" s="21" t="s">
        <v>53</v>
      </c>
      <c r="C339" s="61">
        <v>255465</v>
      </c>
      <c r="D339" s="62">
        <v>0</v>
      </c>
      <c r="E339" s="62">
        <v>28135</v>
      </c>
      <c r="F339" s="62">
        <v>0</v>
      </c>
      <c r="G339" s="62">
        <v>0</v>
      </c>
      <c r="H339" s="62">
        <v>0</v>
      </c>
      <c r="I339" s="62">
        <v>0</v>
      </c>
      <c r="J339" s="62">
        <v>0</v>
      </c>
      <c r="K339" s="63">
        <f t="shared" si="5"/>
        <v>283600</v>
      </c>
    </row>
    <row r="340" spans="1:11" x14ac:dyDescent="0.2">
      <c r="A340" s="20" t="s">
        <v>368</v>
      </c>
      <c r="B340" s="21" t="s">
        <v>53</v>
      </c>
      <c r="C340" s="61">
        <v>216926</v>
      </c>
      <c r="D340" s="62">
        <v>0</v>
      </c>
      <c r="E340" s="62">
        <v>0</v>
      </c>
      <c r="F340" s="62">
        <v>0</v>
      </c>
      <c r="G340" s="62">
        <v>0</v>
      </c>
      <c r="H340" s="62">
        <v>0</v>
      </c>
      <c r="I340" s="62">
        <v>57358</v>
      </c>
      <c r="J340" s="62">
        <v>0</v>
      </c>
      <c r="K340" s="63">
        <f t="shared" si="5"/>
        <v>274284</v>
      </c>
    </row>
    <row r="341" spans="1:11" x14ac:dyDescent="0.2">
      <c r="A341" s="20" t="s">
        <v>369</v>
      </c>
      <c r="B341" s="21" t="s">
        <v>53</v>
      </c>
      <c r="C341" s="61">
        <v>133297</v>
      </c>
      <c r="D341" s="62">
        <v>0</v>
      </c>
      <c r="E341" s="62">
        <v>0</v>
      </c>
      <c r="F341" s="62">
        <v>950</v>
      </c>
      <c r="G341" s="62">
        <v>0</v>
      </c>
      <c r="H341" s="62">
        <v>0</v>
      </c>
      <c r="I341" s="62">
        <v>12000</v>
      </c>
      <c r="J341" s="62">
        <v>0</v>
      </c>
      <c r="K341" s="63">
        <f t="shared" si="5"/>
        <v>146247</v>
      </c>
    </row>
    <row r="342" spans="1:11" x14ac:dyDescent="0.2">
      <c r="A342" s="20" t="s">
        <v>370</v>
      </c>
      <c r="B342" s="21" t="s">
        <v>53</v>
      </c>
      <c r="C342" s="61">
        <v>0</v>
      </c>
      <c r="D342" s="62">
        <v>0</v>
      </c>
      <c r="E342" s="62">
        <v>0</v>
      </c>
      <c r="F342" s="62">
        <v>0</v>
      </c>
      <c r="G342" s="62">
        <v>0</v>
      </c>
      <c r="H342" s="62">
        <v>0</v>
      </c>
      <c r="I342" s="62">
        <v>92931</v>
      </c>
      <c r="J342" s="62">
        <v>0</v>
      </c>
      <c r="K342" s="63">
        <f t="shared" si="5"/>
        <v>92931</v>
      </c>
    </row>
    <row r="343" spans="1:11" x14ac:dyDescent="0.2">
      <c r="A343" s="20" t="s">
        <v>371</v>
      </c>
      <c r="B343" s="21" t="s">
        <v>53</v>
      </c>
      <c r="C343" s="61">
        <v>220301</v>
      </c>
      <c r="D343" s="62">
        <v>16139</v>
      </c>
      <c r="E343" s="62">
        <v>0</v>
      </c>
      <c r="F343" s="62">
        <v>2555</v>
      </c>
      <c r="G343" s="62">
        <v>0</v>
      </c>
      <c r="H343" s="62">
        <v>0</v>
      </c>
      <c r="I343" s="62">
        <v>0</v>
      </c>
      <c r="J343" s="62">
        <v>0</v>
      </c>
      <c r="K343" s="63">
        <f t="shared" si="5"/>
        <v>238995</v>
      </c>
    </row>
    <row r="344" spans="1:11" x14ac:dyDescent="0.2">
      <c r="A344" s="20" t="s">
        <v>372</v>
      </c>
      <c r="B344" s="21" t="s">
        <v>53</v>
      </c>
      <c r="C344" s="61">
        <v>1671100</v>
      </c>
      <c r="D344" s="62">
        <v>0</v>
      </c>
      <c r="E344" s="62">
        <v>0</v>
      </c>
      <c r="F344" s="62">
        <v>49852</v>
      </c>
      <c r="G344" s="62">
        <v>0</v>
      </c>
      <c r="H344" s="62">
        <v>0</v>
      </c>
      <c r="I344" s="62">
        <v>214086</v>
      </c>
      <c r="J344" s="62">
        <v>0</v>
      </c>
      <c r="K344" s="63">
        <f t="shared" si="5"/>
        <v>1935038</v>
      </c>
    </row>
    <row r="345" spans="1:11" x14ac:dyDescent="0.2">
      <c r="A345" s="20" t="s">
        <v>373</v>
      </c>
      <c r="B345" s="21" t="s">
        <v>53</v>
      </c>
      <c r="C345" s="61">
        <v>12819</v>
      </c>
      <c r="D345" s="62">
        <v>0</v>
      </c>
      <c r="E345" s="62">
        <v>0</v>
      </c>
      <c r="F345" s="62">
        <v>0</v>
      </c>
      <c r="G345" s="62">
        <v>0</v>
      </c>
      <c r="H345" s="62">
        <v>0</v>
      </c>
      <c r="I345" s="62">
        <v>0</v>
      </c>
      <c r="J345" s="62">
        <v>0</v>
      </c>
      <c r="K345" s="63">
        <f t="shared" si="5"/>
        <v>12819</v>
      </c>
    </row>
    <row r="346" spans="1:11" x14ac:dyDescent="0.2">
      <c r="A346" s="20" t="s">
        <v>374</v>
      </c>
      <c r="B346" s="21" t="s">
        <v>53</v>
      </c>
      <c r="C346" s="61">
        <v>14519</v>
      </c>
      <c r="D346" s="62">
        <v>0</v>
      </c>
      <c r="E346" s="62">
        <v>0</v>
      </c>
      <c r="F346" s="62">
        <v>0</v>
      </c>
      <c r="G346" s="62">
        <v>0</v>
      </c>
      <c r="H346" s="62">
        <v>0</v>
      </c>
      <c r="I346" s="62">
        <v>0</v>
      </c>
      <c r="J346" s="62">
        <v>0</v>
      </c>
      <c r="K346" s="63">
        <f t="shared" si="5"/>
        <v>14519</v>
      </c>
    </row>
    <row r="347" spans="1:11" x14ac:dyDescent="0.2">
      <c r="A347" s="20" t="s">
        <v>375</v>
      </c>
      <c r="B347" s="21" t="s">
        <v>53</v>
      </c>
      <c r="C347" s="61">
        <v>244282</v>
      </c>
      <c r="D347" s="62">
        <v>0</v>
      </c>
      <c r="E347" s="62">
        <v>0</v>
      </c>
      <c r="F347" s="62">
        <v>20729</v>
      </c>
      <c r="G347" s="62">
        <v>0</v>
      </c>
      <c r="H347" s="62">
        <v>0</v>
      </c>
      <c r="I347" s="62">
        <v>21604</v>
      </c>
      <c r="J347" s="62">
        <v>0</v>
      </c>
      <c r="K347" s="63">
        <f t="shared" si="5"/>
        <v>286615</v>
      </c>
    </row>
    <row r="348" spans="1:11" x14ac:dyDescent="0.2">
      <c r="A348" s="20" t="s">
        <v>376</v>
      </c>
      <c r="B348" s="21" t="s">
        <v>53</v>
      </c>
      <c r="C348" s="61">
        <v>99143</v>
      </c>
      <c r="D348" s="62">
        <v>0</v>
      </c>
      <c r="E348" s="62">
        <v>0</v>
      </c>
      <c r="F348" s="62">
        <v>0</v>
      </c>
      <c r="G348" s="62">
        <v>0</v>
      </c>
      <c r="H348" s="62">
        <v>0</v>
      </c>
      <c r="I348" s="62">
        <v>31732</v>
      </c>
      <c r="J348" s="62">
        <v>0</v>
      </c>
      <c r="K348" s="63">
        <f t="shared" si="5"/>
        <v>130875</v>
      </c>
    </row>
    <row r="349" spans="1:11" x14ac:dyDescent="0.2">
      <c r="A349" s="20" t="s">
        <v>377</v>
      </c>
      <c r="B349" s="21" t="s">
        <v>53</v>
      </c>
      <c r="C349" s="61">
        <v>1082129</v>
      </c>
      <c r="D349" s="62">
        <v>0</v>
      </c>
      <c r="E349" s="62">
        <v>0</v>
      </c>
      <c r="F349" s="62">
        <v>0</v>
      </c>
      <c r="G349" s="62">
        <v>0</v>
      </c>
      <c r="H349" s="62">
        <v>0</v>
      </c>
      <c r="I349" s="62">
        <v>116230</v>
      </c>
      <c r="J349" s="62">
        <v>0</v>
      </c>
      <c r="K349" s="63">
        <f t="shared" si="5"/>
        <v>1198359</v>
      </c>
    </row>
    <row r="350" spans="1:11" x14ac:dyDescent="0.2">
      <c r="A350" s="20" t="s">
        <v>378</v>
      </c>
      <c r="B350" s="21" t="s">
        <v>53</v>
      </c>
      <c r="C350" s="61">
        <v>0</v>
      </c>
      <c r="D350" s="62">
        <v>0</v>
      </c>
      <c r="E350" s="62">
        <v>0</v>
      </c>
      <c r="F350" s="62">
        <v>233641</v>
      </c>
      <c r="G350" s="62">
        <v>0</v>
      </c>
      <c r="H350" s="62">
        <v>0</v>
      </c>
      <c r="I350" s="62">
        <v>366537</v>
      </c>
      <c r="J350" s="62">
        <v>0</v>
      </c>
      <c r="K350" s="63">
        <f t="shared" si="5"/>
        <v>600178</v>
      </c>
    </row>
    <row r="351" spans="1:11" x14ac:dyDescent="0.2">
      <c r="A351" s="20" t="s">
        <v>379</v>
      </c>
      <c r="B351" s="21" t="s">
        <v>53</v>
      </c>
      <c r="C351" s="61">
        <v>359535</v>
      </c>
      <c r="D351" s="62">
        <v>0</v>
      </c>
      <c r="E351" s="62">
        <v>0</v>
      </c>
      <c r="F351" s="62">
        <v>0</v>
      </c>
      <c r="G351" s="62">
        <v>0</v>
      </c>
      <c r="H351" s="62">
        <v>0</v>
      </c>
      <c r="I351" s="62">
        <v>103345</v>
      </c>
      <c r="J351" s="62">
        <v>0</v>
      </c>
      <c r="K351" s="63">
        <f t="shared" si="5"/>
        <v>462880</v>
      </c>
    </row>
    <row r="352" spans="1:11" x14ac:dyDescent="0.2">
      <c r="A352" s="20" t="s">
        <v>380</v>
      </c>
      <c r="B352" s="21" t="s">
        <v>53</v>
      </c>
      <c r="C352" s="61">
        <v>57332</v>
      </c>
      <c r="D352" s="62">
        <v>0</v>
      </c>
      <c r="E352" s="62">
        <v>0</v>
      </c>
      <c r="F352" s="62">
        <v>0</v>
      </c>
      <c r="G352" s="62">
        <v>0</v>
      </c>
      <c r="H352" s="62">
        <v>0</v>
      </c>
      <c r="I352" s="62">
        <v>26459</v>
      </c>
      <c r="J352" s="62">
        <v>0</v>
      </c>
      <c r="K352" s="63">
        <f t="shared" si="5"/>
        <v>83791</v>
      </c>
    </row>
    <row r="353" spans="1:11" x14ac:dyDescent="0.2">
      <c r="A353" s="20" t="s">
        <v>381</v>
      </c>
      <c r="B353" s="21" t="s">
        <v>53</v>
      </c>
      <c r="C353" s="61">
        <v>2908551</v>
      </c>
      <c r="D353" s="62">
        <v>0</v>
      </c>
      <c r="E353" s="62">
        <v>0</v>
      </c>
      <c r="F353" s="62">
        <v>87441</v>
      </c>
      <c r="G353" s="62">
        <v>0</v>
      </c>
      <c r="H353" s="62">
        <v>0</v>
      </c>
      <c r="I353" s="62">
        <v>20716</v>
      </c>
      <c r="J353" s="62">
        <v>0</v>
      </c>
      <c r="K353" s="63">
        <f t="shared" si="5"/>
        <v>3016708</v>
      </c>
    </row>
    <row r="354" spans="1:11" x14ac:dyDescent="0.2">
      <c r="A354" s="20" t="s">
        <v>382</v>
      </c>
      <c r="B354" s="21" t="s">
        <v>54</v>
      </c>
      <c r="C354" s="61">
        <v>101609</v>
      </c>
      <c r="D354" s="62">
        <v>0</v>
      </c>
      <c r="E354" s="62">
        <v>0</v>
      </c>
      <c r="F354" s="62">
        <v>0</v>
      </c>
      <c r="G354" s="62">
        <v>0</v>
      </c>
      <c r="H354" s="62">
        <v>0</v>
      </c>
      <c r="I354" s="62">
        <v>14300</v>
      </c>
      <c r="J354" s="62">
        <v>0</v>
      </c>
      <c r="K354" s="63">
        <f t="shared" si="5"/>
        <v>115909</v>
      </c>
    </row>
    <row r="355" spans="1:11" x14ac:dyDescent="0.2">
      <c r="A355" s="20" t="s">
        <v>383</v>
      </c>
      <c r="B355" s="21" t="s">
        <v>54</v>
      </c>
      <c r="C355" s="61">
        <v>99837</v>
      </c>
      <c r="D355" s="62">
        <v>0</v>
      </c>
      <c r="E355" s="62">
        <v>0</v>
      </c>
      <c r="F355" s="62">
        <v>0</v>
      </c>
      <c r="G355" s="62">
        <v>0</v>
      </c>
      <c r="H355" s="62">
        <v>0</v>
      </c>
      <c r="I355" s="62">
        <v>0</v>
      </c>
      <c r="J355" s="62">
        <v>0</v>
      </c>
      <c r="K355" s="63">
        <f t="shared" si="5"/>
        <v>99837</v>
      </c>
    </row>
    <row r="356" spans="1:11" x14ac:dyDescent="0.2">
      <c r="A356" s="20" t="s">
        <v>384</v>
      </c>
      <c r="B356" s="21" t="s">
        <v>54</v>
      </c>
      <c r="C356" s="61">
        <v>662190</v>
      </c>
      <c r="D356" s="62">
        <v>0</v>
      </c>
      <c r="E356" s="62">
        <v>0</v>
      </c>
      <c r="F356" s="62">
        <v>0</v>
      </c>
      <c r="G356" s="62">
        <v>0</v>
      </c>
      <c r="H356" s="62">
        <v>0</v>
      </c>
      <c r="I356" s="62">
        <v>0</v>
      </c>
      <c r="J356" s="62">
        <v>0</v>
      </c>
      <c r="K356" s="63">
        <f t="shared" si="5"/>
        <v>662190</v>
      </c>
    </row>
    <row r="357" spans="1:11" x14ac:dyDescent="0.2">
      <c r="A357" s="20" t="s">
        <v>385</v>
      </c>
      <c r="B357" s="21" t="s">
        <v>54</v>
      </c>
      <c r="C357" s="61">
        <v>34221</v>
      </c>
      <c r="D357" s="62">
        <v>0</v>
      </c>
      <c r="E357" s="62">
        <v>0</v>
      </c>
      <c r="F357" s="62">
        <v>1629</v>
      </c>
      <c r="G357" s="62">
        <v>0</v>
      </c>
      <c r="H357" s="62">
        <v>0</v>
      </c>
      <c r="I357" s="62">
        <v>0</v>
      </c>
      <c r="J357" s="62">
        <v>0</v>
      </c>
      <c r="K357" s="63">
        <f t="shared" si="5"/>
        <v>35850</v>
      </c>
    </row>
    <row r="358" spans="1:11" x14ac:dyDescent="0.2">
      <c r="A358" s="20" t="s">
        <v>386</v>
      </c>
      <c r="B358" s="21" t="s">
        <v>54</v>
      </c>
      <c r="C358" s="61">
        <v>39571</v>
      </c>
      <c r="D358" s="62">
        <v>0</v>
      </c>
      <c r="E358" s="62">
        <v>0</v>
      </c>
      <c r="F358" s="62">
        <v>2474</v>
      </c>
      <c r="G358" s="62">
        <v>0</v>
      </c>
      <c r="H358" s="62">
        <v>0</v>
      </c>
      <c r="I358" s="62">
        <v>0</v>
      </c>
      <c r="J358" s="62">
        <v>0</v>
      </c>
      <c r="K358" s="63">
        <f t="shared" si="5"/>
        <v>42045</v>
      </c>
    </row>
    <row r="359" spans="1:11" x14ac:dyDescent="0.2">
      <c r="A359" s="20" t="s">
        <v>388</v>
      </c>
      <c r="B359" s="21" t="s">
        <v>55</v>
      </c>
      <c r="C359" s="61">
        <v>305448</v>
      </c>
      <c r="D359" s="62">
        <v>0</v>
      </c>
      <c r="E359" s="62">
        <v>0</v>
      </c>
      <c r="F359" s="62">
        <v>0</v>
      </c>
      <c r="G359" s="62">
        <v>0</v>
      </c>
      <c r="H359" s="62">
        <v>0</v>
      </c>
      <c r="I359" s="62">
        <v>0</v>
      </c>
      <c r="J359" s="62">
        <v>0</v>
      </c>
      <c r="K359" s="63">
        <f t="shared" si="5"/>
        <v>305448</v>
      </c>
    </row>
    <row r="360" spans="1:11" x14ac:dyDescent="0.2">
      <c r="A360" s="20" t="s">
        <v>389</v>
      </c>
      <c r="B360" s="21" t="s">
        <v>55</v>
      </c>
      <c r="C360" s="61">
        <v>47977</v>
      </c>
      <c r="D360" s="62">
        <v>0</v>
      </c>
      <c r="E360" s="62">
        <v>0</v>
      </c>
      <c r="F360" s="62">
        <v>0</v>
      </c>
      <c r="G360" s="62">
        <v>0</v>
      </c>
      <c r="H360" s="62">
        <v>0</v>
      </c>
      <c r="I360" s="62">
        <v>0</v>
      </c>
      <c r="J360" s="62">
        <v>0</v>
      </c>
      <c r="K360" s="63">
        <f t="shared" si="5"/>
        <v>47977</v>
      </c>
    </row>
    <row r="361" spans="1:11" x14ac:dyDescent="0.2">
      <c r="A361" s="20" t="s">
        <v>390</v>
      </c>
      <c r="B361" s="21" t="s">
        <v>55</v>
      </c>
      <c r="C361" s="61">
        <v>608794</v>
      </c>
      <c r="D361" s="62">
        <v>0</v>
      </c>
      <c r="E361" s="62">
        <v>0</v>
      </c>
      <c r="F361" s="62">
        <v>0</v>
      </c>
      <c r="G361" s="62">
        <v>0</v>
      </c>
      <c r="H361" s="62">
        <v>0</v>
      </c>
      <c r="I361" s="62">
        <v>0</v>
      </c>
      <c r="J361" s="62">
        <v>0</v>
      </c>
      <c r="K361" s="63">
        <f t="shared" si="5"/>
        <v>608794</v>
      </c>
    </row>
    <row r="362" spans="1:11" x14ac:dyDescent="0.2">
      <c r="A362" s="20" t="s">
        <v>391</v>
      </c>
      <c r="B362" s="21" t="s">
        <v>6</v>
      </c>
      <c r="C362" s="61">
        <v>2521691</v>
      </c>
      <c r="D362" s="62">
        <v>0</v>
      </c>
      <c r="E362" s="62">
        <v>0</v>
      </c>
      <c r="F362" s="62">
        <v>30679</v>
      </c>
      <c r="G362" s="62">
        <v>0</v>
      </c>
      <c r="H362" s="62">
        <v>0</v>
      </c>
      <c r="I362" s="62">
        <v>0</v>
      </c>
      <c r="J362" s="62">
        <v>0</v>
      </c>
      <c r="K362" s="63">
        <f t="shared" si="5"/>
        <v>2552370</v>
      </c>
    </row>
    <row r="363" spans="1:11" x14ac:dyDescent="0.2">
      <c r="A363" s="20" t="s">
        <v>6</v>
      </c>
      <c r="B363" s="21" t="s">
        <v>6</v>
      </c>
      <c r="C363" s="61">
        <v>4488238</v>
      </c>
      <c r="D363" s="62">
        <v>0</v>
      </c>
      <c r="E363" s="62">
        <v>0</v>
      </c>
      <c r="F363" s="62">
        <v>112226</v>
      </c>
      <c r="G363" s="62">
        <v>0</v>
      </c>
      <c r="H363" s="62">
        <v>0</v>
      </c>
      <c r="I363" s="62">
        <v>0</v>
      </c>
      <c r="J363" s="62">
        <v>0</v>
      </c>
      <c r="K363" s="63">
        <f t="shared" si="5"/>
        <v>4600464</v>
      </c>
    </row>
    <row r="364" spans="1:11" x14ac:dyDescent="0.2">
      <c r="A364" s="20" t="s">
        <v>392</v>
      </c>
      <c r="B364" s="21" t="s">
        <v>6</v>
      </c>
      <c r="C364" s="61">
        <v>1671449</v>
      </c>
      <c r="D364" s="62">
        <v>0</v>
      </c>
      <c r="E364" s="62">
        <v>0</v>
      </c>
      <c r="F364" s="62">
        <v>25399</v>
      </c>
      <c r="G364" s="62">
        <v>0</v>
      </c>
      <c r="H364" s="62">
        <v>0</v>
      </c>
      <c r="I364" s="62">
        <v>0</v>
      </c>
      <c r="J364" s="62">
        <v>0</v>
      </c>
      <c r="K364" s="63">
        <f t="shared" si="5"/>
        <v>1696848</v>
      </c>
    </row>
    <row r="365" spans="1:11" x14ac:dyDescent="0.2">
      <c r="A365" s="20" t="s">
        <v>393</v>
      </c>
      <c r="B365" s="21" t="s">
        <v>5</v>
      </c>
      <c r="C365" s="61">
        <v>3723746</v>
      </c>
      <c r="D365" s="62">
        <v>0</v>
      </c>
      <c r="E365" s="62">
        <v>0</v>
      </c>
      <c r="F365" s="62">
        <v>70006</v>
      </c>
      <c r="G365" s="62">
        <v>0</v>
      </c>
      <c r="H365" s="62">
        <v>0</v>
      </c>
      <c r="I365" s="62">
        <v>684162</v>
      </c>
      <c r="J365" s="62">
        <v>0</v>
      </c>
      <c r="K365" s="63">
        <f t="shared" si="5"/>
        <v>4477914</v>
      </c>
    </row>
    <row r="366" spans="1:11" x14ac:dyDescent="0.2">
      <c r="A366" s="20" t="s">
        <v>394</v>
      </c>
      <c r="B366" s="21" t="s">
        <v>5</v>
      </c>
      <c r="C366" s="61">
        <v>1638341</v>
      </c>
      <c r="D366" s="62">
        <v>0</v>
      </c>
      <c r="E366" s="62">
        <v>0</v>
      </c>
      <c r="F366" s="62">
        <v>54639</v>
      </c>
      <c r="G366" s="62">
        <v>0</v>
      </c>
      <c r="H366" s="62">
        <v>0</v>
      </c>
      <c r="I366" s="62">
        <v>265106</v>
      </c>
      <c r="J366" s="62">
        <v>0</v>
      </c>
      <c r="K366" s="63">
        <f t="shared" si="5"/>
        <v>1958086</v>
      </c>
    </row>
    <row r="367" spans="1:11" x14ac:dyDescent="0.2">
      <c r="A367" s="20" t="s">
        <v>395</v>
      </c>
      <c r="B367" s="21" t="s">
        <v>5</v>
      </c>
      <c r="C367" s="61">
        <v>1770383</v>
      </c>
      <c r="D367" s="62">
        <v>0</v>
      </c>
      <c r="E367" s="62">
        <v>0</v>
      </c>
      <c r="F367" s="62">
        <v>10010</v>
      </c>
      <c r="G367" s="62">
        <v>0</v>
      </c>
      <c r="H367" s="62">
        <v>0</v>
      </c>
      <c r="I367" s="62">
        <v>419745</v>
      </c>
      <c r="J367" s="62">
        <v>0</v>
      </c>
      <c r="K367" s="63">
        <f t="shared" si="5"/>
        <v>2200138</v>
      </c>
    </row>
    <row r="368" spans="1:11" x14ac:dyDescent="0.2">
      <c r="A368" s="20" t="s">
        <v>396</v>
      </c>
      <c r="B368" s="21" t="s">
        <v>5</v>
      </c>
      <c r="C368" s="61">
        <v>1244448</v>
      </c>
      <c r="D368" s="62">
        <v>0</v>
      </c>
      <c r="E368" s="62">
        <v>0</v>
      </c>
      <c r="F368" s="62">
        <v>50323</v>
      </c>
      <c r="G368" s="62">
        <v>0</v>
      </c>
      <c r="H368" s="62">
        <v>0</v>
      </c>
      <c r="I368" s="62">
        <v>289533</v>
      </c>
      <c r="J368" s="62">
        <v>0</v>
      </c>
      <c r="K368" s="63">
        <f t="shared" si="5"/>
        <v>1584304</v>
      </c>
    </row>
    <row r="369" spans="1:11" x14ac:dyDescent="0.2">
      <c r="A369" s="20" t="s">
        <v>397</v>
      </c>
      <c r="B369" s="21" t="s">
        <v>5</v>
      </c>
      <c r="C369" s="61">
        <v>2094897</v>
      </c>
      <c r="D369" s="62">
        <v>0</v>
      </c>
      <c r="E369" s="62">
        <v>0</v>
      </c>
      <c r="F369" s="62">
        <v>5266</v>
      </c>
      <c r="G369" s="62">
        <v>0</v>
      </c>
      <c r="H369" s="62">
        <v>0</v>
      </c>
      <c r="I369" s="62">
        <v>209325</v>
      </c>
      <c r="J369" s="62">
        <v>0</v>
      </c>
      <c r="K369" s="63">
        <f t="shared" si="5"/>
        <v>2309488</v>
      </c>
    </row>
    <row r="370" spans="1:11" x14ac:dyDescent="0.2">
      <c r="A370" s="20" t="s">
        <v>398</v>
      </c>
      <c r="B370" s="21" t="s">
        <v>5</v>
      </c>
      <c r="C370" s="61">
        <v>3452242</v>
      </c>
      <c r="D370" s="62">
        <v>0</v>
      </c>
      <c r="E370" s="62">
        <v>0</v>
      </c>
      <c r="F370" s="62">
        <v>17298</v>
      </c>
      <c r="G370" s="62">
        <v>0</v>
      </c>
      <c r="H370" s="62">
        <v>0</v>
      </c>
      <c r="I370" s="62">
        <v>748923</v>
      </c>
      <c r="J370" s="62">
        <v>0</v>
      </c>
      <c r="K370" s="63">
        <f t="shared" si="5"/>
        <v>4218463</v>
      </c>
    </row>
    <row r="371" spans="1:11" x14ac:dyDescent="0.2">
      <c r="A371" s="20" t="s">
        <v>399</v>
      </c>
      <c r="B371" s="21" t="s">
        <v>5</v>
      </c>
      <c r="C371" s="61">
        <v>1748214</v>
      </c>
      <c r="D371" s="62">
        <v>0</v>
      </c>
      <c r="E371" s="62">
        <v>0</v>
      </c>
      <c r="F371" s="62">
        <v>34869</v>
      </c>
      <c r="G371" s="62">
        <v>0</v>
      </c>
      <c r="H371" s="62">
        <v>0</v>
      </c>
      <c r="I371" s="62">
        <v>94502</v>
      </c>
      <c r="J371" s="62">
        <v>0</v>
      </c>
      <c r="K371" s="63">
        <f t="shared" si="5"/>
        <v>1877585</v>
      </c>
    </row>
    <row r="372" spans="1:11" x14ac:dyDescent="0.2">
      <c r="A372" s="20" t="s">
        <v>387</v>
      </c>
      <c r="B372" s="21" t="s">
        <v>470</v>
      </c>
      <c r="C372" s="61">
        <v>36675</v>
      </c>
      <c r="D372" s="62">
        <v>0</v>
      </c>
      <c r="E372" s="62">
        <v>0</v>
      </c>
      <c r="F372" s="62">
        <v>0</v>
      </c>
      <c r="G372" s="62">
        <v>1765</v>
      </c>
      <c r="H372" s="62">
        <v>0</v>
      </c>
      <c r="I372" s="62">
        <v>0</v>
      </c>
      <c r="J372" s="62">
        <v>0</v>
      </c>
      <c r="K372" s="63">
        <f t="shared" si="5"/>
        <v>38440</v>
      </c>
    </row>
    <row r="373" spans="1:11" x14ac:dyDescent="0.2">
      <c r="A373" s="20" t="s">
        <v>471</v>
      </c>
      <c r="B373" s="21" t="s">
        <v>470</v>
      </c>
      <c r="C373" s="61">
        <v>1125547</v>
      </c>
      <c r="D373" s="62">
        <v>0</v>
      </c>
      <c r="E373" s="62">
        <v>0</v>
      </c>
      <c r="F373" s="62">
        <v>0</v>
      </c>
      <c r="G373" s="62">
        <v>0</v>
      </c>
      <c r="H373" s="62">
        <v>0</v>
      </c>
      <c r="I373" s="62">
        <v>0</v>
      </c>
      <c r="J373" s="62">
        <v>341904</v>
      </c>
      <c r="K373" s="63">
        <f t="shared" si="5"/>
        <v>1467451</v>
      </c>
    </row>
    <row r="374" spans="1:11" x14ac:dyDescent="0.2">
      <c r="A374" s="20" t="s">
        <v>472</v>
      </c>
      <c r="B374" s="21" t="s">
        <v>470</v>
      </c>
      <c r="C374" s="61">
        <v>378445</v>
      </c>
      <c r="D374" s="62">
        <v>0</v>
      </c>
      <c r="E374" s="62">
        <v>0</v>
      </c>
      <c r="F374" s="62">
        <v>224</v>
      </c>
      <c r="G374" s="62">
        <v>0</v>
      </c>
      <c r="H374" s="62">
        <v>0</v>
      </c>
      <c r="I374" s="62">
        <v>0</v>
      </c>
      <c r="J374" s="62">
        <v>187</v>
      </c>
      <c r="K374" s="63">
        <f t="shared" si="5"/>
        <v>378856</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8161246</v>
      </c>
      <c r="D376" s="62">
        <v>0</v>
      </c>
      <c r="E376" s="62">
        <v>300000</v>
      </c>
      <c r="F376" s="62">
        <v>150856</v>
      </c>
      <c r="G376" s="62">
        <v>0</v>
      </c>
      <c r="H376" s="62">
        <v>0</v>
      </c>
      <c r="I376" s="62">
        <v>650280</v>
      </c>
      <c r="J376" s="62">
        <v>0</v>
      </c>
      <c r="K376" s="63">
        <f t="shared" si="5"/>
        <v>9262382</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153767</v>
      </c>
      <c r="D378" s="62">
        <v>0</v>
      </c>
      <c r="E378" s="62">
        <v>0</v>
      </c>
      <c r="F378" s="62">
        <v>0</v>
      </c>
      <c r="G378" s="62">
        <v>0</v>
      </c>
      <c r="H378" s="62">
        <v>0</v>
      </c>
      <c r="I378" s="62">
        <v>0</v>
      </c>
      <c r="J378" s="62">
        <v>0</v>
      </c>
      <c r="K378" s="63">
        <f t="shared" si="5"/>
        <v>153767</v>
      </c>
    </row>
    <row r="379" spans="1:11" x14ac:dyDescent="0.2">
      <c r="A379" s="20" t="s">
        <v>401</v>
      </c>
      <c r="B379" s="21" t="s">
        <v>56</v>
      </c>
      <c r="C379" s="61">
        <v>59917</v>
      </c>
      <c r="D379" s="62">
        <v>0</v>
      </c>
      <c r="E379" s="62">
        <v>0</v>
      </c>
      <c r="F379" s="62">
        <v>0</v>
      </c>
      <c r="G379" s="62">
        <v>0</v>
      </c>
      <c r="H379" s="62">
        <v>0</v>
      </c>
      <c r="I379" s="62">
        <v>0</v>
      </c>
      <c r="J379" s="62">
        <v>0</v>
      </c>
      <c r="K379" s="63">
        <f t="shared" si="5"/>
        <v>59917</v>
      </c>
    </row>
    <row r="380" spans="1:11" x14ac:dyDescent="0.2">
      <c r="A380" s="20" t="s">
        <v>402</v>
      </c>
      <c r="B380" s="21" t="s">
        <v>56</v>
      </c>
      <c r="C380" s="61">
        <v>33774</v>
      </c>
      <c r="D380" s="62">
        <v>0</v>
      </c>
      <c r="E380" s="62">
        <v>0</v>
      </c>
      <c r="F380" s="62">
        <v>0</v>
      </c>
      <c r="G380" s="62">
        <v>0</v>
      </c>
      <c r="H380" s="62">
        <v>0</v>
      </c>
      <c r="I380" s="62">
        <v>0</v>
      </c>
      <c r="J380" s="62">
        <v>0</v>
      </c>
      <c r="K380" s="63">
        <f t="shared" si="5"/>
        <v>33774</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573140</v>
      </c>
      <c r="D382" s="62">
        <v>0</v>
      </c>
      <c r="E382" s="62">
        <v>0</v>
      </c>
      <c r="F382" s="62">
        <v>0</v>
      </c>
      <c r="G382" s="62">
        <v>0</v>
      </c>
      <c r="H382" s="62">
        <v>0</v>
      </c>
      <c r="I382" s="62">
        <v>0</v>
      </c>
      <c r="J382" s="62">
        <v>0</v>
      </c>
      <c r="K382" s="63">
        <f t="shared" si="5"/>
        <v>573140</v>
      </c>
    </row>
    <row r="383" spans="1:11" x14ac:dyDescent="0.2">
      <c r="A383" s="20" t="s">
        <v>405</v>
      </c>
      <c r="B383" s="21" t="s">
        <v>57</v>
      </c>
      <c r="C383" s="61">
        <v>113535</v>
      </c>
      <c r="D383" s="62">
        <v>0</v>
      </c>
      <c r="E383" s="62">
        <v>0</v>
      </c>
      <c r="F383" s="62">
        <v>0</v>
      </c>
      <c r="G383" s="62">
        <v>21</v>
      </c>
      <c r="H383" s="62">
        <v>0</v>
      </c>
      <c r="I383" s="62">
        <v>0</v>
      </c>
      <c r="J383" s="62">
        <v>0</v>
      </c>
      <c r="K383" s="63">
        <f t="shared" si="5"/>
        <v>113556</v>
      </c>
    </row>
    <row r="384" spans="1:11" x14ac:dyDescent="0.2">
      <c r="A384" s="20" t="s">
        <v>406</v>
      </c>
      <c r="B384" s="21" t="s">
        <v>57</v>
      </c>
      <c r="C384" s="61">
        <v>506808</v>
      </c>
      <c r="D384" s="62">
        <v>0</v>
      </c>
      <c r="E384" s="62">
        <v>0</v>
      </c>
      <c r="F384" s="62">
        <v>0</v>
      </c>
      <c r="G384" s="62">
        <v>0</v>
      </c>
      <c r="H384" s="62">
        <v>0</v>
      </c>
      <c r="I384" s="62">
        <v>0</v>
      </c>
      <c r="J384" s="62">
        <v>0</v>
      </c>
      <c r="K384" s="63">
        <f t="shared" si="5"/>
        <v>506808</v>
      </c>
    </row>
    <row r="385" spans="1:11" x14ac:dyDescent="0.2">
      <c r="A385" s="20" t="s">
        <v>407</v>
      </c>
      <c r="B385" s="21" t="s">
        <v>58</v>
      </c>
      <c r="C385" s="61">
        <v>575582</v>
      </c>
      <c r="D385" s="62">
        <v>0</v>
      </c>
      <c r="E385" s="62">
        <v>0</v>
      </c>
      <c r="F385" s="62">
        <v>0</v>
      </c>
      <c r="G385" s="62">
        <v>0</v>
      </c>
      <c r="H385" s="62">
        <v>0</v>
      </c>
      <c r="I385" s="62">
        <v>0</v>
      </c>
      <c r="J385" s="62">
        <v>0</v>
      </c>
      <c r="K385" s="63">
        <f t="shared" si="5"/>
        <v>575582</v>
      </c>
    </row>
    <row r="386" spans="1:11" x14ac:dyDescent="0.2">
      <c r="A386" s="20" t="s">
        <v>408</v>
      </c>
      <c r="B386" s="21" t="s">
        <v>59</v>
      </c>
      <c r="C386" s="61">
        <v>123170</v>
      </c>
      <c r="D386" s="62">
        <v>0</v>
      </c>
      <c r="E386" s="62">
        <v>0</v>
      </c>
      <c r="F386" s="62">
        <v>0</v>
      </c>
      <c r="G386" s="62">
        <v>0</v>
      </c>
      <c r="H386" s="62">
        <v>0</v>
      </c>
      <c r="I386" s="62">
        <v>0</v>
      </c>
      <c r="J386" s="62">
        <v>0</v>
      </c>
      <c r="K386" s="63">
        <f t="shared" si="5"/>
        <v>123170</v>
      </c>
    </row>
    <row r="387" spans="1:11" x14ac:dyDescent="0.2">
      <c r="A387" s="20" t="s">
        <v>409</v>
      </c>
      <c r="B387" s="21" t="s">
        <v>59</v>
      </c>
      <c r="C387" s="61">
        <v>10407</v>
      </c>
      <c r="D387" s="62">
        <v>0</v>
      </c>
      <c r="E387" s="62">
        <v>0</v>
      </c>
      <c r="F387" s="62">
        <v>0</v>
      </c>
      <c r="G387" s="62">
        <v>0</v>
      </c>
      <c r="H387" s="62">
        <v>0</v>
      </c>
      <c r="I387" s="62">
        <v>0</v>
      </c>
      <c r="J387" s="62">
        <v>0</v>
      </c>
      <c r="K387" s="63">
        <f t="shared" si="5"/>
        <v>10407</v>
      </c>
    </row>
    <row r="388" spans="1:11" x14ac:dyDescent="0.2">
      <c r="A388" s="20" t="s">
        <v>410</v>
      </c>
      <c r="B388" s="21" t="s">
        <v>59</v>
      </c>
      <c r="C388" s="61">
        <v>22198</v>
      </c>
      <c r="D388" s="62">
        <v>0</v>
      </c>
      <c r="E388" s="62">
        <v>0</v>
      </c>
      <c r="F388" s="62">
        <v>0</v>
      </c>
      <c r="G388" s="62">
        <v>295</v>
      </c>
      <c r="H388" s="62">
        <v>0</v>
      </c>
      <c r="I388" s="62">
        <v>0</v>
      </c>
      <c r="J388" s="62">
        <v>0</v>
      </c>
      <c r="K388" s="63">
        <f t="shared" si="5"/>
        <v>22493</v>
      </c>
    </row>
    <row r="389" spans="1:11" x14ac:dyDescent="0.2">
      <c r="A389" s="20" t="s">
        <v>411</v>
      </c>
      <c r="B389" s="21" t="s">
        <v>60</v>
      </c>
      <c r="C389" s="61">
        <v>5207599</v>
      </c>
      <c r="D389" s="62">
        <v>0</v>
      </c>
      <c r="E389" s="62">
        <v>0</v>
      </c>
      <c r="F389" s="62">
        <v>268802</v>
      </c>
      <c r="G389" s="62">
        <v>0</v>
      </c>
      <c r="H389" s="62">
        <v>0</v>
      </c>
      <c r="I389" s="62">
        <v>0</v>
      </c>
      <c r="J389" s="62">
        <v>183448</v>
      </c>
      <c r="K389" s="63">
        <f t="shared" ref="K389:K415" si="6">SUM(C389:J389)</f>
        <v>5659849</v>
      </c>
    </row>
    <row r="390" spans="1:11" x14ac:dyDescent="0.2">
      <c r="A390" s="20" t="s">
        <v>412</v>
      </c>
      <c r="B390" s="21" t="s">
        <v>60</v>
      </c>
      <c r="C390" s="61">
        <v>601000</v>
      </c>
      <c r="D390" s="62">
        <v>0</v>
      </c>
      <c r="E390" s="62">
        <v>0</v>
      </c>
      <c r="F390" s="62">
        <v>28000</v>
      </c>
      <c r="G390" s="62">
        <v>0</v>
      </c>
      <c r="H390" s="62">
        <v>0</v>
      </c>
      <c r="I390" s="62">
        <v>0</v>
      </c>
      <c r="J390" s="62">
        <v>47000</v>
      </c>
      <c r="K390" s="63">
        <f t="shared" si="6"/>
        <v>676000</v>
      </c>
    </row>
    <row r="391" spans="1:11" x14ac:dyDescent="0.2">
      <c r="A391" s="20" t="s">
        <v>453</v>
      </c>
      <c r="B391" s="21" t="s">
        <v>60</v>
      </c>
      <c r="C391" s="61">
        <v>733119</v>
      </c>
      <c r="D391" s="62">
        <v>0</v>
      </c>
      <c r="E391" s="62">
        <v>0</v>
      </c>
      <c r="F391" s="62">
        <v>0</v>
      </c>
      <c r="G391" s="62">
        <v>0</v>
      </c>
      <c r="H391" s="62">
        <v>0</v>
      </c>
      <c r="I391" s="62">
        <v>0</v>
      </c>
      <c r="J391" s="62">
        <v>8018</v>
      </c>
      <c r="K391" s="63">
        <f t="shared" si="6"/>
        <v>741137</v>
      </c>
    </row>
    <row r="392" spans="1:11" x14ac:dyDescent="0.2">
      <c r="A392" s="20" t="s">
        <v>454</v>
      </c>
      <c r="B392" s="21" t="s">
        <v>60</v>
      </c>
      <c r="C392" s="61">
        <v>2402218</v>
      </c>
      <c r="D392" s="62">
        <v>0</v>
      </c>
      <c r="E392" s="62">
        <v>0</v>
      </c>
      <c r="F392" s="62">
        <v>49628</v>
      </c>
      <c r="G392" s="62">
        <v>0</v>
      </c>
      <c r="H392" s="62">
        <v>0</v>
      </c>
      <c r="I392" s="62">
        <v>266536</v>
      </c>
      <c r="J392" s="62">
        <v>0</v>
      </c>
      <c r="K392" s="63">
        <f t="shared" si="6"/>
        <v>2718382</v>
      </c>
    </row>
    <row r="393" spans="1:11" x14ac:dyDescent="0.2">
      <c r="A393" s="20" t="s">
        <v>413</v>
      </c>
      <c r="B393" s="21" t="s">
        <v>60</v>
      </c>
      <c r="C393" s="61">
        <v>3412062</v>
      </c>
      <c r="D393" s="62">
        <v>0</v>
      </c>
      <c r="E393" s="62">
        <v>0</v>
      </c>
      <c r="F393" s="62">
        <v>62321</v>
      </c>
      <c r="G393" s="62">
        <v>0</v>
      </c>
      <c r="H393" s="62">
        <v>0</v>
      </c>
      <c r="I393" s="62">
        <v>0</v>
      </c>
      <c r="J393" s="62">
        <v>0</v>
      </c>
      <c r="K393" s="63">
        <f t="shared" si="6"/>
        <v>3474383</v>
      </c>
    </row>
    <row r="394" spans="1:11" x14ac:dyDescent="0.2">
      <c r="A394" s="20" t="s">
        <v>414</v>
      </c>
      <c r="B394" s="21" t="s">
        <v>60</v>
      </c>
      <c r="C394" s="61">
        <v>819855</v>
      </c>
      <c r="D394" s="62">
        <v>0</v>
      </c>
      <c r="E394" s="62">
        <v>0</v>
      </c>
      <c r="F394" s="62">
        <v>0</v>
      </c>
      <c r="G394" s="62">
        <v>0</v>
      </c>
      <c r="H394" s="62">
        <v>0</v>
      </c>
      <c r="I394" s="62">
        <v>0</v>
      </c>
      <c r="J394" s="62">
        <v>0</v>
      </c>
      <c r="K394" s="63">
        <f t="shared" si="6"/>
        <v>819855</v>
      </c>
    </row>
    <row r="395" spans="1:11" x14ac:dyDescent="0.2">
      <c r="A395" s="20" t="s">
        <v>415</v>
      </c>
      <c r="B395" s="21" t="s">
        <v>60</v>
      </c>
      <c r="C395" s="61">
        <v>705238</v>
      </c>
      <c r="D395" s="62">
        <v>0</v>
      </c>
      <c r="E395" s="62">
        <v>0</v>
      </c>
      <c r="F395" s="62">
        <v>15130</v>
      </c>
      <c r="G395" s="62">
        <v>0</v>
      </c>
      <c r="H395" s="62">
        <v>0</v>
      </c>
      <c r="I395" s="62">
        <v>0</v>
      </c>
      <c r="J395" s="62">
        <v>41715</v>
      </c>
      <c r="K395" s="63">
        <f t="shared" si="6"/>
        <v>762083</v>
      </c>
    </row>
    <row r="396" spans="1:11" x14ac:dyDescent="0.2">
      <c r="A396" s="20" t="s">
        <v>416</v>
      </c>
      <c r="B396" s="21" t="s">
        <v>60</v>
      </c>
      <c r="C396" s="61">
        <v>136899</v>
      </c>
      <c r="D396" s="62">
        <v>0</v>
      </c>
      <c r="E396" s="62">
        <v>0</v>
      </c>
      <c r="F396" s="62">
        <v>0</v>
      </c>
      <c r="G396" s="62">
        <v>0</v>
      </c>
      <c r="H396" s="62">
        <v>0</v>
      </c>
      <c r="I396" s="62">
        <v>34762</v>
      </c>
      <c r="J396" s="62">
        <v>0</v>
      </c>
      <c r="K396" s="63">
        <f t="shared" si="6"/>
        <v>171661</v>
      </c>
    </row>
    <row r="397" spans="1:11" x14ac:dyDescent="0.2">
      <c r="A397" s="20" t="s">
        <v>417</v>
      </c>
      <c r="B397" s="21" t="s">
        <v>60</v>
      </c>
      <c r="C397" s="61">
        <v>2482873</v>
      </c>
      <c r="D397" s="62">
        <v>0</v>
      </c>
      <c r="E397" s="62">
        <v>465987</v>
      </c>
      <c r="F397" s="62">
        <v>80680</v>
      </c>
      <c r="G397" s="62">
        <v>0</v>
      </c>
      <c r="H397" s="62">
        <v>436064</v>
      </c>
      <c r="I397" s="62">
        <v>495009</v>
      </c>
      <c r="J397" s="62">
        <v>31763</v>
      </c>
      <c r="K397" s="63">
        <f t="shared" si="6"/>
        <v>3992376</v>
      </c>
    </row>
    <row r="398" spans="1:11" x14ac:dyDescent="0.2">
      <c r="A398" s="20" t="s">
        <v>418</v>
      </c>
      <c r="B398" s="21" t="s">
        <v>60</v>
      </c>
      <c r="C398" s="61">
        <v>78794</v>
      </c>
      <c r="D398" s="62">
        <v>0</v>
      </c>
      <c r="E398" s="62">
        <v>0</v>
      </c>
      <c r="F398" s="62">
        <v>0</v>
      </c>
      <c r="G398" s="62">
        <v>0</v>
      </c>
      <c r="H398" s="62">
        <v>0</v>
      </c>
      <c r="I398" s="62">
        <v>19091</v>
      </c>
      <c r="J398" s="62">
        <v>0</v>
      </c>
      <c r="K398" s="63">
        <f t="shared" si="6"/>
        <v>97885</v>
      </c>
    </row>
    <row r="399" spans="1:11" x14ac:dyDescent="0.2">
      <c r="A399" s="20" t="s">
        <v>419</v>
      </c>
      <c r="B399" s="21" t="s">
        <v>60</v>
      </c>
      <c r="C399" s="61">
        <v>1094789</v>
      </c>
      <c r="D399" s="62">
        <v>0</v>
      </c>
      <c r="E399" s="62">
        <v>0</v>
      </c>
      <c r="F399" s="62">
        <v>11940</v>
      </c>
      <c r="G399" s="62">
        <v>0</v>
      </c>
      <c r="H399" s="62">
        <v>0</v>
      </c>
      <c r="I399" s="62">
        <v>244604</v>
      </c>
      <c r="J399" s="62">
        <v>0</v>
      </c>
      <c r="K399" s="63">
        <f t="shared" si="6"/>
        <v>1351333</v>
      </c>
    </row>
    <row r="400" spans="1:11" x14ac:dyDescent="0.2">
      <c r="A400" s="20" t="s">
        <v>420</v>
      </c>
      <c r="B400" s="21" t="s">
        <v>60</v>
      </c>
      <c r="C400" s="61">
        <v>2679000</v>
      </c>
      <c r="D400" s="62">
        <v>0</v>
      </c>
      <c r="E400" s="62">
        <v>0</v>
      </c>
      <c r="F400" s="62">
        <v>45000</v>
      </c>
      <c r="G400" s="62">
        <v>0</v>
      </c>
      <c r="H400" s="62">
        <v>0</v>
      </c>
      <c r="I400" s="62">
        <v>916000</v>
      </c>
      <c r="J400" s="62">
        <v>0</v>
      </c>
      <c r="K400" s="63">
        <f t="shared" si="6"/>
        <v>3640000</v>
      </c>
    </row>
    <row r="401" spans="1:11" x14ac:dyDescent="0.2">
      <c r="A401" s="20" t="s">
        <v>421</v>
      </c>
      <c r="B401" s="21" t="s">
        <v>60</v>
      </c>
      <c r="C401" s="61">
        <v>87829</v>
      </c>
      <c r="D401" s="62">
        <v>0</v>
      </c>
      <c r="E401" s="62">
        <v>0</v>
      </c>
      <c r="F401" s="62">
        <v>0</v>
      </c>
      <c r="G401" s="62">
        <v>0</v>
      </c>
      <c r="H401" s="62">
        <v>0</v>
      </c>
      <c r="I401" s="62">
        <v>6881</v>
      </c>
      <c r="J401" s="62">
        <v>0</v>
      </c>
      <c r="K401" s="63">
        <f t="shared" si="6"/>
        <v>94710</v>
      </c>
    </row>
    <row r="402" spans="1:11" x14ac:dyDescent="0.2">
      <c r="A402" s="20" t="s">
        <v>422</v>
      </c>
      <c r="B402" s="21" t="s">
        <v>60</v>
      </c>
      <c r="C402" s="61">
        <v>220402</v>
      </c>
      <c r="D402" s="62">
        <v>0</v>
      </c>
      <c r="E402" s="62">
        <v>0</v>
      </c>
      <c r="F402" s="62">
        <v>0</v>
      </c>
      <c r="G402" s="62">
        <v>0</v>
      </c>
      <c r="H402" s="62">
        <v>0</v>
      </c>
      <c r="I402" s="62">
        <v>36778</v>
      </c>
      <c r="J402" s="62">
        <v>1000</v>
      </c>
      <c r="K402" s="63">
        <f t="shared" si="6"/>
        <v>258180</v>
      </c>
    </row>
    <row r="403" spans="1:11" x14ac:dyDescent="0.2">
      <c r="A403" s="20" t="s">
        <v>423</v>
      </c>
      <c r="B403" s="21" t="s">
        <v>60</v>
      </c>
      <c r="C403" s="61">
        <v>2864263</v>
      </c>
      <c r="D403" s="62">
        <v>0</v>
      </c>
      <c r="E403" s="62">
        <v>0</v>
      </c>
      <c r="F403" s="62">
        <v>21673</v>
      </c>
      <c r="G403" s="62">
        <v>0</v>
      </c>
      <c r="H403" s="62">
        <v>0</v>
      </c>
      <c r="I403" s="62">
        <v>5185</v>
      </c>
      <c r="J403" s="62">
        <v>0</v>
      </c>
      <c r="K403" s="63">
        <f t="shared" si="6"/>
        <v>2891121</v>
      </c>
    </row>
    <row r="404" spans="1:11" x14ac:dyDescent="0.2">
      <c r="A404" s="20" t="s">
        <v>424</v>
      </c>
      <c r="B404" s="21" t="s">
        <v>60</v>
      </c>
      <c r="C404" s="61">
        <v>580572</v>
      </c>
      <c r="D404" s="62">
        <v>0</v>
      </c>
      <c r="E404" s="62">
        <v>0</v>
      </c>
      <c r="F404" s="62">
        <v>11848</v>
      </c>
      <c r="G404" s="62">
        <v>0</v>
      </c>
      <c r="H404" s="62">
        <v>0</v>
      </c>
      <c r="I404" s="62">
        <v>59776</v>
      </c>
      <c r="J404" s="62">
        <v>162</v>
      </c>
      <c r="K404" s="63">
        <f t="shared" si="6"/>
        <v>652358</v>
      </c>
    </row>
    <row r="405" spans="1:11" x14ac:dyDescent="0.2">
      <c r="A405" s="20" t="s">
        <v>425</v>
      </c>
      <c r="B405" s="21" t="s">
        <v>61</v>
      </c>
      <c r="C405" s="61">
        <v>24424</v>
      </c>
      <c r="D405" s="62">
        <v>0</v>
      </c>
      <c r="E405" s="62">
        <v>0</v>
      </c>
      <c r="F405" s="62">
        <v>0</v>
      </c>
      <c r="G405" s="62">
        <v>0</v>
      </c>
      <c r="H405" s="62">
        <v>0</v>
      </c>
      <c r="I405" s="62">
        <v>0</v>
      </c>
      <c r="J405" s="62">
        <v>0</v>
      </c>
      <c r="K405" s="63">
        <f t="shared" si="6"/>
        <v>24424</v>
      </c>
    </row>
    <row r="406" spans="1:11" x14ac:dyDescent="0.2">
      <c r="A406" s="20" t="s">
        <v>476</v>
      </c>
      <c r="B406" s="21" t="s">
        <v>61</v>
      </c>
      <c r="C406" s="61">
        <v>25542</v>
      </c>
      <c r="D406" s="62">
        <v>0</v>
      </c>
      <c r="E406" s="62">
        <v>0</v>
      </c>
      <c r="F406" s="62">
        <v>0</v>
      </c>
      <c r="G406" s="62">
        <v>0</v>
      </c>
      <c r="H406" s="62">
        <v>0</v>
      </c>
      <c r="I406" s="62">
        <v>0</v>
      </c>
      <c r="J406" s="62">
        <v>0</v>
      </c>
      <c r="K406" s="63">
        <f t="shared" si="6"/>
        <v>25542</v>
      </c>
    </row>
    <row r="407" spans="1:11" x14ac:dyDescent="0.2">
      <c r="A407" s="20" t="s">
        <v>426</v>
      </c>
      <c r="B407" s="21" t="s">
        <v>62</v>
      </c>
      <c r="C407" s="61">
        <v>250581</v>
      </c>
      <c r="D407" s="62">
        <v>0</v>
      </c>
      <c r="E407" s="62">
        <v>0</v>
      </c>
      <c r="F407" s="62">
        <v>0</v>
      </c>
      <c r="G407" s="62">
        <v>0</v>
      </c>
      <c r="H407" s="62">
        <v>0</v>
      </c>
      <c r="I407" s="62">
        <v>0</v>
      </c>
      <c r="J407" s="62">
        <v>0</v>
      </c>
      <c r="K407" s="63">
        <f t="shared" si="6"/>
        <v>250581</v>
      </c>
    </row>
    <row r="408" spans="1:11" x14ac:dyDescent="0.2">
      <c r="A408" s="20" t="s">
        <v>427</v>
      </c>
      <c r="B408" s="21" t="s">
        <v>62</v>
      </c>
      <c r="C408" s="61">
        <v>89064</v>
      </c>
      <c r="D408" s="62">
        <v>21848</v>
      </c>
      <c r="E408" s="62">
        <v>0</v>
      </c>
      <c r="F408" s="62">
        <v>0</v>
      </c>
      <c r="G408" s="62">
        <v>0</v>
      </c>
      <c r="H408" s="62">
        <v>0</v>
      </c>
      <c r="I408" s="62">
        <v>3785</v>
      </c>
      <c r="J408" s="62">
        <v>0</v>
      </c>
      <c r="K408" s="63">
        <f t="shared" si="6"/>
        <v>114697</v>
      </c>
    </row>
    <row r="409" spans="1:11" x14ac:dyDescent="0.2">
      <c r="A409" s="20" t="s">
        <v>428</v>
      </c>
      <c r="B409" s="21" t="s">
        <v>62</v>
      </c>
      <c r="C409" s="61">
        <v>21159</v>
      </c>
      <c r="D409" s="62">
        <v>0</v>
      </c>
      <c r="E409" s="62">
        <v>0</v>
      </c>
      <c r="F409" s="62">
        <v>0</v>
      </c>
      <c r="G409" s="62">
        <v>0</v>
      </c>
      <c r="H409" s="62">
        <v>0</v>
      </c>
      <c r="I409" s="62">
        <v>0</v>
      </c>
      <c r="J409" s="62">
        <v>0</v>
      </c>
      <c r="K409" s="63">
        <f t="shared" si="6"/>
        <v>21159</v>
      </c>
    </row>
    <row r="410" spans="1:11" x14ac:dyDescent="0.2">
      <c r="A410" s="20" t="s">
        <v>429</v>
      </c>
      <c r="B410" s="21" t="s">
        <v>63</v>
      </c>
      <c r="C410" s="61">
        <v>6176</v>
      </c>
      <c r="D410" s="62">
        <v>0</v>
      </c>
      <c r="E410" s="62">
        <v>0</v>
      </c>
      <c r="F410" s="62">
        <v>0</v>
      </c>
      <c r="G410" s="62">
        <v>0</v>
      </c>
      <c r="H410" s="62">
        <v>0</v>
      </c>
      <c r="I410" s="62">
        <v>0</v>
      </c>
      <c r="J410" s="62">
        <v>0</v>
      </c>
      <c r="K410" s="63">
        <f t="shared" si="6"/>
        <v>6176</v>
      </c>
    </row>
    <row r="411" spans="1:11" x14ac:dyDescent="0.2">
      <c r="A411" s="20" t="s">
        <v>430</v>
      </c>
      <c r="B411" s="21" t="s">
        <v>63</v>
      </c>
      <c r="C411" s="61">
        <v>273275</v>
      </c>
      <c r="D411" s="62">
        <v>0</v>
      </c>
      <c r="E411" s="62">
        <v>0</v>
      </c>
      <c r="F411" s="62">
        <v>0</v>
      </c>
      <c r="G411" s="62">
        <v>0</v>
      </c>
      <c r="H411" s="62">
        <v>0</v>
      </c>
      <c r="I411" s="62">
        <v>0</v>
      </c>
      <c r="J411" s="62">
        <v>0</v>
      </c>
      <c r="K411" s="63">
        <f t="shared" si="6"/>
        <v>273275</v>
      </c>
    </row>
    <row r="412" spans="1:11" x14ac:dyDescent="0.2">
      <c r="A412" s="20" t="s">
        <v>431</v>
      </c>
      <c r="B412" s="21" t="s">
        <v>63</v>
      </c>
      <c r="C412" s="61">
        <v>0</v>
      </c>
      <c r="D412" s="62">
        <v>0</v>
      </c>
      <c r="E412" s="62">
        <v>0</v>
      </c>
      <c r="F412" s="62">
        <v>0</v>
      </c>
      <c r="G412" s="62">
        <v>0</v>
      </c>
      <c r="H412" s="62">
        <v>0</v>
      </c>
      <c r="I412" s="62">
        <v>0</v>
      </c>
      <c r="J412" s="62">
        <v>0</v>
      </c>
      <c r="K412" s="63">
        <f t="shared" si="6"/>
        <v>0</v>
      </c>
    </row>
    <row r="413" spans="1:11" x14ac:dyDescent="0.2">
      <c r="A413" s="20" t="s">
        <v>432</v>
      </c>
      <c r="B413" s="21" t="s">
        <v>63</v>
      </c>
      <c r="C413" s="61">
        <v>32525</v>
      </c>
      <c r="D413" s="62">
        <v>0</v>
      </c>
      <c r="E413" s="62">
        <v>0</v>
      </c>
      <c r="F413" s="62">
        <v>0</v>
      </c>
      <c r="G413" s="62">
        <v>0</v>
      </c>
      <c r="H413" s="62">
        <v>0</v>
      </c>
      <c r="I413" s="62">
        <v>0</v>
      </c>
      <c r="J413" s="62">
        <v>0</v>
      </c>
      <c r="K413" s="63">
        <f t="shared" si="6"/>
        <v>32525</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563206940</v>
      </c>
      <c r="D415" s="45">
        <f t="shared" si="7"/>
        <v>25746960</v>
      </c>
      <c r="E415" s="45">
        <f t="shared" si="7"/>
        <v>8564246</v>
      </c>
      <c r="F415" s="45">
        <f t="shared" si="7"/>
        <v>15772319</v>
      </c>
      <c r="G415" s="45">
        <f t="shared" si="7"/>
        <v>1851201</v>
      </c>
      <c r="H415" s="45">
        <f t="shared" si="7"/>
        <v>9589947</v>
      </c>
      <c r="I415" s="45">
        <f t="shared" si="7"/>
        <v>60645847</v>
      </c>
      <c r="J415" s="45">
        <f t="shared" si="7"/>
        <v>6108389</v>
      </c>
      <c r="K415" s="46">
        <f t="shared" si="6"/>
        <v>691485849</v>
      </c>
    </row>
    <row r="416" spans="1:11" x14ac:dyDescent="0.2">
      <c r="A416" s="44" t="s">
        <v>436</v>
      </c>
      <c r="B416" s="59"/>
      <c r="C416" s="51">
        <f>(C415/$K415)</f>
        <v>0.81448801998549647</v>
      </c>
      <c r="D416" s="51">
        <f t="shared" ref="D416:K416" si="8">(D415/$K415)</f>
        <v>3.7234254377344463E-2</v>
      </c>
      <c r="E416" s="51">
        <f t="shared" si="8"/>
        <v>1.2385280208387894E-2</v>
      </c>
      <c r="F416" s="51">
        <f t="shared" si="8"/>
        <v>2.2809315653833432E-2</v>
      </c>
      <c r="G416" s="51">
        <f t="shared" si="8"/>
        <v>2.6771350457527585E-3</v>
      </c>
      <c r="H416" s="51">
        <f t="shared" si="8"/>
        <v>1.3868609189716044E-2</v>
      </c>
      <c r="I416" s="51">
        <f t="shared" si="8"/>
        <v>8.7703670418857696E-2</v>
      </c>
      <c r="J416" s="51">
        <f t="shared" si="8"/>
        <v>8.8337151206112387E-3</v>
      </c>
      <c r="K416" s="52">
        <f t="shared" si="8"/>
        <v>1</v>
      </c>
    </row>
    <row r="417" spans="1:11" x14ac:dyDescent="0.2">
      <c r="A417" s="41" t="s">
        <v>457</v>
      </c>
      <c r="B417" s="42"/>
      <c r="C417" s="47">
        <f t="shared" ref="C417:K417" si="9">COUNTIF(C5:C414,"&gt;0")</f>
        <v>349</v>
      </c>
      <c r="D417" s="47">
        <f t="shared" si="9"/>
        <v>19</v>
      </c>
      <c r="E417" s="47">
        <f t="shared" si="9"/>
        <v>15</v>
      </c>
      <c r="F417" s="47">
        <f t="shared" si="9"/>
        <v>185</v>
      </c>
      <c r="G417" s="47">
        <f t="shared" si="9"/>
        <v>17</v>
      </c>
      <c r="H417" s="47">
        <f t="shared" si="9"/>
        <v>7</v>
      </c>
      <c r="I417" s="47">
        <f t="shared" si="9"/>
        <v>164</v>
      </c>
      <c r="J417" s="47">
        <f t="shared" si="9"/>
        <v>58</v>
      </c>
      <c r="K417" s="50">
        <f t="shared" si="9"/>
        <v>371</v>
      </c>
    </row>
    <row r="418" spans="1:11" x14ac:dyDescent="0.2">
      <c r="A418" s="33"/>
      <c r="B418" s="24"/>
      <c r="C418" s="22"/>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496</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253450</v>
      </c>
      <c r="D5" s="19">
        <v>0</v>
      </c>
      <c r="E5" s="40">
        <v>0</v>
      </c>
      <c r="F5" s="40">
        <v>0</v>
      </c>
      <c r="G5" s="19">
        <v>0</v>
      </c>
      <c r="H5" s="19">
        <v>0</v>
      </c>
      <c r="I5" s="19">
        <v>59269</v>
      </c>
      <c r="J5" s="19">
        <v>0</v>
      </c>
      <c r="K5" s="32">
        <f t="shared" ref="K5:K68" si="0">SUM(C5:J5)</f>
        <v>312719</v>
      </c>
    </row>
    <row r="6" spans="1:11" x14ac:dyDescent="0.2">
      <c r="A6" s="20" t="s">
        <v>67</v>
      </c>
      <c r="B6" s="21" t="s">
        <v>0</v>
      </c>
      <c r="C6" s="61">
        <v>46598</v>
      </c>
      <c r="D6" s="62">
        <v>0</v>
      </c>
      <c r="E6" s="62">
        <v>0</v>
      </c>
      <c r="F6" s="62">
        <v>6465</v>
      </c>
      <c r="G6" s="62">
        <v>0</v>
      </c>
      <c r="H6" s="62">
        <v>0</v>
      </c>
      <c r="I6" s="62">
        <v>0</v>
      </c>
      <c r="J6" s="62">
        <v>0</v>
      </c>
      <c r="K6" s="63">
        <f t="shared" si="0"/>
        <v>53063</v>
      </c>
    </row>
    <row r="7" spans="1:11" x14ac:dyDescent="0.2">
      <c r="A7" s="20" t="s">
        <v>68</v>
      </c>
      <c r="B7" s="21" t="s">
        <v>0</v>
      </c>
      <c r="C7" s="61">
        <v>0</v>
      </c>
      <c r="D7" s="62">
        <v>0</v>
      </c>
      <c r="E7" s="62">
        <v>0</v>
      </c>
      <c r="F7" s="62">
        <v>0</v>
      </c>
      <c r="G7" s="62">
        <v>0</v>
      </c>
      <c r="H7" s="62">
        <v>0</v>
      </c>
      <c r="I7" s="62">
        <v>1194261</v>
      </c>
      <c r="J7" s="62">
        <v>219</v>
      </c>
      <c r="K7" s="63">
        <f t="shared" si="0"/>
        <v>1194480</v>
      </c>
    </row>
    <row r="8" spans="1:11" x14ac:dyDescent="0.2">
      <c r="A8" s="20" t="s">
        <v>69</v>
      </c>
      <c r="B8" s="21" t="s">
        <v>0</v>
      </c>
      <c r="C8" s="61">
        <v>0</v>
      </c>
      <c r="D8" s="62">
        <v>0</v>
      </c>
      <c r="E8" s="62">
        <v>0</v>
      </c>
      <c r="F8" s="62">
        <v>0</v>
      </c>
      <c r="G8" s="62">
        <v>48</v>
      </c>
      <c r="H8" s="62">
        <v>0</v>
      </c>
      <c r="I8" s="62">
        <v>0</v>
      </c>
      <c r="J8" s="62">
        <v>0</v>
      </c>
      <c r="K8" s="63">
        <f t="shared" si="0"/>
        <v>48</v>
      </c>
    </row>
    <row r="9" spans="1:11" x14ac:dyDescent="0.2">
      <c r="A9" s="20" t="s">
        <v>70</v>
      </c>
      <c r="B9" s="21" t="s">
        <v>0</v>
      </c>
      <c r="C9" s="61">
        <v>318119</v>
      </c>
      <c r="D9" s="62">
        <v>375</v>
      </c>
      <c r="E9" s="62">
        <v>0</v>
      </c>
      <c r="F9" s="62">
        <v>0</v>
      </c>
      <c r="G9" s="62">
        <v>0</v>
      </c>
      <c r="H9" s="62">
        <v>0</v>
      </c>
      <c r="I9" s="62">
        <v>0</v>
      </c>
      <c r="J9" s="62">
        <v>0</v>
      </c>
      <c r="K9" s="63">
        <f t="shared" si="0"/>
        <v>318494</v>
      </c>
    </row>
    <row r="10" spans="1:11" x14ac:dyDescent="0.2">
      <c r="A10" s="20" t="s">
        <v>481</v>
      </c>
      <c r="B10" s="21" t="s">
        <v>0</v>
      </c>
      <c r="C10" s="61">
        <v>9334</v>
      </c>
      <c r="D10" s="62">
        <v>0</v>
      </c>
      <c r="E10" s="62">
        <v>0</v>
      </c>
      <c r="F10" s="62">
        <v>0</v>
      </c>
      <c r="G10" s="62">
        <v>0</v>
      </c>
      <c r="H10" s="62">
        <v>0</v>
      </c>
      <c r="I10" s="62">
        <v>0</v>
      </c>
      <c r="J10" s="62">
        <v>0</v>
      </c>
      <c r="K10" s="63">
        <f t="shared" si="0"/>
        <v>9334</v>
      </c>
    </row>
    <row r="11" spans="1:11" x14ac:dyDescent="0.2">
      <c r="A11" s="20" t="s">
        <v>71</v>
      </c>
      <c r="B11" s="21" t="s">
        <v>0</v>
      </c>
      <c r="C11" s="61">
        <v>30964</v>
      </c>
      <c r="D11" s="62">
        <v>0</v>
      </c>
      <c r="E11" s="62">
        <v>0</v>
      </c>
      <c r="F11" s="62">
        <v>0</v>
      </c>
      <c r="G11" s="62">
        <v>23</v>
      </c>
      <c r="H11" s="62">
        <v>0</v>
      </c>
      <c r="I11" s="62">
        <v>0</v>
      </c>
      <c r="J11" s="62">
        <v>0</v>
      </c>
      <c r="K11" s="63">
        <f t="shared" si="0"/>
        <v>30987</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58640</v>
      </c>
      <c r="D13" s="62">
        <v>0</v>
      </c>
      <c r="E13" s="62">
        <v>0</v>
      </c>
      <c r="F13" s="62">
        <v>0</v>
      </c>
      <c r="G13" s="62">
        <v>0</v>
      </c>
      <c r="H13" s="62">
        <v>0</v>
      </c>
      <c r="I13" s="62">
        <v>0</v>
      </c>
      <c r="J13" s="62">
        <v>0</v>
      </c>
      <c r="K13" s="63">
        <f t="shared" si="0"/>
        <v>58640</v>
      </c>
    </row>
    <row r="14" spans="1:11" x14ac:dyDescent="0.2">
      <c r="A14" s="20" t="s">
        <v>464</v>
      </c>
      <c r="B14" s="21" t="s">
        <v>7</v>
      </c>
      <c r="C14" s="61">
        <v>31653</v>
      </c>
      <c r="D14" s="62">
        <v>0</v>
      </c>
      <c r="E14" s="62">
        <v>0</v>
      </c>
      <c r="F14" s="62">
        <v>0</v>
      </c>
      <c r="G14" s="62">
        <v>0</v>
      </c>
      <c r="H14" s="62">
        <v>0</v>
      </c>
      <c r="I14" s="62">
        <v>0</v>
      </c>
      <c r="J14" s="62">
        <v>0</v>
      </c>
      <c r="K14" s="63">
        <f t="shared" si="0"/>
        <v>31653</v>
      </c>
    </row>
    <row r="15" spans="1:11" x14ac:dyDescent="0.2">
      <c r="A15" s="20" t="s">
        <v>74</v>
      </c>
      <c r="B15" s="21" t="s">
        <v>7</v>
      </c>
      <c r="C15" s="61">
        <v>433130</v>
      </c>
      <c r="D15" s="62">
        <v>0</v>
      </c>
      <c r="E15" s="62">
        <v>0</v>
      </c>
      <c r="F15" s="62">
        <v>2117</v>
      </c>
      <c r="G15" s="62">
        <v>0</v>
      </c>
      <c r="H15" s="62">
        <v>0</v>
      </c>
      <c r="I15" s="62">
        <v>0</v>
      </c>
      <c r="J15" s="62">
        <v>0</v>
      </c>
      <c r="K15" s="63">
        <f t="shared" si="0"/>
        <v>435247</v>
      </c>
    </row>
    <row r="16" spans="1:11" x14ac:dyDescent="0.2">
      <c r="A16" s="20" t="s">
        <v>75</v>
      </c>
      <c r="B16" s="21" t="s">
        <v>8</v>
      </c>
      <c r="C16" s="61">
        <v>771923</v>
      </c>
      <c r="D16" s="62">
        <v>0</v>
      </c>
      <c r="E16" s="62">
        <v>0</v>
      </c>
      <c r="F16" s="62">
        <v>57082</v>
      </c>
      <c r="G16" s="62">
        <v>0</v>
      </c>
      <c r="H16" s="62">
        <v>0</v>
      </c>
      <c r="I16" s="62">
        <v>58500</v>
      </c>
      <c r="J16" s="62">
        <v>0</v>
      </c>
      <c r="K16" s="63">
        <f t="shared" si="0"/>
        <v>887505</v>
      </c>
    </row>
    <row r="17" spans="1:11" x14ac:dyDescent="0.2">
      <c r="A17" s="20" t="s">
        <v>76</v>
      </c>
      <c r="B17" s="21" t="s">
        <v>8</v>
      </c>
      <c r="C17" s="61">
        <v>1278586</v>
      </c>
      <c r="D17" s="62">
        <v>0</v>
      </c>
      <c r="E17" s="62">
        <v>0</v>
      </c>
      <c r="F17" s="62">
        <v>41590</v>
      </c>
      <c r="G17" s="62">
        <v>0</v>
      </c>
      <c r="H17" s="62">
        <v>0</v>
      </c>
      <c r="I17" s="62">
        <v>0</v>
      </c>
      <c r="J17" s="62">
        <v>0</v>
      </c>
      <c r="K17" s="63">
        <f t="shared" si="0"/>
        <v>1320176</v>
      </c>
    </row>
    <row r="18" spans="1:11" x14ac:dyDescent="0.2">
      <c r="A18" s="20" t="s">
        <v>77</v>
      </c>
      <c r="B18" s="21" t="s">
        <v>8</v>
      </c>
      <c r="C18" s="61">
        <v>188487</v>
      </c>
      <c r="D18" s="62">
        <v>0</v>
      </c>
      <c r="E18" s="62">
        <v>0</v>
      </c>
      <c r="F18" s="62">
        <v>3741</v>
      </c>
      <c r="G18" s="62">
        <v>0</v>
      </c>
      <c r="H18" s="62">
        <v>0</v>
      </c>
      <c r="I18" s="62">
        <v>0</v>
      </c>
      <c r="J18" s="62">
        <v>0</v>
      </c>
      <c r="K18" s="63">
        <f t="shared" si="0"/>
        <v>192228</v>
      </c>
    </row>
    <row r="19" spans="1:11" x14ac:dyDescent="0.2">
      <c r="A19" s="20" t="s">
        <v>78</v>
      </c>
      <c r="B19" s="21" t="s">
        <v>8</v>
      </c>
      <c r="C19" s="61">
        <v>3616998</v>
      </c>
      <c r="D19" s="62">
        <v>0</v>
      </c>
      <c r="E19" s="62">
        <v>0</v>
      </c>
      <c r="F19" s="62">
        <v>0</v>
      </c>
      <c r="G19" s="62">
        <v>0</v>
      </c>
      <c r="H19" s="62">
        <v>0</v>
      </c>
      <c r="I19" s="62">
        <v>0</v>
      </c>
      <c r="J19" s="62">
        <v>0</v>
      </c>
      <c r="K19" s="63">
        <f t="shared" si="0"/>
        <v>3616998</v>
      </c>
    </row>
    <row r="20" spans="1:11" x14ac:dyDescent="0.2">
      <c r="A20" s="20" t="s">
        <v>79</v>
      </c>
      <c r="B20" s="21" t="s">
        <v>8</v>
      </c>
      <c r="C20" s="61">
        <v>2346487</v>
      </c>
      <c r="D20" s="62">
        <v>0</v>
      </c>
      <c r="E20" s="62">
        <v>0</v>
      </c>
      <c r="F20" s="62">
        <v>44419</v>
      </c>
      <c r="G20" s="62">
        <v>0</v>
      </c>
      <c r="H20" s="62">
        <v>0</v>
      </c>
      <c r="I20" s="62">
        <v>0</v>
      </c>
      <c r="J20" s="62">
        <v>0</v>
      </c>
      <c r="K20" s="63">
        <f t="shared" si="0"/>
        <v>2390906</v>
      </c>
    </row>
    <row r="21" spans="1:11" x14ac:dyDescent="0.2">
      <c r="A21" s="20" t="s">
        <v>80</v>
      </c>
      <c r="B21" s="21" t="s">
        <v>8</v>
      </c>
      <c r="C21" s="61">
        <v>323766</v>
      </c>
      <c r="D21" s="62">
        <v>0</v>
      </c>
      <c r="E21" s="62">
        <v>0</v>
      </c>
      <c r="F21" s="62">
        <v>12016</v>
      </c>
      <c r="G21" s="62">
        <v>0</v>
      </c>
      <c r="H21" s="62">
        <v>0</v>
      </c>
      <c r="I21" s="62">
        <v>0</v>
      </c>
      <c r="J21" s="62">
        <v>0</v>
      </c>
      <c r="K21" s="63">
        <f t="shared" si="0"/>
        <v>335782</v>
      </c>
    </row>
    <row r="22" spans="1:11" x14ac:dyDescent="0.2">
      <c r="A22" s="20" t="s">
        <v>81</v>
      </c>
      <c r="B22" s="21" t="s">
        <v>8</v>
      </c>
      <c r="C22" s="61">
        <v>476818</v>
      </c>
      <c r="D22" s="62">
        <v>0</v>
      </c>
      <c r="E22" s="62">
        <v>0</v>
      </c>
      <c r="F22" s="62">
        <v>1697</v>
      </c>
      <c r="G22" s="62">
        <v>0</v>
      </c>
      <c r="H22" s="62">
        <v>0</v>
      </c>
      <c r="I22" s="62">
        <v>6484</v>
      </c>
      <c r="J22" s="62">
        <v>0</v>
      </c>
      <c r="K22" s="63">
        <f t="shared" si="0"/>
        <v>484999</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22547</v>
      </c>
      <c r="D24" s="62">
        <v>0</v>
      </c>
      <c r="E24" s="62">
        <v>0</v>
      </c>
      <c r="F24" s="62">
        <v>0</v>
      </c>
      <c r="G24" s="62">
        <v>0</v>
      </c>
      <c r="H24" s="62">
        <v>0</v>
      </c>
      <c r="I24" s="62">
        <v>0</v>
      </c>
      <c r="J24" s="62">
        <v>0</v>
      </c>
      <c r="K24" s="63">
        <f t="shared" si="0"/>
        <v>22547</v>
      </c>
    </row>
    <row r="25" spans="1:11" x14ac:dyDescent="0.2">
      <c r="A25" s="20" t="s">
        <v>84</v>
      </c>
      <c r="B25" s="21" t="s">
        <v>9</v>
      </c>
      <c r="C25" s="61">
        <v>38856</v>
      </c>
      <c r="D25" s="62">
        <v>0</v>
      </c>
      <c r="E25" s="62">
        <v>0</v>
      </c>
      <c r="F25" s="62">
        <v>0</v>
      </c>
      <c r="G25" s="62">
        <v>0</v>
      </c>
      <c r="H25" s="62">
        <v>0</v>
      </c>
      <c r="I25" s="62">
        <v>0</v>
      </c>
      <c r="J25" s="62">
        <v>0</v>
      </c>
      <c r="K25" s="63">
        <f t="shared" si="0"/>
        <v>38856</v>
      </c>
    </row>
    <row r="26" spans="1:11" x14ac:dyDescent="0.2">
      <c r="A26" s="20" t="s">
        <v>85</v>
      </c>
      <c r="B26" s="21" t="s">
        <v>9</v>
      </c>
      <c r="C26" s="61">
        <v>3828</v>
      </c>
      <c r="D26" s="62">
        <v>0</v>
      </c>
      <c r="E26" s="62">
        <v>0</v>
      </c>
      <c r="F26" s="62">
        <v>0</v>
      </c>
      <c r="G26" s="62">
        <v>0</v>
      </c>
      <c r="H26" s="62">
        <v>0</v>
      </c>
      <c r="I26" s="62">
        <v>92866</v>
      </c>
      <c r="J26" s="62">
        <v>0</v>
      </c>
      <c r="K26" s="63">
        <f t="shared" si="0"/>
        <v>96694</v>
      </c>
    </row>
    <row r="27" spans="1:11" x14ac:dyDescent="0.2">
      <c r="A27" s="20" t="s">
        <v>86</v>
      </c>
      <c r="B27" s="21" t="s">
        <v>10</v>
      </c>
      <c r="C27" s="61">
        <v>649510</v>
      </c>
      <c r="D27" s="62">
        <v>0</v>
      </c>
      <c r="E27" s="62">
        <v>0</v>
      </c>
      <c r="F27" s="62">
        <v>29695</v>
      </c>
      <c r="G27" s="62">
        <v>0</v>
      </c>
      <c r="H27" s="62">
        <v>0</v>
      </c>
      <c r="I27" s="62">
        <v>0</v>
      </c>
      <c r="J27" s="62">
        <v>0</v>
      </c>
      <c r="K27" s="63">
        <f t="shared" si="0"/>
        <v>679205</v>
      </c>
    </row>
    <row r="28" spans="1:11" x14ac:dyDescent="0.2">
      <c r="A28" s="20" t="s">
        <v>87</v>
      </c>
      <c r="B28" s="21" t="s">
        <v>10</v>
      </c>
      <c r="C28" s="61">
        <v>1191963</v>
      </c>
      <c r="D28" s="62">
        <v>0</v>
      </c>
      <c r="E28" s="62">
        <v>0</v>
      </c>
      <c r="F28" s="62">
        <v>37066</v>
      </c>
      <c r="G28" s="62">
        <v>0</v>
      </c>
      <c r="H28" s="62">
        <v>0</v>
      </c>
      <c r="I28" s="62">
        <v>185427</v>
      </c>
      <c r="J28" s="62">
        <v>0</v>
      </c>
      <c r="K28" s="63">
        <f t="shared" si="0"/>
        <v>1414456</v>
      </c>
    </row>
    <row r="29" spans="1:11" x14ac:dyDescent="0.2">
      <c r="A29" s="20" t="s">
        <v>88</v>
      </c>
      <c r="B29" s="21" t="s">
        <v>10</v>
      </c>
      <c r="C29" s="61">
        <v>1034146</v>
      </c>
      <c r="D29" s="62">
        <v>0</v>
      </c>
      <c r="E29" s="62">
        <v>0</v>
      </c>
      <c r="F29" s="62">
        <v>70649</v>
      </c>
      <c r="G29" s="62">
        <v>0</v>
      </c>
      <c r="H29" s="62">
        <v>0</v>
      </c>
      <c r="I29" s="62">
        <v>221602</v>
      </c>
      <c r="J29" s="62">
        <v>31583</v>
      </c>
      <c r="K29" s="63">
        <f t="shared" si="0"/>
        <v>1357980</v>
      </c>
    </row>
    <row r="30" spans="1:11" x14ac:dyDescent="0.2">
      <c r="A30" s="20" t="s">
        <v>462</v>
      </c>
      <c r="B30" s="21" t="s">
        <v>10</v>
      </c>
      <c r="C30" s="61">
        <v>225216</v>
      </c>
      <c r="D30" s="62">
        <v>0</v>
      </c>
      <c r="E30" s="62">
        <v>0</v>
      </c>
      <c r="F30" s="62">
        <v>0</v>
      </c>
      <c r="G30" s="62">
        <v>0</v>
      </c>
      <c r="H30" s="62">
        <v>0</v>
      </c>
      <c r="I30" s="62">
        <v>0</v>
      </c>
      <c r="J30" s="62">
        <v>0</v>
      </c>
      <c r="K30" s="63">
        <f t="shared" si="0"/>
        <v>225216</v>
      </c>
    </row>
    <row r="31" spans="1:11" x14ac:dyDescent="0.2">
      <c r="A31" s="20" t="s">
        <v>89</v>
      </c>
      <c r="B31" s="21" t="s">
        <v>10</v>
      </c>
      <c r="C31" s="61">
        <v>206211</v>
      </c>
      <c r="D31" s="62">
        <v>203535</v>
      </c>
      <c r="E31" s="62">
        <v>0</v>
      </c>
      <c r="F31" s="62">
        <v>0</v>
      </c>
      <c r="G31" s="62">
        <v>0</v>
      </c>
      <c r="H31" s="62">
        <v>0</v>
      </c>
      <c r="I31" s="62">
        <v>49328</v>
      </c>
      <c r="J31" s="62">
        <v>0</v>
      </c>
      <c r="K31" s="63">
        <f t="shared" si="0"/>
        <v>459074</v>
      </c>
    </row>
    <row r="32" spans="1:11" x14ac:dyDescent="0.2">
      <c r="A32" s="20" t="s">
        <v>90</v>
      </c>
      <c r="B32" s="21" t="s">
        <v>10</v>
      </c>
      <c r="C32" s="61">
        <v>475557</v>
      </c>
      <c r="D32" s="62">
        <v>0</v>
      </c>
      <c r="E32" s="62">
        <v>0</v>
      </c>
      <c r="F32" s="62">
        <v>35934</v>
      </c>
      <c r="G32" s="62">
        <v>0</v>
      </c>
      <c r="H32" s="62">
        <v>0</v>
      </c>
      <c r="I32" s="62">
        <v>71188</v>
      </c>
      <c r="J32" s="62">
        <v>0</v>
      </c>
      <c r="K32" s="63">
        <f t="shared" si="0"/>
        <v>582679</v>
      </c>
    </row>
    <row r="33" spans="1:11" x14ac:dyDescent="0.2">
      <c r="A33" s="20" t="s">
        <v>91</v>
      </c>
      <c r="B33" s="21" t="s">
        <v>10</v>
      </c>
      <c r="C33" s="61">
        <v>195544</v>
      </c>
      <c r="D33" s="62">
        <v>0</v>
      </c>
      <c r="E33" s="62">
        <v>0</v>
      </c>
      <c r="F33" s="62">
        <v>0</v>
      </c>
      <c r="G33" s="62">
        <v>0</v>
      </c>
      <c r="H33" s="62">
        <v>0</v>
      </c>
      <c r="I33" s="62">
        <v>24384</v>
      </c>
      <c r="J33" s="62">
        <v>0</v>
      </c>
      <c r="K33" s="63">
        <f t="shared" si="0"/>
        <v>219928</v>
      </c>
    </row>
    <row r="34" spans="1:11" x14ac:dyDescent="0.2">
      <c r="A34" s="20" t="s">
        <v>92</v>
      </c>
      <c r="B34" s="21" t="s">
        <v>10</v>
      </c>
      <c r="C34" s="61">
        <v>5752188</v>
      </c>
      <c r="D34" s="62">
        <v>0</v>
      </c>
      <c r="E34" s="62">
        <v>0</v>
      </c>
      <c r="F34" s="62">
        <v>300014</v>
      </c>
      <c r="G34" s="62">
        <v>0</v>
      </c>
      <c r="H34" s="62">
        <v>0</v>
      </c>
      <c r="I34" s="62">
        <v>535275</v>
      </c>
      <c r="J34" s="62">
        <v>0</v>
      </c>
      <c r="K34" s="63">
        <f t="shared" si="0"/>
        <v>6587477</v>
      </c>
    </row>
    <row r="35" spans="1:11" x14ac:dyDescent="0.2">
      <c r="A35" s="20" t="s">
        <v>93</v>
      </c>
      <c r="B35" s="21" t="s">
        <v>10</v>
      </c>
      <c r="C35" s="61">
        <v>189737</v>
      </c>
      <c r="D35" s="62">
        <v>0</v>
      </c>
      <c r="E35" s="62">
        <v>0</v>
      </c>
      <c r="F35" s="62">
        <v>0</v>
      </c>
      <c r="G35" s="62">
        <v>0</v>
      </c>
      <c r="H35" s="62">
        <v>0</v>
      </c>
      <c r="I35" s="62">
        <v>48851</v>
      </c>
      <c r="J35" s="62">
        <v>0</v>
      </c>
      <c r="K35" s="63">
        <f t="shared" si="0"/>
        <v>238588</v>
      </c>
    </row>
    <row r="36" spans="1:11" x14ac:dyDescent="0.2">
      <c r="A36" s="20" t="s">
        <v>94</v>
      </c>
      <c r="B36" s="21" t="s">
        <v>10</v>
      </c>
      <c r="C36" s="61">
        <v>44471</v>
      </c>
      <c r="D36" s="62">
        <v>0</v>
      </c>
      <c r="E36" s="62">
        <v>0</v>
      </c>
      <c r="F36" s="62">
        <v>0</v>
      </c>
      <c r="G36" s="62">
        <v>0</v>
      </c>
      <c r="H36" s="62">
        <v>0</v>
      </c>
      <c r="I36" s="62">
        <v>4283</v>
      </c>
      <c r="J36" s="62">
        <v>0</v>
      </c>
      <c r="K36" s="63">
        <f t="shared" si="0"/>
        <v>48754</v>
      </c>
    </row>
    <row r="37" spans="1:11" x14ac:dyDescent="0.2">
      <c r="A37" s="20" t="s">
        <v>95</v>
      </c>
      <c r="B37" s="21" t="s">
        <v>10</v>
      </c>
      <c r="C37" s="61">
        <v>5011689</v>
      </c>
      <c r="D37" s="62">
        <v>0</v>
      </c>
      <c r="E37" s="62">
        <v>0</v>
      </c>
      <c r="F37" s="62">
        <v>46167</v>
      </c>
      <c r="G37" s="62">
        <v>0</v>
      </c>
      <c r="H37" s="62">
        <v>0</v>
      </c>
      <c r="I37" s="62">
        <v>224011</v>
      </c>
      <c r="J37" s="62">
        <v>0</v>
      </c>
      <c r="K37" s="63">
        <f t="shared" si="0"/>
        <v>5281867</v>
      </c>
    </row>
    <row r="38" spans="1:11" x14ac:dyDescent="0.2">
      <c r="A38" s="20" t="s">
        <v>96</v>
      </c>
      <c r="B38" s="21" t="s">
        <v>10</v>
      </c>
      <c r="C38" s="61">
        <v>50065</v>
      </c>
      <c r="D38" s="62">
        <v>0</v>
      </c>
      <c r="E38" s="62">
        <v>0</v>
      </c>
      <c r="F38" s="62">
        <v>4962</v>
      </c>
      <c r="G38" s="62">
        <v>0</v>
      </c>
      <c r="H38" s="62">
        <v>0</v>
      </c>
      <c r="I38" s="62">
        <v>12370</v>
      </c>
      <c r="J38" s="62">
        <v>0</v>
      </c>
      <c r="K38" s="63">
        <f t="shared" si="0"/>
        <v>67397</v>
      </c>
    </row>
    <row r="39" spans="1:11" x14ac:dyDescent="0.2">
      <c r="A39" s="20" t="s">
        <v>97</v>
      </c>
      <c r="B39" s="21" t="s">
        <v>10</v>
      </c>
      <c r="C39" s="61">
        <v>1531273</v>
      </c>
      <c r="D39" s="62">
        <v>0</v>
      </c>
      <c r="E39" s="62">
        <v>0</v>
      </c>
      <c r="F39" s="62">
        <v>107607</v>
      </c>
      <c r="G39" s="62">
        <v>0</v>
      </c>
      <c r="H39" s="62">
        <v>0</v>
      </c>
      <c r="I39" s="62">
        <v>0</v>
      </c>
      <c r="J39" s="62">
        <v>0</v>
      </c>
      <c r="K39" s="63">
        <f t="shared" si="0"/>
        <v>1638880</v>
      </c>
    </row>
    <row r="40" spans="1:11" x14ac:dyDescent="0.2">
      <c r="A40" s="20" t="s">
        <v>98</v>
      </c>
      <c r="B40" s="21" t="s">
        <v>10</v>
      </c>
      <c r="C40" s="61">
        <v>590433</v>
      </c>
      <c r="D40" s="62">
        <v>0</v>
      </c>
      <c r="E40" s="62">
        <v>0</v>
      </c>
      <c r="F40" s="62">
        <v>15051</v>
      </c>
      <c r="G40" s="62">
        <v>0</v>
      </c>
      <c r="H40" s="62">
        <v>0</v>
      </c>
      <c r="I40" s="62">
        <v>103394</v>
      </c>
      <c r="J40" s="62">
        <v>0</v>
      </c>
      <c r="K40" s="63">
        <f t="shared" si="0"/>
        <v>708878</v>
      </c>
    </row>
    <row r="41" spans="1:11" x14ac:dyDescent="0.2">
      <c r="A41" s="20" t="s">
        <v>99</v>
      </c>
      <c r="B41" s="21" t="s">
        <v>10</v>
      </c>
      <c r="C41" s="61">
        <v>2599200</v>
      </c>
      <c r="D41" s="62">
        <v>0</v>
      </c>
      <c r="E41" s="62">
        <v>0</v>
      </c>
      <c r="F41" s="62">
        <v>165939</v>
      </c>
      <c r="G41" s="62">
        <v>0</v>
      </c>
      <c r="H41" s="62">
        <v>0</v>
      </c>
      <c r="I41" s="62">
        <v>485285</v>
      </c>
      <c r="J41" s="62">
        <v>13376</v>
      </c>
      <c r="K41" s="63">
        <f t="shared" si="0"/>
        <v>3263800</v>
      </c>
    </row>
    <row r="42" spans="1:11" x14ac:dyDescent="0.2">
      <c r="A42" s="20" t="s">
        <v>100</v>
      </c>
      <c r="B42" s="21" t="s">
        <v>10</v>
      </c>
      <c r="C42" s="61">
        <v>1239494</v>
      </c>
      <c r="D42" s="62">
        <v>0</v>
      </c>
      <c r="E42" s="62">
        <v>0</v>
      </c>
      <c r="F42" s="62">
        <v>30863</v>
      </c>
      <c r="G42" s="62">
        <v>0</v>
      </c>
      <c r="H42" s="62">
        <v>0</v>
      </c>
      <c r="I42" s="62">
        <v>155659</v>
      </c>
      <c r="J42" s="62">
        <v>0</v>
      </c>
      <c r="K42" s="63">
        <f t="shared" si="0"/>
        <v>1426016</v>
      </c>
    </row>
    <row r="43" spans="1:11" x14ac:dyDescent="0.2">
      <c r="A43" s="20" t="s">
        <v>101</v>
      </c>
      <c r="B43" s="21" t="s">
        <v>11</v>
      </c>
      <c r="C43" s="61">
        <v>2773296</v>
      </c>
      <c r="D43" s="62">
        <v>0</v>
      </c>
      <c r="E43" s="62">
        <v>0</v>
      </c>
      <c r="F43" s="62">
        <v>8744</v>
      </c>
      <c r="G43" s="62">
        <v>0</v>
      </c>
      <c r="H43" s="62">
        <v>0</v>
      </c>
      <c r="I43" s="62">
        <v>1260653</v>
      </c>
      <c r="J43" s="62">
        <v>27562</v>
      </c>
      <c r="K43" s="63">
        <f t="shared" si="0"/>
        <v>4070255</v>
      </c>
    </row>
    <row r="44" spans="1:11" x14ac:dyDescent="0.2">
      <c r="A44" s="20" t="s">
        <v>102</v>
      </c>
      <c r="B44" s="21" t="s">
        <v>11</v>
      </c>
      <c r="C44" s="61">
        <v>1720391</v>
      </c>
      <c r="D44" s="62">
        <v>269652</v>
      </c>
      <c r="E44" s="62">
        <v>0</v>
      </c>
      <c r="F44" s="62">
        <v>0</v>
      </c>
      <c r="G44" s="62">
        <v>0</v>
      </c>
      <c r="H44" s="62">
        <v>0</v>
      </c>
      <c r="I44" s="62">
        <v>535103</v>
      </c>
      <c r="J44" s="62">
        <v>57188</v>
      </c>
      <c r="K44" s="63">
        <f t="shared" si="0"/>
        <v>2582334</v>
      </c>
    </row>
    <row r="45" spans="1:11" x14ac:dyDescent="0.2">
      <c r="A45" s="20" t="s">
        <v>103</v>
      </c>
      <c r="B45" s="21" t="s">
        <v>11</v>
      </c>
      <c r="C45" s="61">
        <v>7050212</v>
      </c>
      <c r="D45" s="62">
        <v>0</v>
      </c>
      <c r="E45" s="62">
        <v>0</v>
      </c>
      <c r="F45" s="62">
        <v>41318</v>
      </c>
      <c r="G45" s="62">
        <v>0</v>
      </c>
      <c r="H45" s="62">
        <v>0</v>
      </c>
      <c r="I45" s="62">
        <v>1491104</v>
      </c>
      <c r="J45" s="62">
        <v>51248</v>
      </c>
      <c r="K45" s="63">
        <f t="shared" si="0"/>
        <v>8633882</v>
      </c>
    </row>
    <row r="46" spans="1:11" x14ac:dyDescent="0.2">
      <c r="A46" s="20" t="s">
        <v>441</v>
      </c>
      <c r="B46" s="21" t="s">
        <v>11</v>
      </c>
      <c r="C46" s="61">
        <v>2022391</v>
      </c>
      <c r="D46" s="62">
        <v>0</v>
      </c>
      <c r="E46" s="62">
        <v>0</v>
      </c>
      <c r="F46" s="62">
        <v>26076</v>
      </c>
      <c r="G46" s="62">
        <v>0</v>
      </c>
      <c r="H46" s="62">
        <v>0</v>
      </c>
      <c r="I46" s="62">
        <v>75428</v>
      </c>
      <c r="J46" s="62">
        <v>0</v>
      </c>
      <c r="K46" s="63">
        <f t="shared" si="0"/>
        <v>2123895</v>
      </c>
    </row>
    <row r="47" spans="1:11" x14ac:dyDescent="0.2">
      <c r="A47" s="20" t="s">
        <v>104</v>
      </c>
      <c r="B47" s="21" t="s">
        <v>11</v>
      </c>
      <c r="C47" s="61">
        <v>6124735</v>
      </c>
      <c r="D47" s="62">
        <v>0</v>
      </c>
      <c r="E47" s="62">
        <v>0</v>
      </c>
      <c r="F47" s="62">
        <v>0</v>
      </c>
      <c r="G47" s="62">
        <v>0</v>
      </c>
      <c r="H47" s="62">
        <v>0</v>
      </c>
      <c r="I47" s="62">
        <v>2829557</v>
      </c>
      <c r="J47" s="62">
        <v>230000</v>
      </c>
      <c r="K47" s="63">
        <f t="shared" si="0"/>
        <v>9184292</v>
      </c>
    </row>
    <row r="48" spans="1:11" x14ac:dyDescent="0.2">
      <c r="A48" s="20" t="s">
        <v>105</v>
      </c>
      <c r="B48" s="21" t="s">
        <v>11</v>
      </c>
      <c r="C48" s="61">
        <v>5049066</v>
      </c>
      <c r="D48" s="62">
        <v>325718</v>
      </c>
      <c r="E48" s="62">
        <v>0</v>
      </c>
      <c r="F48" s="62">
        <v>14946</v>
      </c>
      <c r="G48" s="62">
        <v>0</v>
      </c>
      <c r="H48" s="62">
        <v>0</v>
      </c>
      <c r="I48" s="62">
        <v>0</v>
      </c>
      <c r="J48" s="62">
        <v>79713</v>
      </c>
      <c r="K48" s="63">
        <f t="shared" si="0"/>
        <v>5469443</v>
      </c>
    </row>
    <row r="49" spans="1:11" x14ac:dyDescent="0.2">
      <c r="A49" s="20" t="s">
        <v>106</v>
      </c>
      <c r="B49" s="21" t="s">
        <v>11</v>
      </c>
      <c r="C49" s="61">
        <v>16141012</v>
      </c>
      <c r="D49" s="62">
        <v>0</v>
      </c>
      <c r="E49" s="62">
        <v>0</v>
      </c>
      <c r="F49" s="62">
        <v>298162</v>
      </c>
      <c r="G49" s="62">
        <v>0</v>
      </c>
      <c r="H49" s="62">
        <v>0</v>
      </c>
      <c r="I49" s="62">
        <v>0</v>
      </c>
      <c r="J49" s="62">
        <v>0</v>
      </c>
      <c r="K49" s="63">
        <f t="shared" si="0"/>
        <v>16439174</v>
      </c>
    </row>
    <row r="50" spans="1:11" x14ac:dyDescent="0.2">
      <c r="A50" s="20" t="s">
        <v>442</v>
      </c>
      <c r="B50" s="21" t="s">
        <v>11</v>
      </c>
      <c r="C50" s="61">
        <v>2519550</v>
      </c>
      <c r="D50" s="62">
        <v>0</v>
      </c>
      <c r="E50" s="62">
        <v>0</v>
      </c>
      <c r="F50" s="62">
        <v>58153</v>
      </c>
      <c r="G50" s="62">
        <v>0</v>
      </c>
      <c r="H50" s="62">
        <v>0</v>
      </c>
      <c r="I50" s="62">
        <v>0</v>
      </c>
      <c r="J50" s="62">
        <v>301303</v>
      </c>
      <c r="K50" s="63">
        <f t="shared" si="0"/>
        <v>2879006</v>
      </c>
    </row>
    <row r="51" spans="1:11" x14ac:dyDescent="0.2">
      <c r="A51" s="20" t="s">
        <v>107</v>
      </c>
      <c r="B51" s="21" t="s">
        <v>11</v>
      </c>
      <c r="C51" s="61">
        <v>237383</v>
      </c>
      <c r="D51" s="62">
        <v>0</v>
      </c>
      <c r="E51" s="62">
        <v>0</v>
      </c>
      <c r="F51" s="62">
        <v>0</v>
      </c>
      <c r="G51" s="62">
        <v>0</v>
      </c>
      <c r="H51" s="62">
        <v>0</v>
      </c>
      <c r="I51" s="62">
        <v>0</v>
      </c>
      <c r="J51" s="62">
        <v>0</v>
      </c>
      <c r="K51" s="63">
        <f t="shared" si="0"/>
        <v>237383</v>
      </c>
    </row>
    <row r="52" spans="1:11" x14ac:dyDescent="0.2">
      <c r="A52" s="20" t="s">
        <v>108</v>
      </c>
      <c r="B52" s="21" t="s">
        <v>11</v>
      </c>
      <c r="C52" s="61">
        <v>9431746</v>
      </c>
      <c r="D52" s="62">
        <v>0</v>
      </c>
      <c r="E52" s="62">
        <v>0</v>
      </c>
      <c r="F52" s="62">
        <v>332442</v>
      </c>
      <c r="G52" s="62">
        <v>0</v>
      </c>
      <c r="H52" s="62">
        <v>0</v>
      </c>
      <c r="I52" s="62">
        <v>2307588</v>
      </c>
      <c r="J52" s="62">
        <v>0</v>
      </c>
      <c r="K52" s="63">
        <f t="shared" si="0"/>
        <v>12071776</v>
      </c>
    </row>
    <row r="53" spans="1:11" x14ac:dyDescent="0.2">
      <c r="A53" s="20" t="s">
        <v>109</v>
      </c>
      <c r="B53" s="21" t="s">
        <v>11</v>
      </c>
      <c r="C53" s="61">
        <v>1407536</v>
      </c>
      <c r="D53" s="62">
        <v>0</v>
      </c>
      <c r="E53" s="62">
        <v>0</v>
      </c>
      <c r="F53" s="62">
        <v>15888</v>
      </c>
      <c r="G53" s="62">
        <v>20013</v>
      </c>
      <c r="H53" s="62">
        <v>0</v>
      </c>
      <c r="I53" s="62">
        <v>436334</v>
      </c>
      <c r="J53" s="62">
        <v>19480</v>
      </c>
      <c r="K53" s="63">
        <f t="shared" si="0"/>
        <v>1899251</v>
      </c>
    </row>
    <row r="54" spans="1:11" x14ac:dyDescent="0.2">
      <c r="A54" s="20" t="s">
        <v>479</v>
      </c>
      <c r="B54" s="21" t="s">
        <v>11</v>
      </c>
      <c r="C54" s="61">
        <v>602298</v>
      </c>
      <c r="D54" s="62">
        <v>0</v>
      </c>
      <c r="E54" s="62">
        <v>0</v>
      </c>
      <c r="F54" s="62">
        <v>23749</v>
      </c>
      <c r="G54" s="62">
        <v>0</v>
      </c>
      <c r="H54" s="62">
        <v>0</v>
      </c>
      <c r="I54" s="62">
        <v>74138</v>
      </c>
      <c r="J54" s="62">
        <v>780</v>
      </c>
      <c r="K54" s="63">
        <f t="shared" si="0"/>
        <v>700965</v>
      </c>
    </row>
    <row r="55" spans="1:11" x14ac:dyDescent="0.2">
      <c r="A55" s="20" t="s">
        <v>110</v>
      </c>
      <c r="B55" s="21" t="s">
        <v>11</v>
      </c>
      <c r="C55" s="61">
        <v>2871472</v>
      </c>
      <c r="D55" s="62">
        <v>0</v>
      </c>
      <c r="E55" s="62">
        <v>0</v>
      </c>
      <c r="F55" s="62">
        <v>0</v>
      </c>
      <c r="G55" s="62">
        <v>0</v>
      </c>
      <c r="H55" s="62">
        <v>0</v>
      </c>
      <c r="I55" s="62">
        <v>1193498</v>
      </c>
      <c r="J55" s="62">
        <v>68947</v>
      </c>
      <c r="K55" s="63">
        <f t="shared" si="0"/>
        <v>4133917</v>
      </c>
    </row>
    <row r="56" spans="1:11" x14ac:dyDescent="0.2">
      <c r="A56" s="20" t="s">
        <v>111</v>
      </c>
      <c r="B56" s="21" t="s">
        <v>11</v>
      </c>
      <c r="C56" s="61">
        <v>2396</v>
      </c>
      <c r="D56" s="62">
        <v>0</v>
      </c>
      <c r="E56" s="62">
        <v>0</v>
      </c>
      <c r="F56" s="62">
        <v>0</v>
      </c>
      <c r="G56" s="62">
        <v>0</v>
      </c>
      <c r="H56" s="62">
        <v>0</v>
      </c>
      <c r="I56" s="62">
        <v>0</v>
      </c>
      <c r="J56" s="62">
        <v>0</v>
      </c>
      <c r="K56" s="63">
        <f t="shared" si="0"/>
        <v>2396</v>
      </c>
    </row>
    <row r="57" spans="1:11" x14ac:dyDescent="0.2">
      <c r="A57" s="20" t="s">
        <v>112</v>
      </c>
      <c r="B57" s="21" t="s">
        <v>11</v>
      </c>
      <c r="C57" s="61">
        <v>812192</v>
      </c>
      <c r="D57" s="62">
        <v>0</v>
      </c>
      <c r="E57" s="62">
        <v>0</v>
      </c>
      <c r="F57" s="62">
        <v>0</v>
      </c>
      <c r="G57" s="62">
        <v>0</v>
      </c>
      <c r="H57" s="62">
        <v>0</v>
      </c>
      <c r="I57" s="62">
        <v>117367</v>
      </c>
      <c r="J57" s="62">
        <v>0</v>
      </c>
      <c r="K57" s="63">
        <f t="shared" si="0"/>
        <v>929559</v>
      </c>
    </row>
    <row r="58" spans="1:11" x14ac:dyDescent="0.2">
      <c r="A58" s="20" t="s">
        <v>113</v>
      </c>
      <c r="B58" s="21" t="s">
        <v>11</v>
      </c>
      <c r="C58" s="61">
        <v>2614197</v>
      </c>
      <c r="D58" s="62">
        <v>0</v>
      </c>
      <c r="E58" s="62">
        <v>0</v>
      </c>
      <c r="F58" s="62">
        <v>31354</v>
      </c>
      <c r="G58" s="62">
        <v>0</v>
      </c>
      <c r="H58" s="62">
        <v>0</v>
      </c>
      <c r="I58" s="62">
        <v>1201290</v>
      </c>
      <c r="J58" s="62">
        <v>55125</v>
      </c>
      <c r="K58" s="63">
        <f t="shared" si="0"/>
        <v>3901966</v>
      </c>
    </row>
    <row r="59" spans="1:11" x14ac:dyDescent="0.2">
      <c r="A59" s="20" t="s">
        <v>114</v>
      </c>
      <c r="B59" s="21" t="s">
        <v>11</v>
      </c>
      <c r="C59" s="61">
        <v>6094669</v>
      </c>
      <c r="D59" s="62">
        <v>0</v>
      </c>
      <c r="E59" s="62">
        <v>0</v>
      </c>
      <c r="F59" s="62">
        <v>83480</v>
      </c>
      <c r="G59" s="62">
        <v>0</v>
      </c>
      <c r="H59" s="62">
        <v>0</v>
      </c>
      <c r="I59" s="62">
        <v>2340427</v>
      </c>
      <c r="J59" s="62">
        <v>0</v>
      </c>
      <c r="K59" s="63">
        <f t="shared" si="0"/>
        <v>8518576</v>
      </c>
    </row>
    <row r="60" spans="1:11" x14ac:dyDescent="0.2">
      <c r="A60" s="20" t="s">
        <v>115</v>
      </c>
      <c r="B60" s="21" t="s">
        <v>11</v>
      </c>
      <c r="C60" s="61">
        <v>1490409</v>
      </c>
      <c r="D60" s="62">
        <v>0</v>
      </c>
      <c r="E60" s="62">
        <v>0</v>
      </c>
      <c r="F60" s="62">
        <v>0</v>
      </c>
      <c r="G60" s="62">
        <v>0</v>
      </c>
      <c r="H60" s="62">
        <v>0</v>
      </c>
      <c r="I60" s="62">
        <v>980521</v>
      </c>
      <c r="J60" s="62">
        <v>41479</v>
      </c>
      <c r="K60" s="63">
        <f t="shared" si="0"/>
        <v>2512409</v>
      </c>
    </row>
    <row r="61" spans="1:11" x14ac:dyDescent="0.2">
      <c r="A61" s="20" t="s">
        <v>116</v>
      </c>
      <c r="B61" s="21" t="s">
        <v>11</v>
      </c>
      <c r="C61" s="61">
        <v>2455175</v>
      </c>
      <c r="D61" s="62">
        <v>0</v>
      </c>
      <c r="E61" s="62">
        <v>0</v>
      </c>
      <c r="F61" s="62">
        <v>20061</v>
      </c>
      <c r="G61" s="62">
        <v>0</v>
      </c>
      <c r="H61" s="62">
        <v>0</v>
      </c>
      <c r="I61" s="62">
        <v>45186</v>
      </c>
      <c r="J61" s="62">
        <v>49167</v>
      </c>
      <c r="K61" s="63">
        <f t="shared" si="0"/>
        <v>2569589</v>
      </c>
    </row>
    <row r="62" spans="1:11" x14ac:dyDescent="0.2">
      <c r="A62" s="20" t="s">
        <v>117</v>
      </c>
      <c r="B62" s="21" t="s">
        <v>11</v>
      </c>
      <c r="C62" s="61">
        <v>0</v>
      </c>
      <c r="D62" s="62">
        <v>0</v>
      </c>
      <c r="E62" s="62">
        <v>0</v>
      </c>
      <c r="F62" s="62">
        <v>5836</v>
      </c>
      <c r="G62" s="62">
        <v>0</v>
      </c>
      <c r="H62" s="62">
        <v>0</v>
      </c>
      <c r="I62" s="62">
        <v>342099</v>
      </c>
      <c r="J62" s="62">
        <v>0</v>
      </c>
      <c r="K62" s="63">
        <f t="shared" si="0"/>
        <v>347935</v>
      </c>
    </row>
    <row r="63" spans="1:11" x14ac:dyDescent="0.2">
      <c r="A63" s="20" t="s">
        <v>118</v>
      </c>
      <c r="B63" s="21" t="s">
        <v>11</v>
      </c>
      <c r="C63" s="61">
        <v>578242</v>
      </c>
      <c r="D63" s="62">
        <v>0</v>
      </c>
      <c r="E63" s="62">
        <v>0</v>
      </c>
      <c r="F63" s="62">
        <v>0</v>
      </c>
      <c r="G63" s="62">
        <v>0</v>
      </c>
      <c r="H63" s="62">
        <v>0</v>
      </c>
      <c r="I63" s="62">
        <v>256604</v>
      </c>
      <c r="J63" s="62">
        <v>18450</v>
      </c>
      <c r="K63" s="63">
        <f t="shared" si="0"/>
        <v>853296</v>
      </c>
    </row>
    <row r="64" spans="1:11" x14ac:dyDescent="0.2">
      <c r="A64" s="20" t="s">
        <v>119</v>
      </c>
      <c r="B64" s="21" t="s">
        <v>11</v>
      </c>
      <c r="C64" s="61">
        <v>8339056</v>
      </c>
      <c r="D64" s="62">
        <v>0</v>
      </c>
      <c r="E64" s="62">
        <v>0</v>
      </c>
      <c r="F64" s="62">
        <v>144556</v>
      </c>
      <c r="G64" s="62">
        <v>0</v>
      </c>
      <c r="H64" s="62">
        <v>2504647</v>
      </c>
      <c r="I64" s="62">
        <v>2047893</v>
      </c>
      <c r="J64" s="62">
        <v>1923700</v>
      </c>
      <c r="K64" s="63">
        <f t="shared" si="0"/>
        <v>14959852</v>
      </c>
    </row>
    <row r="65" spans="1:11" x14ac:dyDescent="0.2">
      <c r="A65" s="20" t="s">
        <v>120</v>
      </c>
      <c r="B65" s="21" t="s">
        <v>11</v>
      </c>
      <c r="C65" s="61">
        <v>6028547</v>
      </c>
      <c r="D65" s="62">
        <v>0</v>
      </c>
      <c r="E65" s="62">
        <v>0</v>
      </c>
      <c r="F65" s="62">
        <v>45592</v>
      </c>
      <c r="G65" s="62">
        <v>0</v>
      </c>
      <c r="H65" s="62">
        <v>0</v>
      </c>
      <c r="I65" s="62">
        <v>619554</v>
      </c>
      <c r="J65" s="62">
        <v>56917</v>
      </c>
      <c r="K65" s="63">
        <f t="shared" si="0"/>
        <v>6750610</v>
      </c>
    </row>
    <row r="66" spans="1:11" x14ac:dyDescent="0.2">
      <c r="A66" s="20" t="s">
        <v>121</v>
      </c>
      <c r="B66" s="21" t="s">
        <v>11</v>
      </c>
      <c r="C66" s="61">
        <v>7734548</v>
      </c>
      <c r="D66" s="62">
        <v>0</v>
      </c>
      <c r="E66" s="62">
        <v>0</v>
      </c>
      <c r="F66" s="62">
        <v>136122</v>
      </c>
      <c r="G66" s="62">
        <v>0</v>
      </c>
      <c r="H66" s="62">
        <v>0</v>
      </c>
      <c r="I66" s="62">
        <v>0</v>
      </c>
      <c r="J66" s="62">
        <v>0</v>
      </c>
      <c r="K66" s="63">
        <f t="shared" si="0"/>
        <v>7870670</v>
      </c>
    </row>
    <row r="67" spans="1:11" x14ac:dyDescent="0.2">
      <c r="A67" s="20" t="s">
        <v>122</v>
      </c>
      <c r="B67" s="21" t="s">
        <v>11</v>
      </c>
      <c r="C67" s="61">
        <v>63791</v>
      </c>
      <c r="D67" s="62">
        <v>0</v>
      </c>
      <c r="E67" s="62">
        <v>0</v>
      </c>
      <c r="F67" s="62">
        <v>0</v>
      </c>
      <c r="G67" s="62">
        <v>0</v>
      </c>
      <c r="H67" s="62">
        <v>0</v>
      </c>
      <c r="I67" s="62">
        <v>0</v>
      </c>
      <c r="J67" s="62">
        <v>0</v>
      </c>
      <c r="K67" s="63">
        <f t="shared" si="0"/>
        <v>63791</v>
      </c>
    </row>
    <row r="68" spans="1:11" x14ac:dyDescent="0.2">
      <c r="A68" s="20" t="s">
        <v>123</v>
      </c>
      <c r="B68" s="21" t="s">
        <v>11</v>
      </c>
      <c r="C68" s="61">
        <v>573740</v>
      </c>
      <c r="D68" s="62">
        <v>0</v>
      </c>
      <c r="E68" s="62">
        <v>0</v>
      </c>
      <c r="F68" s="62">
        <v>0</v>
      </c>
      <c r="G68" s="62">
        <v>0</v>
      </c>
      <c r="H68" s="62">
        <v>0</v>
      </c>
      <c r="I68" s="62">
        <v>46793</v>
      </c>
      <c r="J68" s="62">
        <v>0</v>
      </c>
      <c r="K68" s="63">
        <f t="shared" si="0"/>
        <v>620533</v>
      </c>
    </row>
    <row r="69" spans="1:11" x14ac:dyDescent="0.2">
      <c r="A69" s="20" t="s">
        <v>124</v>
      </c>
      <c r="B69" s="21" t="s">
        <v>11</v>
      </c>
      <c r="C69" s="61">
        <v>5495708</v>
      </c>
      <c r="D69" s="62">
        <v>0</v>
      </c>
      <c r="E69" s="62">
        <v>0</v>
      </c>
      <c r="F69" s="62">
        <v>0</v>
      </c>
      <c r="G69" s="62">
        <v>0</v>
      </c>
      <c r="H69" s="62">
        <v>0</v>
      </c>
      <c r="I69" s="62">
        <v>3341505</v>
      </c>
      <c r="J69" s="62">
        <v>254423</v>
      </c>
      <c r="K69" s="63">
        <f t="shared" ref="K69:K132" si="1">SUM(C69:J69)</f>
        <v>9091636</v>
      </c>
    </row>
    <row r="70" spans="1:11" x14ac:dyDescent="0.2">
      <c r="A70" s="20" t="s">
        <v>125</v>
      </c>
      <c r="B70" s="21" t="s">
        <v>11</v>
      </c>
      <c r="C70" s="61">
        <v>3126258</v>
      </c>
      <c r="D70" s="62">
        <v>0</v>
      </c>
      <c r="E70" s="62">
        <v>0</v>
      </c>
      <c r="F70" s="62">
        <v>0</v>
      </c>
      <c r="G70" s="62">
        <v>0</v>
      </c>
      <c r="H70" s="62">
        <v>0</v>
      </c>
      <c r="I70" s="62">
        <v>1222777</v>
      </c>
      <c r="J70" s="62">
        <v>60395</v>
      </c>
      <c r="K70" s="63">
        <f t="shared" si="1"/>
        <v>4409430</v>
      </c>
    </row>
    <row r="71" spans="1:11" x14ac:dyDescent="0.2">
      <c r="A71" s="20" t="s">
        <v>463</v>
      </c>
      <c r="B71" s="21" t="s">
        <v>11</v>
      </c>
      <c r="C71" s="61">
        <v>505968</v>
      </c>
      <c r="D71" s="62">
        <v>0</v>
      </c>
      <c r="E71" s="62">
        <v>0</v>
      </c>
      <c r="F71" s="62">
        <v>0</v>
      </c>
      <c r="G71" s="62">
        <v>0</v>
      </c>
      <c r="H71" s="62">
        <v>0</v>
      </c>
      <c r="I71" s="62">
        <v>100855</v>
      </c>
      <c r="J71" s="62">
        <v>0</v>
      </c>
      <c r="K71" s="63">
        <f t="shared" si="1"/>
        <v>606823</v>
      </c>
    </row>
    <row r="72" spans="1:11" x14ac:dyDescent="0.2">
      <c r="A72" s="20" t="s">
        <v>126</v>
      </c>
      <c r="B72" s="21" t="s">
        <v>11</v>
      </c>
      <c r="C72" s="61">
        <v>4101096</v>
      </c>
      <c r="D72" s="62">
        <v>0</v>
      </c>
      <c r="E72" s="62">
        <v>0</v>
      </c>
      <c r="F72" s="62">
        <v>0</v>
      </c>
      <c r="G72" s="62">
        <v>0</v>
      </c>
      <c r="H72" s="62">
        <v>0</v>
      </c>
      <c r="I72" s="62">
        <v>1410427</v>
      </c>
      <c r="J72" s="62">
        <v>0</v>
      </c>
      <c r="K72" s="63">
        <f t="shared" si="1"/>
        <v>5511523</v>
      </c>
    </row>
    <row r="73" spans="1:11" x14ac:dyDescent="0.2">
      <c r="A73" s="20" t="s">
        <v>127</v>
      </c>
      <c r="B73" s="21" t="s">
        <v>11</v>
      </c>
      <c r="C73" s="61">
        <v>750266</v>
      </c>
      <c r="D73" s="62">
        <v>0</v>
      </c>
      <c r="E73" s="62">
        <v>0</v>
      </c>
      <c r="F73" s="62">
        <v>0</v>
      </c>
      <c r="G73" s="62">
        <v>0</v>
      </c>
      <c r="H73" s="62">
        <v>0</v>
      </c>
      <c r="I73" s="62">
        <v>453670</v>
      </c>
      <c r="J73" s="62">
        <v>25930</v>
      </c>
      <c r="K73" s="63">
        <f t="shared" si="1"/>
        <v>1229866</v>
      </c>
    </row>
    <row r="74" spans="1:11" x14ac:dyDescent="0.2">
      <c r="A74" s="20" t="s">
        <v>128</v>
      </c>
      <c r="B74" s="21" t="s">
        <v>12</v>
      </c>
      <c r="C74" s="61">
        <v>31712</v>
      </c>
      <c r="D74" s="62">
        <v>0</v>
      </c>
      <c r="E74" s="62">
        <v>0</v>
      </c>
      <c r="F74" s="62">
        <v>0</v>
      </c>
      <c r="G74" s="62">
        <v>0</v>
      </c>
      <c r="H74" s="62">
        <v>0</v>
      </c>
      <c r="I74" s="62">
        <v>0</v>
      </c>
      <c r="J74" s="62">
        <v>0</v>
      </c>
      <c r="K74" s="63">
        <f t="shared" si="1"/>
        <v>31712</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1311751</v>
      </c>
      <c r="D76" s="62">
        <v>0</v>
      </c>
      <c r="E76" s="62">
        <v>0</v>
      </c>
      <c r="F76" s="62">
        <v>19410</v>
      </c>
      <c r="G76" s="62">
        <v>0</v>
      </c>
      <c r="H76" s="62">
        <v>0</v>
      </c>
      <c r="I76" s="62">
        <v>17952</v>
      </c>
      <c r="J76" s="62">
        <v>0</v>
      </c>
      <c r="K76" s="63">
        <f t="shared" si="1"/>
        <v>1349113</v>
      </c>
    </row>
    <row r="77" spans="1:11" x14ac:dyDescent="0.2">
      <c r="A77" s="20" t="s">
        <v>131</v>
      </c>
      <c r="B77" s="21" t="s">
        <v>14</v>
      </c>
      <c r="C77" s="61">
        <v>465007</v>
      </c>
      <c r="D77" s="62">
        <v>0</v>
      </c>
      <c r="E77" s="62">
        <v>0</v>
      </c>
      <c r="F77" s="62">
        <v>0</v>
      </c>
      <c r="G77" s="62">
        <v>0</v>
      </c>
      <c r="H77" s="62">
        <v>0</v>
      </c>
      <c r="I77" s="62">
        <v>150786</v>
      </c>
      <c r="J77" s="62">
        <v>0</v>
      </c>
      <c r="K77" s="63">
        <f t="shared" si="1"/>
        <v>615793</v>
      </c>
    </row>
    <row r="78" spans="1:11" x14ac:dyDescent="0.2">
      <c r="A78" s="20" t="s">
        <v>132</v>
      </c>
      <c r="B78" s="21" t="s">
        <v>14</v>
      </c>
      <c r="C78" s="61">
        <v>637754</v>
      </c>
      <c r="D78" s="62">
        <v>0</v>
      </c>
      <c r="E78" s="62">
        <v>0</v>
      </c>
      <c r="F78" s="62">
        <v>14602</v>
      </c>
      <c r="G78" s="62">
        <v>0</v>
      </c>
      <c r="H78" s="62">
        <v>0</v>
      </c>
      <c r="I78" s="62">
        <v>47796</v>
      </c>
      <c r="J78" s="62">
        <v>0</v>
      </c>
      <c r="K78" s="63">
        <f t="shared" si="1"/>
        <v>700152</v>
      </c>
    </row>
    <row r="79" spans="1:11" x14ac:dyDescent="0.2">
      <c r="A79" s="20" t="s">
        <v>133</v>
      </c>
      <c r="B79" s="21" t="s">
        <v>15</v>
      </c>
      <c r="C79" s="61">
        <v>33840</v>
      </c>
      <c r="D79" s="62">
        <v>0</v>
      </c>
      <c r="E79" s="62">
        <v>0</v>
      </c>
      <c r="F79" s="62">
        <v>0</v>
      </c>
      <c r="G79" s="62">
        <v>0</v>
      </c>
      <c r="H79" s="62">
        <v>0</v>
      </c>
      <c r="I79" s="62">
        <v>0</v>
      </c>
      <c r="J79" s="62">
        <v>9282</v>
      </c>
      <c r="K79" s="63">
        <f t="shared" si="1"/>
        <v>43122</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914739</v>
      </c>
      <c r="D81" s="62">
        <v>0</v>
      </c>
      <c r="E81" s="62">
        <v>0</v>
      </c>
      <c r="F81" s="62">
        <v>2069</v>
      </c>
      <c r="G81" s="62">
        <v>0</v>
      </c>
      <c r="H81" s="62">
        <v>0</v>
      </c>
      <c r="I81" s="62">
        <v>0</v>
      </c>
      <c r="J81" s="62">
        <v>0</v>
      </c>
      <c r="K81" s="63">
        <f t="shared" si="1"/>
        <v>916808</v>
      </c>
    </row>
    <row r="82" spans="1:11" x14ac:dyDescent="0.2">
      <c r="A82" s="20" t="s">
        <v>136</v>
      </c>
      <c r="B82" s="21" t="s">
        <v>15</v>
      </c>
      <c r="C82" s="61">
        <v>37289</v>
      </c>
      <c r="D82" s="62">
        <v>0</v>
      </c>
      <c r="E82" s="62">
        <v>0</v>
      </c>
      <c r="F82" s="62">
        <v>0</v>
      </c>
      <c r="G82" s="62">
        <v>0</v>
      </c>
      <c r="H82" s="62">
        <v>0</v>
      </c>
      <c r="I82" s="62">
        <v>0</v>
      </c>
      <c r="J82" s="62">
        <v>0</v>
      </c>
      <c r="K82" s="63">
        <f t="shared" si="1"/>
        <v>37289</v>
      </c>
    </row>
    <row r="83" spans="1:11" x14ac:dyDescent="0.2">
      <c r="A83" s="20" t="s">
        <v>137</v>
      </c>
      <c r="B83" s="21" t="s">
        <v>16</v>
      </c>
      <c r="C83" s="61">
        <v>2932</v>
      </c>
      <c r="D83" s="62">
        <v>0</v>
      </c>
      <c r="E83" s="62">
        <v>0</v>
      </c>
      <c r="F83" s="62">
        <v>0</v>
      </c>
      <c r="G83" s="62">
        <v>0</v>
      </c>
      <c r="H83" s="62">
        <v>0</v>
      </c>
      <c r="I83" s="62">
        <v>0</v>
      </c>
      <c r="J83" s="62">
        <v>11244</v>
      </c>
      <c r="K83" s="63">
        <f t="shared" si="1"/>
        <v>14176</v>
      </c>
    </row>
    <row r="84" spans="1:11" x14ac:dyDescent="0.2">
      <c r="A84" s="20" t="s">
        <v>138</v>
      </c>
      <c r="B84" s="21" t="s">
        <v>16</v>
      </c>
      <c r="C84" s="61">
        <v>0</v>
      </c>
      <c r="D84" s="62">
        <v>0</v>
      </c>
      <c r="E84" s="62">
        <v>0</v>
      </c>
      <c r="F84" s="62">
        <v>0</v>
      </c>
      <c r="G84" s="62">
        <v>0</v>
      </c>
      <c r="H84" s="62">
        <v>0</v>
      </c>
      <c r="I84" s="62">
        <v>0</v>
      </c>
      <c r="J84" s="62">
        <v>0</v>
      </c>
      <c r="K84" s="63">
        <f t="shared" si="1"/>
        <v>0</v>
      </c>
    </row>
    <row r="85" spans="1:11" x14ac:dyDescent="0.2">
      <c r="A85" s="20" t="s">
        <v>139</v>
      </c>
      <c r="B85" s="21" t="s">
        <v>16</v>
      </c>
      <c r="C85" s="61">
        <v>3394918</v>
      </c>
      <c r="D85" s="62">
        <v>0</v>
      </c>
      <c r="E85" s="62">
        <v>0</v>
      </c>
      <c r="F85" s="62">
        <v>79093</v>
      </c>
      <c r="G85" s="62">
        <v>0</v>
      </c>
      <c r="H85" s="62">
        <v>0</v>
      </c>
      <c r="I85" s="62">
        <v>0</v>
      </c>
      <c r="J85" s="62">
        <v>500</v>
      </c>
      <c r="K85" s="63">
        <f t="shared" si="1"/>
        <v>3474511</v>
      </c>
    </row>
    <row r="86" spans="1:11" x14ac:dyDescent="0.2">
      <c r="A86" s="20" t="s">
        <v>140</v>
      </c>
      <c r="B86" s="21" t="s">
        <v>17</v>
      </c>
      <c r="C86" s="61">
        <v>43344</v>
      </c>
      <c r="D86" s="62">
        <v>0</v>
      </c>
      <c r="E86" s="62">
        <v>0</v>
      </c>
      <c r="F86" s="62">
        <v>0</v>
      </c>
      <c r="G86" s="62">
        <v>0</v>
      </c>
      <c r="H86" s="62">
        <v>0</v>
      </c>
      <c r="I86" s="62">
        <v>0</v>
      </c>
      <c r="J86" s="62">
        <v>0</v>
      </c>
      <c r="K86" s="63">
        <f t="shared" si="1"/>
        <v>43344</v>
      </c>
    </row>
    <row r="87" spans="1:11" x14ac:dyDescent="0.2">
      <c r="A87" s="20" t="s">
        <v>141</v>
      </c>
      <c r="B87" s="21" t="s">
        <v>17</v>
      </c>
      <c r="C87" s="61">
        <v>1170416</v>
      </c>
      <c r="D87" s="62">
        <v>0</v>
      </c>
      <c r="E87" s="62">
        <v>0</v>
      </c>
      <c r="F87" s="62">
        <v>0</v>
      </c>
      <c r="G87" s="62">
        <v>0</v>
      </c>
      <c r="H87" s="62">
        <v>0</v>
      </c>
      <c r="I87" s="62">
        <v>0</v>
      </c>
      <c r="J87" s="62">
        <v>0</v>
      </c>
      <c r="K87" s="63">
        <f t="shared" si="1"/>
        <v>1170416</v>
      </c>
    </row>
    <row r="88" spans="1:11" x14ac:dyDescent="0.2">
      <c r="A88" s="20" t="s">
        <v>142</v>
      </c>
      <c r="B88" s="21" t="s">
        <v>439</v>
      </c>
      <c r="C88" s="61">
        <v>418752</v>
      </c>
      <c r="D88" s="62">
        <v>0</v>
      </c>
      <c r="E88" s="62">
        <v>0</v>
      </c>
      <c r="F88" s="62">
        <v>0</v>
      </c>
      <c r="G88" s="62">
        <v>0</v>
      </c>
      <c r="H88" s="62">
        <v>0</v>
      </c>
      <c r="I88" s="62">
        <v>0</v>
      </c>
      <c r="J88" s="62">
        <v>0</v>
      </c>
      <c r="K88" s="63">
        <f t="shared" si="1"/>
        <v>418752</v>
      </c>
    </row>
    <row r="89" spans="1:11" x14ac:dyDescent="0.2">
      <c r="A89" s="20" t="s">
        <v>143</v>
      </c>
      <c r="B89" s="21" t="s">
        <v>18</v>
      </c>
      <c r="C89" s="61">
        <v>124547</v>
      </c>
      <c r="D89" s="62">
        <v>0</v>
      </c>
      <c r="E89" s="62">
        <v>0</v>
      </c>
      <c r="F89" s="62">
        <v>0</v>
      </c>
      <c r="G89" s="62">
        <v>370</v>
      </c>
      <c r="H89" s="62">
        <v>0</v>
      </c>
      <c r="I89" s="62">
        <v>0</v>
      </c>
      <c r="J89" s="62">
        <v>0</v>
      </c>
      <c r="K89" s="63">
        <f t="shared" si="1"/>
        <v>124917</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930890</v>
      </c>
      <c r="D91" s="62">
        <v>0</v>
      </c>
      <c r="E91" s="62">
        <v>0</v>
      </c>
      <c r="F91" s="62">
        <v>9355</v>
      </c>
      <c r="G91" s="62">
        <v>0</v>
      </c>
      <c r="H91" s="62">
        <v>0</v>
      </c>
      <c r="I91" s="62">
        <v>19937</v>
      </c>
      <c r="J91" s="62">
        <v>0</v>
      </c>
      <c r="K91" s="63">
        <f t="shared" si="1"/>
        <v>960182</v>
      </c>
    </row>
    <row r="92" spans="1:11" x14ac:dyDescent="0.2">
      <c r="A92" s="20" t="s">
        <v>146</v>
      </c>
      <c r="B92" s="21" t="s">
        <v>19</v>
      </c>
      <c r="C92" s="61">
        <v>124174</v>
      </c>
      <c r="D92" s="62">
        <v>0</v>
      </c>
      <c r="E92" s="62">
        <v>0</v>
      </c>
      <c r="F92" s="62">
        <v>0</v>
      </c>
      <c r="G92" s="62">
        <v>0</v>
      </c>
      <c r="H92" s="62">
        <v>0</v>
      </c>
      <c r="I92" s="62">
        <v>0</v>
      </c>
      <c r="J92" s="62">
        <v>0</v>
      </c>
      <c r="K92" s="63">
        <f t="shared" si="1"/>
        <v>124174</v>
      </c>
    </row>
    <row r="93" spans="1:11" x14ac:dyDescent="0.2">
      <c r="A93" s="20" t="s">
        <v>443</v>
      </c>
      <c r="B93" s="21" t="s">
        <v>19</v>
      </c>
      <c r="C93" s="61">
        <v>32591566</v>
      </c>
      <c r="D93" s="62">
        <v>0</v>
      </c>
      <c r="E93" s="62">
        <v>0</v>
      </c>
      <c r="F93" s="62">
        <v>1293474</v>
      </c>
      <c r="G93" s="62">
        <v>0</v>
      </c>
      <c r="H93" s="62">
        <v>9151915</v>
      </c>
      <c r="I93" s="62">
        <v>7013590</v>
      </c>
      <c r="J93" s="62">
        <v>0</v>
      </c>
      <c r="K93" s="63">
        <f t="shared" si="1"/>
        <v>50050545</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241795</v>
      </c>
      <c r="D95" s="62">
        <v>0</v>
      </c>
      <c r="E95" s="62">
        <v>0</v>
      </c>
      <c r="F95" s="62">
        <v>0</v>
      </c>
      <c r="G95" s="62">
        <v>0</v>
      </c>
      <c r="H95" s="62">
        <v>0</v>
      </c>
      <c r="I95" s="62">
        <v>88976</v>
      </c>
      <c r="J95" s="62">
        <v>0</v>
      </c>
      <c r="K95" s="63">
        <f t="shared" si="1"/>
        <v>330771</v>
      </c>
    </row>
    <row r="96" spans="1:11" x14ac:dyDescent="0.2">
      <c r="A96" s="20" t="s">
        <v>149</v>
      </c>
      <c r="B96" s="21" t="s">
        <v>21</v>
      </c>
      <c r="C96" s="61">
        <v>133653</v>
      </c>
      <c r="D96" s="62">
        <v>0</v>
      </c>
      <c r="E96" s="62">
        <v>0</v>
      </c>
      <c r="F96" s="62">
        <v>0</v>
      </c>
      <c r="G96" s="62">
        <v>0</v>
      </c>
      <c r="H96" s="62">
        <v>0</v>
      </c>
      <c r="I96" s="62">
        <v>0</v>
      </c>
      <c r="J96" s="62">
        <v>0</v>
      </c>
      <c r="K96" s="63">
        <f t="shared" si="1"/>
        <v>133653</v>
      </c>
    </row>
    <row r="97" spans="1:11" x14ac:dyDescent="0.2">
      <c r="A97" s="20" t="s">
        <v>150</v>
      </c>
      <c r="B97" s="21" t="s">
        <v>21</v>
      </c>
      <c r="C97" s="61">
        <v>6158610</v>
      </c>
      <c r="D97" s="62">
        <v>0</v>
      </c>
      <c r="E97" s="62">
        <v>1421828</v>
      </c>
      <c r="F97" s="62">
        <v>851824</v>
      </c>
      <c r="G97" s="62">
        <v>0</v>
      </c>
      <c r="H97" s="62">
        <v>0</v>
      </c>
      <c r="I97" s="62">
        <v>0</v>
      </c>
      <c r="J97" s="62">
        <v>0</v>
      </c>
      <c r="K97" s="63">
        <f t="shared" si="1"/>
        <v>8432262</v>
      </c>
    </row>
    <row r="98" spans="1:11" x14ac:dyDescent="0.2">
      <c r="A98" s="20" t="s">
        <v>151</v>
      </c>
      <c r="B98" s="21" t="s">
        <v>20</v>
      </c>
      <c r="C98" s="61">
        <v>0</v>
      </c>
      <c r="D98" s="62">
        <v>0</v>
      </c>
      <c r="E98" s="62">
        <v>0</v>
      </c>
      <c r="F98" s="62">
        <v>0</v>
      </c>
      <c r="G98" s="62">
        <v>0</v>
      </c>
      <c r="H98" s="62">
        <v>0</v>
      </c>
      <c r="I98" s="62">
        <v>0</v>
      </c>
      <c r="J98" s="62">
        <v>0</v>
      </c>
      <c r="K98" s="63">
        <f t="shared" si="1"/>
        <v>0</v>
      </c>
    </row>
    <row r="99" spans="1:11" x14ac:dyDescent="0.2">
      <c r="A99" s="20" t="s">
        <v>152</v>
      </c>
      <c r="B99" s="21" t="s">
        <v>20</v>
      </c>
      <c r="C99" s="61">
        <v>239362</v>
      </c>
      <c r="D99" s="62">
        <v>0</v>
      </c>
      <c r="E99" s="62">
        <v>0</v>
      </c>
      <c r="F99" s="62">
        <v>0</v>
      </c>
      <c r="G99" s="62">
        <v>0</v>
      </c>
      <c r="H99" s="62">
        <v>0</v>
      </c>
      <c r="I99" s="62">
        <v>0</v>
      </c>
      <c r="J99" s="62">
        <v>0</v>
      </c>
      <c r="K99" s="63">
        <f t="shared" si="1"/>
        <v>239362</v>
      </c>
    </row>
    <row r="100" spans="1:11" x14ac:dyDescent="0.2">
      <c r="A100" s="20" t="s">
        <v>437</v>
      </c>
      <c r="B100" s="21" t="s">
        <v>20</v>
      </c>
      <c r="C100" s="61">
        <v>0</v>
      </c>
      <c r="D100" s="62">
        <v>0</v>
      </c>
      <c r="E100" s="62">
        <v>0</v>
      </c>
      <c r="F100" s="62">
        <v>0</v>
      </c>
      <c r="G100" s="62">
        <v>0</v>
      </c>
      <c r="H100" s="62">
        <v>0</v>
      </c>
      <c r="I100" s="62">
        <v>660354</v>
      </c>
      <c r="J100" s="62">
        <v>0</v>
      </c>
      <c r="K100" s="63">
        <f t="shared" si="1"/>
        <v>660354</v>
      </c>
    </row>
    <row r="101" spans="1:11" x14ac:dyDescent="0.2">
      <c r="A101" s="20" t="s">
        <v>153</v>
      </c>
      <c r="B101" s="21" t="s">
        <v>465</v>
      </c>
      <c r="C101" s="61">
        <v>15837</v>
      </c>
      <c r="D101" s="62">
        <v>0</v>
      </c>
      <c r="E101" s="62">
        <v>0</v>
      </c>
      <c r="F101" s="62">
        <v>0</v>
      </c>
      <c r="G101" s="62">
        <v>0</v>
      </c>
      <c r="H101" s="62">
        <v>0</v>
      </c>
      <c r="I101" s="62">
        <v>0</v>
      </c>
      <c r="J101" s="62">
        <v>0</v>
      </c>
      <c r="K101" s="63">
        <f t="shared" si="1"/>
        <v>15837</v>
      </c>
    </row>
    <row r="102" spans="1:11" x14ac:dyDescent="0.2">
      <c r="A102" s="20" t="s">
        <v>154</v>
      </c>
      <c r="B102" s="21" t="s">
        <v>155</v>
      </c>
      <c r="C102" s="61">
        <v>296516</v>
      </c>
      <c r="D102" s="62">
        <v>0</v>
      </c>
      <c r="E102" s="62">
        <v>0</v>
      </c>
      <c r="F102" s="62">
        <v>0</v>
      </c>
      <c r="G102" s="62">
        <v>0</v>
      </c>
      <c r="H102" s="62">
        <v>0</v>
      </c>
      <c r="I102" s="62">
        <v>0</v>
      </c>
      <c r="J102" s="62">
        <v>0</v>
      </c>
      <c r="K102" s="63">
        <f t="shared" si="1"/>
        <v>296516</v>
      </c>
    </row>
    <row r="103" spans="1:11" x14ac:dyDescent="0.2">
      <c r="A103" s="20" t="s">
        <v>156</v>
      </c>
      <c r="B103" s="21" t="s">
        <v>22</v>
      </c>
      <c r="C103" s="61">
        <v>182341</v>
      </c>
      <c r="D103" s="62">
        <v>0</v>
      </c>
      <c r="E103" s="62">
        <v>0</v>
      </c>
      <c r="F103" s="62">
        <v>4008</v>
      </c>
      <c r="G103" s="62">
        <v>0</v>
      </c>
      <c r="H103" s="62">
        <v>0</v>
      </c>
      <c r="I103" s="62">
        <v>0</v>
      </c>
      <c r="J103" s="62">
        <v>0</v>
      </c>
      <c r="K103" s="63">
        <f t="shared" si="1"/>
        <v>186349</v>
      </c>
    </row>
    <row r="104" spans="1:11" x14ac:dyDescent="0.2">
      <c r="A104" s="20" t="s">
        <v>157</v>
      </c>
      <c r="B104" s="21" t="s">
        <v>22</v>
      </c>
      <c r="C104" s="61">
        <v>107971</v>
      </c>
      <c r="D104" s="62">
        <v>0</v>
      </c>
      <c r="E104" s="62">
        <v>0</v>
      </c>
      <c r="F104" s="62">
        <v>0</v>
      </c>
      <c r="G104" s="62">
        <v>0</v>
      </c>
      <c r="H104" s="62">
        <v>0</v>
      </c>
      <c r="I104" s="62">
        <v>0</v>
      </c>
      <c r="J104" s="62">
        <v>0</v>
      </c>
      <c r="K104" s="63">
        <f t="shared" si="1"/>
        <v>107971</v>
      </c>
    </row>
    <row r="105" spans="1:11" x14ac:dyDescent="0.2">
      <c r="A105" s="20" t="s">
        <v>158</v>
      </c>
      <c r="B105" s="21" t="s">
        <v>23</v>
      </c>
      <c r="C105" s="61">
        <v>0</v>
      </c>
      <c r="D105" s="62">
        <v>1000</v>
      </c>
      <c r="E105" s="62">
        <v>0</v>
      </c>
      <c r="F105" s="62">
        <v>0</v>
      </c>
      <c r="G105" s="62">
        <v>0</v>
      </c>
      <c r="H105" s="62">
        <v>0</v>
      </c>
      <c r="I105" s="62">
        <v>0</v>
      </c>
      <c r="J105" s="62">
        <v>0</v>
      </c>
      <c r="K105" s="63">
        <f t="shared" si="1"/>
        <v>1000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600</v>
      </c>
      <c r="K108" s="63">
        <f t="shared" si="1"/>
        <v>600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67028</v>
      </c>
      <c r="D111" s="62">
        <v>0</v>
      </c>
      <c r="E111" s="62">
        <v>0</v>
      </c>
      <c r="F111" s="62">
        <v>0</v>
      </c>
      <c r="G111" s="62">
        <v>0</v>
      </c>
      <c r="H111" s="62">
        <v>0</v>
      </c>
      <c r="I111" s="62">
        <v>0</v>
      </c>
      <c r="J111" s="62">
        <v>0</v>
      </c>
      <c r="K111" s="63">
        <f t="shared" si="1"/>
        <v>67028</v>
      </c>
    </row>
    <row r="112" spans="1:11" x14ac:dyDescent="0.2">
      <c r="A112" s="20" t="s">
        <v>165</v>
      </c>
      <c r="B112" s="21" t="s">
        <v>24</v>
      </c>
      <c r="C112" s="61">
        <v>107697</v>
      </c>
      <c r="D112" s="62">
        <v>0</v>
      </c>
      <c r="E112" s="62">
        <v>0</v>
      </c>
      <c r="F112" s="62">
        <v>0</v>
      </c>
      <c r="G112" s="62">
        <v>0</v>
      </c>
      <c r="H112" s="62">
        <v>0</v>
      </c>
      <c r="I112" s="62">
        <v>0</v>
      </c>
      <c r="J112" s="62">
        <v>0</v>
      </c>
      <c r="K112" s="63">
        <f t="shared" si="1"/>
        <v>107697</v>
      </c>
    </row>
    <row r="113" spans="1:11" x14ac:dyDescent="0.2">
      <c r="A113" s="20" t="s">
        <v>166</v>
      </c>
      <c r="B113" s="21" t="s">
        <v>167</v>
      </c>
      <c r="C113" s="61">
        <v>55347</v>
      </c>
      <c r="D113" s="62">
        <v>0</v>
      </c>
      <c r="E113" s="62">
        <v>0</v>
      </c>
      <c r="F113" s="62">
        <v>0</v>
      </c>
      <c r="G113" s="62">
        <v>0</v>
      </c>
      <c r="H113" s="62">
        <v>0</v>
      </c>
      <c r="I113" s="62">
        <v>0</v>
      </c>
      <c r="J113" s="62">
        <v>0</v>
      </c>
      <c r="K113" s="63">
        <f t="shared" si="1"/>
        <v>55347</v>
      </c>
    </row>
    <row r="114" spans="1:11" x14ac:dyDescent="0.2">
      <c r="A114" s="20" t="s">
        <v>168</v>
      </c>
      <c r="B114" s="21" t="s">
        <v>25</v>
      </c>
      <c r="C114" s="61">
        <v>0</v>
      </c>
      <c r="D114" s="62">
        <v>8467</v>
      </c>
      <c r="E114" s="62">
        <v>0</v>
      </c>
      <c r="F114" s="62">
        <v>0</v>
      </c>
      <c r="G114" s="62">
        <v>0</v>
      </c>
      <c r="H114" s="62">
        <v>0</v>
      </c>
      <c r="I114" s="62">
        <v>0</v>
      </c>
      <c r="J114" s="62">
        <v>0</v>
      </c>
      <c r="K114" s="63">
        <f t="shared" si="1"/>
        <v>8467</v>
      </c>
    </row>
    <row r="115" spans="1:11" x14ac:dyDescent="0.2">
      <c r="A115" s="20" t="s">
        <v>466</v>
      </c>
      <c r="B115" s="21" t="s">
        <v>26</v>
      </c>
      <c r="C115" s="61">
        <v>204749</v>
      </c>
      <c r="D115" s="62">
        <v>0</v>
      </c>
      <c r="E115" s="62">
        <v>0</v>
      </c>
      <c r="F115" s="62">
        <v>0</v>
      </c>
      <c r="G115" s="62">
        <v>0</v>
      </c>
      <c r="H115" s="62">
        <v>0</v>
      </c>
      <c r="I115" s="62">
        <v>0</v>
      </c>
      <c r="J115" s="62">
        <v>0</v>
      </c>
      <c r="K115" s="63">
        <f t="shared" si="1"/>
        <v>204749</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72674</v>
      </c>
      <c r="D117" s="62">
        <v>0</v>
      </c>
      <c r="E117" s="62">
        <v>0</v>
      </c>
      <c r="F117" s="62">
        <v>0</v>
      </c>
      <c r="G117" s="62">
        <v>0</v>
      </c>
      <c r="H117" s="62">
        <v>0</v>
      </c>
      <c r="I117" s="62">
        <v>0</v>
      </c>
      <c r="J117" s="62">
        <v>0</v>
      </c>
      <c r="K117" s="63">
        <f t="shared" si="1"/>
        <v>72674</v>
      </c>
    </row>
    <row r="118" spans="1:11" x14ac:dyDescent="0.2">
      <c r="A118" s="20" t="s">
        <v>171</v>
      </c>
      <c r="B118" s="21" t="s">
        <v>27</v>
      </c>
      <c r="C118" s="61">
        <v>44136</v>
      </c>
      <c r="D118" s="62">
        <v>0</v>
      </c>
      <c r="E118" s="62">
        <v>0</v>
      </c>
      <c r="F118" s="62">
        <v>0</v>
      </c>
      <c r="G118" s="62">
        <v>0</v>
      </c>
      <c r="H118" s="62">
        <v>0</v>
      </c>
      <c r="I118" s="62">
        <v>0</v>
      </c>
      <c r="J118" s="62">
        <v>0</v>
      </c>
      <c r="K118" s="63">
        <f t="shared" si="1"/>
        <v>44136</v>
      </c>
    </row>
    <row r="119" spans="1:11" x14ac:dyDescent="0.2">
      <c r="A119" s="20" t="s">
        <v>172</v>
      </c>
      <c r="B119" s="21" t="s">
        <v>27</v>
      </c>
      <c r="C119" s="61">
        <v>37318</v>
      </c>
      <c r="D119" s="62">
        <v>0</v>
      </c>
      <c r="E119" s="62">
        <v>0</v>
      </c>
      <c r="F119" s="62">
        <v>0</v>
      </c>
      <c r="G119" s="62">
        <v>0</v>
      </c>
      <c r="H119" s="62">
        <v>0</v>
      </c>
      <c r="I119" s="62">
        <v>0</v>
      </c>
      <c r="J119" s="62">
        <v>0</v>
      </c>
      <c r="K119" s="63">
        <f t="shared" si="1"/>
        <v>37318</v>
      </c>
    </row>
    <row r="120" spans="1:11" x14ac:dyDescent="0.2">
      <c r="A120" s="20" t="s">
        <v>173</v>
      </c>
      <c r="B120" s="21" t="s">
        <v>28</v>
      </c>
      <c r="C120" s="61">
        <v>102384</v>
      </c>
      <c r="D120" s="62">
        <v>0</v>
      </c>
      <c r="E120" s="62">
        <v>0</v>
      </c>
      <c r="F120" s="62">
        <v>0</v>
      </c>
      <c r="G120" s="62">
        <v>0</v>
      </c>
      <c r="H120" s="62">
        <v>0</v>
      </c>
      <c r="I120" s="62">
        <v>0</v>
      </c>
      <c r="J120" s="62">
        <v>0</v>
      </c>
      <c r="K120" s="63">
        <f t="shared" si="1"/>
        <v>102384</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78086</v>
      </c>
      <c r="D122" s="62">
        <v>0</v>
      </c>
      <c r="E122" s="62">
        <v>0</v>
      </c>
      <c r="F122" s="62">
        <v>0</v>
      </c>
      <c r="G122" s="62">
        <v>0</v>
      </c>
      <c r="H122" s="62">
        <v>0</v>
      </c>
      <c r="I122" s="62">
        <v>0</v>
      </c>
      <c r="J122" s="62">
        <v>0</v>
      </c>
      <c r="K122" s="63">
        <f t="shared" si="1"/>
        <v>78086</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312146</v>
      </c>
      <c r="D124" s="62">
        <v>0</v>
      </c>
      <c r="E124" s="62">
        <v>0</v>
      </c>
      <c r="F124" s="62">
        <v>0</v>
      </c>
      <c r="G124" s="62">
        <v>0</v>
      </c>
      <c r="H124" s="62">
        <v>0</v>
      </c>
      <c r="I124" s="62">
        <v>7202</v>
      </c>
      <c r="J124" s="62">
        <v>0</v>
      </c>
      <c r="K124" s="63">
        <f t="shared" si="1"/>
        <v>319348</v>
      </c>
    </row>
    <row r="125" spans="1:11" x14ac:dyDescent="0.2">
      <c r="A125" s="20" t="s">
        <v>177</v>
      </c>
      <c r="B125" s="21" t="s">
        <v>30</v>
      </c>
      <c r="C125" s="61">
        <v>672875</v>
      </c>
      <c r="D125" s="62">
        <v>0</v>
      </c>
      <c r="E125" s="62">
        <v>0</v>
      </c>
      <c r="F125" s="62">
        <v>8025</v>
      </c>
      <c r="G125" s="62">
        <v>0</v>
      </c>
      <c r="H125" s="62">
        <v>0</v>
      </c>
      <c r="I125" s="62">
        <v>0</v>
      </c>
      <c r="J125" s="62">
        <v>0</v>
      </c>
      <c r="K125" s="63">
        <f t="shared" si="1"/>
        <v>680900</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532794</v>
      </c>
      <c r="D127" s="62">
        <v>0</v>
      </c>
      <c r="E127" s="62">
        <v>0</v>
      </c>
      <c r="F127" s="62">
        <v>8699</v>
      </c>
      <c r="G127" s="62">
        <v>0</v>
      </c>
      <c r="H127" s="62">
        <v>0</v>
      </c>
      <c r="I127" s="62">
        <v>0</v>
      </c>
      <c r="J127" s="62">
        <v>0</v>
      </c>
      <c r="K127" s="63">
        <f t="shared" si="1"/>
        <v>541493</v>
      </c>
    </row>
    <row r="128" spans="1:11" x14ac:dyDescent="0.2">
      <c r="A128" s="20" t="s">
        <v>180</v>
      </c>
      <c r="B128" s="21" t="s">
        <v>31</v>
      </c>
      <c r="C128" s="61">
        <v>195032</v>
      </c>
      <c r="D128" s="62">
        <v>0</v>
      </c>
      <c r="E128" s="62">
        <v>0</v>
      </c>
      <c r="F128" s="62">
        <v>0</v>
      </c>
      <c r="G128" s="62">
        <v>0</v>
      </c>
      <c r="H128" s="62">
        <v>0</v>
      </c>
      <c r="I128" s="62">
        <v>0</v>
      </c>
      <c r="J128" s="62">
        <v>0</v>
      </c>
      <c r="K128" s="63">
        <f t="shared" si="1"/>
        <v>195032</v>
      </c>
    </row>
    <row r="129" spans="1:11" x14ac:dyDescent="0.2">
      <c r="A129" s="20" t="s">
        <v>181</v>
      </c>
      <c r="B129" s="21" t="s">
        <v>31</v>
      </c>
      <c r="C129" s="61">
        <v>979805</v>
      </c>
      <c r="D129" s="62">
        <v>0</v>
      </c>
      <c r="E129" s="62">
        <v>0</v>
      </c>
      <c r="F129" s="62">
        <v>0</v>
      </c>
      <c r="G129" s="62">
        <v>0</v>
      </c>
      <c r="H129" s="62">
        <v>0</v>
      </c>
      <c r="I129" s="62">
        <v>0</v>
      </c>
      <c r="J129" s="62">
        <v>6000</v>
      </c>
      <c r="K129" s="63">
        <f t="shared" si="1"/>
        <v>985805</v>
      </c>
    </row>
    <row r="130" spans="1:11" x14ac:dyDescent="0.2">
      <c r="A130" s="20" t="s">
        <v>182</v>
      </c>
      <c r="B130" s="21" t="s">
        <v>32</v>
      </c>
      <c r="C130" s="61">
        <v>3506028</v>
      </c>
      <c r="D130" s="62">
        <v>0</v>
      </c>
      <c r="E130" s="62">
        <v>0</v>
      </c>
      <c r="F130" s="62">
        <v>76420</v>
      </c>
      <c r="G130" s="62">
        <v>0</v>
      </c>
      <c r="H130" s="62">
        <v>0</v>
      </c>
      <c r="I130" s="62">
        <v>0</v>
      </c>
      <c r="J130" s="62">
        <v>0</v>
      </c>
      <c r="K130" s="63">
        <f t="shared" si="1"/>
        <v>3582448</v>
      </c>
    </row>
    <row r="131" spans="1:11" x14ac:dyDescent="0.2">
      <c r="A131" s="20" t="s">
        <v>183</v>
      </c>
      <c r="B131" s="21" t="s">
        <v>32</v>
      </c>
      <c r="C131" s="61">
        <v>25246733</v>
      </c>
      <c r="D131" s="62">
        <v>48935</v>
      </c>
      <c r="E131" s="62">
        <v>0</v>
      </c>
      <c r="F131" s="62">
        <v>602517</v>
      </c>
      <c r="G131" s="62">
        <v>0</v>
      </c>
      <c r="H131" s="62">
        <v>0</v>
      </c>
      <c r="I131" s="62">
        <v>0</v>
      </c>
      <c r="J131" s="62">
        <v>0</v>
      </c>
      <c r="K131" s="63">
        <f t="shared" si="1"/>
        <v>25898185</v>
      </c>
    </row>
    <row r="132" spans="1:11" x14ac:dyDescent="0.2">
      <c r="A132" s="20" t="s">
        <v>184</v>
      </c>
      <c r="B132" s="21" t="s">
        <v>32</v>
      </c>
      <c r="C132" s="61">
        <v>1840769</v>
      </c>
      <c r="D132" s="62">
        <v>0</v>
      </c>
      <c r="E132" s="62">
        <v>0</v>
      </c>
      <c r="F132" s="62">
        <v>19325</v>
      </c>
      <c r="G132" s="62">
        <v>0</v>
      </c>
      <c r="H132" s="62">
        <v>0</v>
      </c>
      <c r="I132" s="62">
        <v>0</v>
      </c>
      <c r="J132" s="62">
        <v>0</v>
      </c>
      <c r="K132" s="63">
        <f t="shared" si="1"/>
        <v>1860094</v>
      </c>
    </row>
    <row r="133" spans="1:11" x14ac:dyDescent="0.2">
      <c r="A133" s="20" t="s">
        <v>185</v>
      </c>
      <c r="B133" s="21" t="s">
        <v>33</v>
      </c>
      <c r="C133" s="61">
        <v>134433</v>
      </c>
      <c r="D133" s="62">
        <v>0</v>
      </c>
      <c r="E133" s="62">
        <v>0</v>
      </c>
      <c r="F133" s="62">
        <v>0</v>
      </c>
      <c r="G133" s="62">
        <v>0</v>
      </c>
      <c r="H133" s="62">
        <v>0</v>
      </c>
      <c r="I133" s="62">
        <v>0</v>
      </c>
      <c r="J133" s="62">
        <v>0</v>
      </c>
      <c r="K133" s="63">
        <f t="shared" ref="K133:K196" si="2">SUM(C133:J133)</f>
        <v>134433</v>
      </c>
    </row>
    <row r="134" spans="1:11" x14ac:dyDescent="0.2">
      <c r="A134" s="20" t="s">
        <v>186</v>
      </c>
      <c r="B134" s="21" t="s">
        <v>33</v>
      </c>
      <c r="C134" s="61">
        <v>0</v>
      </c>
      <c r="D134" s="62">
        <v>0</v>
      </c>
      <c r="E134" s="62">
        <v>0</v>
      </c>
      <c r="F134" s="62">
        <v>0</v>
      </c>
      <c r="G134" s="62">
        <v>0</v>
      </c>
      <c r="H134" s="62">
        <v>0</v>
      </c>
      <c r="I134" s="62">
        <v>0</v>
      </c>
      <c r="J134" s="62">
        <v>0</v>
      </c>
      <c r="K134" s="63">
        <f t="shared" si="2"/>
        <v>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170944</v>
      </c>
      <c r="D138" s="62">
        <v>0</v>
      </c>
      <c r="E138" s="62">
        <v>40860</v>
      </c>
      <c r="F138" s="62">
        <v>0</v>
      </c>
      <c r="G138" s="62">
        <v>0</v>
      </c>
      <c r="H138" s="62">
        <v>13844</v>
      </c>
      <c r="I138" s="62">
        <v>4595</v>
      </c>
      <c r="J138" s="62">
        <v>0</v>
      </c>
      <c r="K138" s="63">
        <f t="shared" si="2"/>
        <v>230243</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1573</v>
      </c>
      <c r="J140" s="62">
        <v>0</v>
      </c>
      <c r="K140" s="63">
        <f t="shared" si="2"/>
        <v>1573</v>
      </c>
    </row>
    <row r="141" spans="1:11" x14ac:dyDescent="0.2">
      <c r="A141" s="20" t="s">
        <v>193</v>
      </c>
      <c r="B141" s="21" t="s">
        <v>34</v>
      </c>
      <c r="C141" s="61">
        <v>1117525</v>
      </c>
      <c r="D141" s="62">
        <v>0</v>
      </c>
      <c r="E141" s="62">
        <v>0</v>
      </c>
      <c r="F141" s="62">
        <v>0</v>
      </c>
      <c r="G141" s="62">
        <v>0</v>
      </c>
      <c r="H141" s="62">
        <v>0</v>
      </c>
      <c r="I141" s="62">
        <v>67161</v>
      </c>
      <c r="J141" s="62">
        <v>0</v>
      </c>
      <c r="K141" s="63">
        <f t="shared" si="2"/>
        <v>1184686</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33918</v>
      </c>
      <c r="D143" s="62">
        <v>0</v>
      </c>
      <c r="E143" s="62">
        <v>0</v>
      </c>
      <c r="F143" s="62">
        <v>0</v>
      </c>
      <c r="G143" s="62">
        <v>0</v>
      </c>
      <c r="H143" s="62">
        <v>0</v>
      </c>
      <c r="I143" s="62">
        <v>0</v>
      </c>
      <c r="J143" s="62">
        <v>0</v>
      </c>
      <c r="K143" s="63">
        <f t="shared" si="2"/>
        <v>33918</v>
      </c>
    </row>
    <row r="144" spans="1:11" x14ac:dyDescent="0.2">
      <c r="A144" s="20" t="s">
        <v>196</v>
      </c>
      <c r="B144" s="21" t="s">
        <v>35</v>
      </c>
      <c r="C144" s="61">
        <v>4626</v>
      </c>
      <c r="D144" s="62">
        <v>0</v>
      </c>
      <c r="E144" s="62">
        <v>0</v>
      </c>
      <c r="F144" s="62">
        <v>0</v>
      </c>
      <c r="G144" s="62">
        <v>0</v>
      </c>
      <c r="H144" s="62">
        <v>0</v>
      </c>
      <c r="I144" s="62">
        <v>0</v>
      </c>
      <c r="J144" s="62">
        <v>0</v>
      </c>
      <c r="K144" s="63">
        <f t="shared" si="2"/>
        <v>4626</v>
      </c>
    </row>
    <row r="145" spans="1:11" x14ac:dyDescent="0.2">
      <c r="A145" s="20" t="s">
        <v>197</v>
      </c>
      <c r="B145" s="21" t="s">
        <v>35</v>
      </c>
      <c r="C145" s="61">
        <v>8965</v>
      </c>
      <c r="D145" s="62">
        <v>0</v>
      </c>
      <c r="E145" s="62">
        <v>0</v>
      </c>
      <c r="F145" s="62">
        <v>0</v>
      </c>
      <c r="G145" s="62">
        <v>0</v>
      </c>
      <c r="H145" s="62">
        <v>0</v>
      </c>
      <c r="I145" s="62">
        <v>0</v>
      </c>
      <c r="J145" s="62">
        <v>0</v>
      </c>
      <c r="K145" s="63">
        <f t="shared" si="2"/>
        <v>8965</v>
      </c>
    </row>
    <row r="146" spans="1:11" x14ac:dyDescent="0.2">
      <c r="A146" s="20" t="s">
        <v>198</v>
      </c>
      <c r="B146" s="21" t="s">
        <v>35</v>
      </c>
      <c r="C146" s="61">
        <v>84788</v>
      </c>
      <c r="D146" s="62">
        <v>0</v>
      </c>
      <c r="E146" s="62">
        <v>0</v>
      </c>
      <c r="F146" s="62">
        <v>0</v>
      </c>
      <c r="G146" s="62">
        <v>0</v>
      </c>
      <c r="H146" s="62">
        <v>0</v>
      </c>
      <c r="I146" s="62">
        <v>0</v>
      </c>
      <c r="J146" s="62">
        <v>0</v>
      </c>
      <c r="K146" s="63">
        <f t="shared" si="2"/>
        <v>84788</v>
      </c>
    </row>
    <row r="147" spans="1:11" x14ac:dyDescent="0.2">
      <c r="A147" s="20" t="s">
        <v>199</v>
      </c>
      <c r="B147" s="21" t="s">
        <v>35</v>
      </c>
      <c r="C147" s="61">
        <v>100544</v>
      </c>
      <c r="D147" s="62">
        <v>0</v>
      </c>
      <c r="E147" s="62">
        <v>0</v>
      </c>
      <c r="F147" s="62">
        <v>0</v>
      </c>
      <c r="G147" s="62">
        <v>0</v>
      </c>
      <c r="H147" s="62">
        <v>0</v>
      </c>
      <c r="I147" s="62">
        <v>0</v>
      </c>
      <c r="J147" s="62">
        <v>0</v>
      </c>
      <c r="K147" s="63">
        <f t="shared" si="2"/>
        <v>100544</v>
      </c>
    </row>
    <row r="148" spans="1:11" x14ac:dyDescent="0.2">
      <c r="A148" s="20" t="s">
        <v>200</v>
      </c>
      <c r="B148" s="21" t="s">
        <v>35</v>
      </c>
      <c r="C148" s="61">
        <v>36427</v>
      </c>
      <c r="D148" s="62">
        <v>0</v>
      </c>
      <c r="E148" s="62">
        <v>0</v>
      </c>
      <c r="F148" s="62">
        <v>0</v>
      </c>
      <c r="G148" s="62">
        <v>0</v>
      </c>
      <c r="H148" s="62">
        <v>0</v>
      </c>
      <c r="I148" s="62">
        <v>0</v>
      </c>
      <c r="J148" s="62">
        <v>0</v>
      </c>
      <c r="K148" s="63">
        <f t="shared" si="2"/>
        <v>36427</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3446</v>
      </c>
      <c r="K150" s="63">
        <f t="shared" si="2"/>
        <v>3446</v>
      </c>
    </row>
    <row r="151" spans="1:11" x14ac:dyDescent="0.2">
      <c r="A151" s="20" t="s">
        <v>203</v>
      </c>
      <c r="B151" s="21" t="s">
        <v>35</v>
      </c>
      <c r="C151" s="61">
        <v>79672</v>
      </c>
      <c r="D151" s="62">
        <v>0</v>
      </c>
      <c r="E151" s="62">
        <v>0</v>
      </c>
      <c r="F151" s="62">
        <v>0</v>
      </c>
      <c r="G151" s="62">
        <v>0</v>
      </c>
      <c r="H151" s="62">
        <v>0</v>
      </c>
      <c r="I151" s="62">
        <v>0</v>
      </c>
      <c r="J151" s="62">
        <v>0</v>
      </c>
      <c r="K151" s="63">
        <f t="shared" si="2"/>
        <v>79672</v>
      </c>
    </row>
    <row r="152" spans="1:11" x14ac:dyDescent="0.2">
      <c r="A152" s="20" t="s">
        <v>204</v>
      </c>
      <c r="B152" s="21" t="s">
        <v>35</v>
      </c>
      <c r="C152" s="61">
        <v>870207</v>
      </c>
      <c r="D152" s="62">
        <v>0</v>
      </c>
      <c r="E152" s="62">
        <v>0</v>
      </c>
      <c r="F152" s="62">
        <v>4231</v>
      </c>
      <c r="G152" s="62">
        <v>0</v>
      </c>
      <c r="H152" s="62">
        <v>0</v>
      </c>
      <c r="I152" s="62">
        <v>0</v>
      </c>
      <c r="J152" s="62">
        <v>0</v>
      </c>
      <c r="K152" s="63">
        <f t="shared" si="2"/>
        <v>874438</v>
      </c>
    </row>
    <row r="153" spans="1:11" x14ac:dyDescent="0.2">
      <c r="A153" s="20" t="s">
        <v>205</v>
      </c>
      <c r="B153" s="21" t="s">
        <v>35</v>
      </c>
      <c r="C153" s="61">
        <v>97326</v>
      </c>
      <c r="D153" s="62">
        <v>0</v>
      </c>
      <c r="E153" s="62">
        <v>0</v>
      </c>
      <c r="F153" s="62">
        <v>0</v>
      </c>
      <c r="G153" s="62">
        <v>0</v>
      </c>
      <c r="H153" s="62">
        <v>0</v>
      </c>
      <c r="I153" s="62">
        <v>0</v>
      </c>
      <c r="J153" s="62">
        <v>0</v>
      </c>
      <c r="K153" s="63">
        <f t="shared" si="2"/>
        <v>97326</v>
      </c>
    </row>
    <row r="154" spans="1:11" x14ac:dyDescent="0.2">
      <c r="A154" s="20" t="s">
        <v>206</v>
      </c>
      <c r="B154" s="21" t="s">
        <v>36</v>
      </c>
      <c r="C154" s="61">
        <v>177768</v>
      </c>
      <c r="D154" s="62">
        <v>0</v>
      </c>
      <c r="E154" s="62">
        <v>0</v>
      </c>
      <c r="F154" s="62">
        <v>0</v>
      </c>
      <c r="G154" s="62">
        <v>0</v>
      </c>
      <c r="H154" s="62">
        <v>0</v>
      </c>
      <c r="I154" s="62">
        <v>0</v>
      </c>
      <c r="J154" s="62">
        <v>0</v>
      </c>
      <c r="K154" s="63">
        <f t="shared" si="2"/>
        <v>177768</v>
      </c>
    </row>
    <row r="155" spans="1:11" x14ac:dyDescent="0.2">
      <c r="A155" s="20" t="s">
        <v>207</v>
      </c>
      <c r="B155" s="21" t="s">
        <v>37</v>
      </c>
      <c r="C155" s="61">
        <v>50198</v>
      </c>
      <c r="D155" s="62">
        <v>0</v>
      </c>
      <c r="E155" s="62">
        <v>0</v>
      </c>
      <c r="F155" s="62">
        <v>0</v>
      </c>
      <c r="G155" s="62">
        <v>0</v>
      </c>
      <c r="H155" s="62">
        <v>0</v>
      </c>
      <c r="I155" s="62">
        <v>0</v>
      </c>
      <c r="J155" s="62">
        <v>0</v>
      </c>
      <c r="K155" s="63">
        <f t="shared" si="2"/>
        <v>50198</v>
      </c>
    </row>
    <row r="156" spans="1:11" x14ac:dyDescent="0.2">
      <c r="A156" s="20" t="s">
        <v>208</v>
      </c>
      <c r="B156" s="21" t="s">
        <v>38</v>
      </c>
      <c r="C156" s="61">
        <v>71216</v>
      </c>
      <c r="D156" s="62">
        <v>0</v>
      </c>
      <c r="E156" s="62">
        <v>0</v>
      </c>
      <c r="F156" s="62">
        <v>0</v>
      </c>
      <c r="G156" s="62">
        <v>0</v>
      </c>
      <c r="H156" s="62">
        <v>0</v>
      </c>
      <c r="I156" s="62">
        <v>0</v>
      </c>
      <c r="J156" s="62">
        <v>0</v>
      </c>
      <c r="K156" s="63">
        <f t="shared" si="2"/>
        <v>71216</v>
      </c>
    </row>
    <row r="157" spans="1:11" x14ac:dyDescent="0.2">
      <c r="A157" s="20" t="s">
        <v>209</v>
      </c>
      <c r="B157" s="21" t="s">
        <v>38</v>
      </c>
      <c r="C157" s="61">
        <v>2068814</v>
      </c>
      <c r="D157" s="62">
        <v>0</v>
      </c>
      <c r="E157" s="62">
        <v>0</v>
      </c>
      <c r="F157" s="62">
        <v>99281</v>
      </c>
      <c r="G157" s="62">
        <v>0</v>
      </c>
      <c r="H157" s="62">
        <v>0</v>
      </c>
      <c r="I157" s="62">
        <v>116744</v>
      </c>
      <c r="J157" s="62">
        <v>0</v>
      </c>
      <c r="K157" s="63">
        <f t="shared" si="2"/>
        <v>2284839</v>
      </c>
    </row>
    <row r="158" spans="1:11" x14ac:dyDescent="0.2">
      <c r="A158" s="20" t="s">
        <v>210</v>
      </c>
      <c r="B158" s="21" t="s">
        <v>38</v>
      </c>
      <c r="C158" s="61">
        <v>1219537</v>
      </c>
      <c r="D158" s="62">
        <v>0</v>
      </c>
      <c r="E158" s="62">
        <v>0</v>
      </c>
      <c r="F158" s="62">
        <v>49603</v>
      </c>
      <c r="G158" s="62">
        <v>0</v>
      </c>
      <c r="H158" s="62">
        <v>0</v>
      </c>
      <c r="I158" s="62">
        <v>185791</v>
      </c>
      <c r="J158" s="62">
        <v>0</v>
      </c>
      <c r="K158" s="63">
        <f t="shared" si="2"/>
        <v>1454931</v>
      </c>
    </row>
    <row r="159" spans="1:11" x14ac:dyDescent="0.2">
      <c r="A159" s="20" t="s">
        <v>211</v>
      </c>
      <c r="B159" s="21" t="s">
        <v>38</v>
      </c>
      <c r="C159" s="61">
        <v>320396</v>
      </c>
      <c r="D159" s="62">
        <v>0</v>
      </c>
      <c r="E159" s="62">
        <v>0</v>
      </c>
      <c r="F159" s="62">
        <v>22342</v>
      </c>
      <c r="G159" s="62">
        <v>0</v>
      </c>
      <c r="H159" s="62">
        <v>0</v>
      </c>
      <c r="I159" s="62">
        <v>46553</v>
      </c>
      <c r="J159" s="62">
        <v>0</v>
      </c>
      <c r="K159" s="63">
        <f t="shared" si="2"/>
        <v>389291</v>
      </c>
    </row>
    <row r="160" spans="1:11" x14ac:dyDescent="0.2">
      <c r="A160" s="20" t="s">
        <v>212</v>
      </c>
      <c r="B160" s="21" t="s">
        <v>38</v>
      </c>
      <c r="C160" s="61">
        <v>455872</v>
      </c>
      <c r="D160" s="62">
        <v>0</v>
      </c>
      <c r="E160" s="62">
        <v>0</v>
      </c>
      <c r="F160" s="62">
        <v>12399</v>
      </c>
      <c r="G160" s="62">
        <v>0</v>
      </c>
      <c r="H160" s="62">
        <v>0</v>
      </c>
      <c r="I160" s="62">
        <v>20889</v>
      </c>
      <c r="J160" s="62">
        <v>0</v>
      </c>
      <c r="K160" s="63">
        <f t="shared" si="2"/>
        <v>489160</v>
      </c>
    </row>
    <row r="161" spans="1:11" x14ac:dyDescent="0.2">
      <c r="A161" s="20" t="s">
        <v>213</v>
      </c>
      <c r="B161" s="21" t="s">
        <v>38</v>
      </c>
      <c r="C161" s="61">
        <v>67024</v>
      </c>
      <c r="D161" s="62">
        <v>50627</v>
      </c>
      <c r="E161" s="62">
        <v>0</v>
      </c>
      <c r="F161" s="62">
        <v>1645</v>
      </c>
      <c r="G161" s="62">
        <v>0</v>
      </c>
      <c r="H161" s="62">
        <v>0</v>
      </c>
      <c r="I161" s="62">
        <v>0</v>
      </c>
      <c r="J161" s="62">
        <v>0</v>
      </c>
      <c r="K161" s="63">
        <f t="shared" si="2"/>
        <v>119296</v>
      </c>
    </row>
    <row r="162" spans="1:11" x14ac:dyDescent="0.2">
      <c r="A162" s="20" t="s">
        <v>214</v>
      </c>
      <c r="B162" s="21" t="s">
        <v>38</v>
      </c>
      <c r="C162" s="61">
        <v>1177072</v>
      </c>
      <c r="D162" s="62">
        <v>0</v>
      </c>
      <c r="E162" s="62">
        <v>0</v>
      </c>
      <c r="F162" s="62">
        <v>26933</v>
      </c>
      <c r="G162" s="62">
        <v>0</v>
      </c>
      <c r="H162" s="62">
        <v>0</v>
      </c>
      <c r="I162" s="62">
        <v>161734</v>
      </c>
      <c r="J162" s="62">
        <v>0</v>
      </c>
      <c r="K162" s="63">
        <f t="shared" si="2"/>
        <v>1365739</v>
      </c>
    </row>
    <row r="163" spans="1:11" x14ac:dyDescent="0.2">
      <c r="A163" s="20" t="s">
        <v>215</v>
      </c>
      <c r="B163" s="21" t="s">
        <v>38</v>
      </c>
      <c r="C163" s="61">
        <v>48180</v>
      </c>
      <c r="D163" s="62">
        <v>0</v>
      </c>
      <c r="E163" s="62">
        <v>0</v>
      </c>
      <c r="F163" s="62">
        <v>0</v>
      </c>
      <c r="G163" s="62">
        <v>0</v>
      </c>
      <c r="H163" s="62">
        <v>0</v>
      </c>
      <c r="I163" s="62">
        <v>63100</v>
      </c>
      <c r="J163" s="62">
        <v>0</v>
      </c>
      <c r="K163" s="63">
        <f t="shared" si="2"/>
        <v>111280</v>
      </c>
    </row>
    <row r="164" spans="1:11" x14ac:dyDescent="0.2">
      <c r="A164" s="20" t="s">
        <v>216</v>
      </c>
      <c r="B164" s="21" t="s">
        <v>38</v>
      </c>
      <c r="C164" s="61">
        <v>195880</v>
      </c>
      <c r="D164" s="62">
        <v>0</v>
      </c>
      <c r="E164" s="62">
        <v>0</v>
      </c>
      <c r="F164" s="62">
        <v>2794</v>
      </c>
      <c r="G164" s="62">
        <v>0</v>
      </c>
      <c r="H164" s="62">
        <v>0</v>
      </c>
      <c r="I164" s="62">
        <v>11830</v>
      </c>
      <c r="J164" s="62">
        <v>0</v>
      </c>
      <c r="K164" s="63">
        <f t="shared" si="2"/>
        <v>210504</v>
      </c>
    </row>
    <row r="165" spans="1:11" x14ac:dyDescent="0.2">
      <c r="A165" s="20" t="s">
        <v>217</v>
      </c>
      <c r="B165" s="21" t="s">
        <v>38</v>
      </c>
      <c r="C165" s="61">
        <v>476418</v>
      </c>
      <c r="D165" s="62">
        <v>0</v>
      </c>
      <c r="E165" s="62">
        <v>0</v>
      </c>
      <c r="F165" s="62">
        <v>15801</v>
      </c>
      <c r="G165" s="62">
        <v>0</v>
      </c>
      <c r="H165" s="62">
        <v>0</v>
      </c>
      <c r="I165" s="62">
        <v>0</v>
      </c>
      <c r="J165" s="62">
        <v>0</v>
      </c>
      <c r="K165" s="63">
        <f t="shared" si="2"/>
        <v>492219</v>
      </c>
    </row>
    <row r="166" spans="1:11" x14ac:dyDescent="0.2">
      <c r="A166" s="20" t="s">
        <v>218</v>
      </c>
      <c r="B166" s="21" t="s">
        <v>38</v>
      </c>
      <c r="C166" s="61">
        <v>89669</v>
      </c>
      <c r="D166" s="62">
        <v>0</v>
      </c>
      <c r="E166" s="62">
        <v>0</v>
      </c>
      <c r="F166" s="62">
        <v>1751</v>
      </c>
      <c r="G166" s="62">
        <v>0</v>
      </c>
      <c r="H166" s="62">
        <v>0</v>
      </c>
      <c r="I166" s="62">
        <v>0</v>
      </c>
      <c r="J166" s="62">
        <v>0</v>
      </c>
      <c r="K166" s="63">
        <f t="shared" si="2"/>
        <v>91420</v>
      </c>
    </row>
    <row r="167" spans="1:11" x14ac:dyDescent="0.2">
      <c r="A167" s="20" t="s">
        <v>219</v>
      </c>
      <c r="B167" s="21" t="s">
        <v>38</v>
      </c>
      <c r="C167" s="61">
        <v>444303</v>
      </c>
      <c r="D167" s="62">
        <v>0</v>
      </c>
      <c r="E167" s="62">
        <v>0</v>
      </c>
      <c r="F167" s="62">
        <v>49464</v>
      </c>
      <c r="G167" s="62">
        <v>0</v>
      </c>
      <c r="H167" s="62">
        <v>0</v>
      </c>
      <c r="I167" s="62">
        <v>173738</v>
      </c>
      <c r="J167" s="62">
        <v>4225</v>
      </c>
      <c r="K167" s="63">
        <f t="shared" si="2"/>
        <v>671730</v>
      </c>
    </row>
    <row r="168" spans="1:11" x14ac:dyDescent="0.2">
      <c r="A168" s="20" t="s">
        <v>220</v>
      </c>
      <c r="B168" s="21" t="s">
        <v>38</v>
      </c>
      <c r="C168" s="61">
        <v>1000206</v>
      </c>
      <c r="D168" s="62">
        <v>0</v>
      </c>
      <c r="E168" s="62">
        <v>0</v>
      </c>
      <c r="F168" s="62">
        <v>32625</v>
      </c>
      <c r="G168" s="62">
        <v>0</v>
      </c>
      <c r="H168" s="62">
        <v>0</v>
      </c>
      <c r="I168" s="62">
        <v>0</v>
      </c>
      <c r="J168" s="62">
        <v>0</v>
      </c>
      <c r="K168" s="63">
        <f t="shared" si="2"/>
        <v>1032831</v>
      </c>
    </row>
    <row r="169" spans="1:11" x14ac:dyDescent="0.2">
      <c r="A169" s="20" t="s">
        <v>221</v>
      </c>
      <c r="B169" s="21" t="s">
        <v>38</v>
      </c>
      <c r="C169" s="61">
        <v>216346</v>
      </c>
      <c r="D169" s="62">
        <v>0</v>
      </c>
      <c r="E169" s="62">
        <v>0</v>
      </c>
      <c r="F169" s="62">
        <v>5320</v>
      </c>
      <c r="G169" s="62">
        <v>0</v>
      </c>
      <c r="H169" s="62">
        <v>0</v>
      </c>
      <c r="I169" s="62">
        <v>0</v>
      </c>
      <c r="J169" s="62">
        <v>0</v>
      </c>
      <c r="K169" s="63">
        <f t="shared" si="2"/>
        <v>221666</v>
      </c>
    </row>
    <row r="170" spans="1:11" x14ac:dyDescent="0.2">
      <c r="A170" s="20" t="s">
        <v>222</v>
      </c>
      <c r="B170" s="21" t="s">
        <v>1</v>
      </c>
      <c r="C170" s="61">
        <v>2042563</v>
      </c>
      <c r="D170" s="62">
        <v>0</v>
      </c>
      <c r="E170" s="62">
        <v>0</v>
      </c>
      <c r="F170" s="62">
        <v>0</v>
      </c>
      <c r="G170" s="62">
        <v>0</v>
      </c>
      <c r="H170" s="62">
        <v>0</v>
      </c>
      <c r="I170" s="62">
        <v>0</v>
      </c>
      <c r="J170" s="62">
        <v>0</v>
      </c>
      <c r="K170" s="63">
        <f t="shared" si="2"/>
        <v>2042563</v>
      </c>
    </row>
    <row r="171" spans="1:11" x14ac:dyDescent="0.2">
      <c r="A171" s="20" t="s">
        <v>223</v>
      </c>
      <c r="B171" s="21" t="s">
        <v>1</v>
      </c>
      <c r="C171" s="61">
        <v>5496923</v>
      </c>
      <c r="D171" s="62">
        <v>0</v>
      </c>
      <c r="E171" s="62">
        <v>0</v>
      </c>
      <c r="F171" s="62">
        <v>26993</v>
      </c>
      <c r="G171" s="62">
        <v>0</v>
      </c>
      <c r="H171" s="62">
        <v>0</v>
      </c>
      <c r="I171" s="62">
        <v>1003452</v>
      </c>
      <c r="J171" s="62">
        <v>0</v>
      </c>
      <c r="K171" s="63">
        <f t="shared" si="2"/>
        <v>6527368</v>
      </c>
    </row>
    <row r="172" spans="1:11" x14ac:dyDescent="0.2">
      <c r="A172" s="20" t="s">
        <v>224</v>
      </c>
      <c r="B172" s="21" t="s">
        <v>1</v>
      </c>
      <c r="C172" s="61">
        <v>5197931</v>
      </c>
      <c r="D172" s="62">
        <v>0</v>
      </c>
      <c r="E172" s="62">
        <v>0</v>
      </c>
      <c r="F172" s="62">
        <v>49693</v>
      </c>
      <c r="G172" s="62">
        <v>0</v>
      </c>
      <c r="H172" s="62">
        <v>0</v>
      </c>
      <c r="I172" s="62">
        <v>0</v>
      </c>
      <c r="J172" s="62">
        <v>54000</v>
      </c>
      <c r="K172" s="63">
        <f t="shared" si="2"/>
        <v>5301624</v>
      </c>
    </row>
    <row r="173" spans="1:11" x14ac:dyDescent="0.2">
      <c r="A173" s="20" t="s">
        <v>225</v>
      </c>
      <c r="B173" s="21" t="s">
        <v>1</v>
      </c>
      <c r="C173" s="61">
        <v>0</v>
      </c>
      <c r="D173" s="62">
        <v>0</v>
      </c>
      <c r="E173" s="62">
        <v>0</v>
      </c>
      <c r="F173" s="62">
        <v>7114</v>
      </c>
      <c r="G173" s="62">
        <v>0</v>
      </c>
      <c r="H173" s="62">
        <v>0</v>
      </c>
      <c r="I173" s="62">
        <v>73853</v>
      </c>
      <c r="J173" s="62">
        <v>0</v>
      </c>
      <c r="K173" s="63">
        <f t="shared" si="2"/>
        <v>80967</v>
      </c>
    </row>
    <row r="174" spans="1:11" x14ac:dyDescent="0.2">
      <c r="A174" s="20" t="s">
        <v>226</v>
      </c>
      <c r="B174" s="21" t="s">
        <v>1</v>
      </c>
      <c r="C174" s="61">
        <v>583639</v>
      </c>
      <c r="D174" s="62">
        <v>0</v>
      </c>
      <c r="E174" s="62">
        <v>0</v>
      </c>
      <c r="F174" s="62">
        <v>0</v>
      </c>
      <c r="G174" s="62">
        <v>0</v>
      </c>
      <c r="H174" s="62">
        <v>0</v>
      </c>
      <c r="I174" s="62">
        <v>404615</v>
      </c>
      <c r="J174" s="62">
        <v>0</v>
      </c>
      <c r="K174" s="63">
        <f t="shared" si="2"/>
        <v>988254</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80699</v>
      </c>
      <c r="D176" s="62">
        <v>0</v>
      </c>
      <c r="E176" s="62">
        <v>0</v>
      </c>
      <c r="F176" s="62">
        <v>0</v>
      </c>
      <c r="G176" s="62">
        <v>0</v>
      </c>
      <c r="H176" s="62">
        <v>0</v>
      </c>
      <c r="I176" s="62">
        <v>0</v>
      </c>
      <c r="J176" s="62">
        <v>0</v>
      </c>
      <c r="K176" s="63">
        <f t="shared" si="2"/>
        <v>80699</v>
      </c>
    </row>
    <row r="177" spans="1:11" x14ac:dyDescent="0.2">
      <c r="A177" s="20" t="s">
        <v>229</v>
      </c>
      <c r="B177" s="21" t="s">
        <v>40</v>
      </c>
      <c r="C177" s="61">
        <v>49661</v>
      </c>
      <c r="D177" s="62">
        <v>0</v>
      </c>
      <c r="E177" s="62">
        <v>0</v>
      </c>
      <c r="F177" s="62">
        <v>0</v>
      </c>
      <c r="G177" s="62">
        <v>0</v>
      </c>
      <c r="H177" s="62">
        <v>0</v>
      </c>
      <c r="I177" s="62">
        <v>0</v>
      </c>
      <c r="J177" s="62">
        <v>0</v>
      </c>
      <c r="K177" s="63">
        <f t="shared" si="2"/>
        <v>49661</v>
      </c>
    </row>
    <row r="178" spans="1:11" x14ac:dyDescent="0.2">
      <c r="A178" s="20" t="s">
        <v>230</v>
      </c>
      <c r="B178" s="21" t="s">
        <v>40</v>
      </c>
      <c r="C178" s="61">
        <v>277629</v>
      </c>
      <c r="D178" s="62">
        <v>0</v>
      </c>
      <c r="E178" s="62">
        <v>0</v>
      </c>
      <c r="F178" s="62">
        <v>0</v>
      </c>
      <c r="G178" s="62">
        <v>313</v>
      </c>
      <c r="H178" s="62">
        <v>0</v>
      </c>
      <c r="I178" s="62">
        <v>58663</v>
      </c>
      <c r="J178" s="62">
        <v>0</v>
      </c>
      <c r="K178" s="63">
        <f t="shared" si="2"/>
        <v>336605</v>
      </c>
    </row>
    <row r="179" spans="1:11" x14ac:dyDescent="0.2">
      <c r="A179" s="20" t="s">
        <v>231</v>
      </c>
      <c r="B179" s="21" t="s">
        <v>40</v>
      </c>
      <c r="C179" s="61">
        <v>98519</v>
      </c>
      <c r="D179" s="62">
        <v>0</v>
      </c>
      <c r="E179" s="62">
        <v>0</v>
      </c>
      <c r="F179" s="62">
        <v>0</v>
      </c>
      <c r="G179" s="62">
        <v>0</v>
      </c>
      <c r="H179" s="62">
        <v>0</v>
      </c>
      <c r="I179" s="62">
        <v>0</v>
      </c>
      <c r="J179" s="62">
        <v>0</v>
      </c>
      <c r="K179" s="63">
        <f t="shared" si="2"/>
        <v>98519</v>
      </c>
    </row>
    <row r="180" spans="1:11" x14ac:dyDescent="0.2">
      <c r="A180" s="20" t="s">
        <v>232</v>
      </c>
      <c r="B180" s="21" t="s">
        <v>40</v>
      </c>
      <c r="C180" s="61">
        <v>6491</v>
      </c>
      <c r="D180" s="62">
        <v>0</v>
      </c>
      <c r="E180" s="62">
        <v>0</v>
      </c>
      <c r="F180" s="62">
        <v>0</v>
      </c>
      <c r="G180" s="62">
        <v>0</v>
      </c>
      <c r="H180" s="62">
        <v>0</v>
      </c>
      <c r="I180" s="62">
        <v>0</v>
      </c>
      <c r="J180" s="62">
        <v>0</v>
      </c>
      <c r="K180" s="63">
        <f t="shared" si="2"/>
        <v>6491</v>
      </c>
    </row>
    <row r="181" spans="1:11" x14ac:dyDescent="0.2">
      <c r="A181" s="20" t="s">
        <v>233</v>
      </c>
      <c r="B181" s="21" t="s">
        <v>40</v>
      </c>
      <c r="C181" s="61">
        <v>36685</v>
      </c>
      <c r="D181" s="62">
        <v>4020</v>
      </c>
      <c r="E181" s="62">
        <v>0</v>
      </c>
      <c r="F181" s="62">
        <v>0</v>
      </c>
      <c r="G181" s="62">
        <v>2230</v>
      </c>
      <c r="H181" s="62">
        <v>0</v>
      </c>
      <c r="I181" s="62">
        <v>55095</v>
      </c>
      <c r="J181" s="62">
        <v>0</v>
      </c>
      <c r="K181" s="63">
        <f t="shared" si="2"/>
        <v>98030</v>
      </c>
    </row>
    <row r="182" spans="1:11" x14ac:dyDescent="0.2">
      <c r="A182" s="20" t="s">
        <v>234</v>
      </c>
      <c r="B182" s="21" t="s">
        <v>40</v>
      </c>
      <c r="C182" s="61">
        <v>40063</v>
      </c>
      <c r="D182" s="62">
        <v>0</v>
      </c>
      <c r="E182" s="62">
        <v>0</v>
      </c>
      <c r="F182" s="62">
        <v>0</v>
      </c>
      <c r="G182" s="62">
        <v>0</v>
      </c>
      <c r="H182" s="62">
        <v>0</v>
      </c>
      <c r="I182" s="62">
        <v>0</v>
      </c>
      <c r="J182" s="62">
        <v>0</v>
      </c>
      <c r="K182" s="63">
        <f t="shared" si="2"/>
        <v>40063</v>
      </c>
    </row>
    <row r="183" spans="1:11" x14ac:dyDescent="0.2">
      <c r="A183" s="20" t="s">
        <v>235</v>
      </c>
      <c r="B183" s="21" t="s">
        <v>41</v>
      </c>
      <c r="C183" s="61">
        <v>59634</v>
      </c>
      <c r="D183" s="62">
        <v>0</v>
      </c>
      <c r="E183" s="62">
        <v>0</v>
      </c>
      <c r="F183" s="62">
        <v>0</v>
      </c>
      <c r="G183" s="62">
        <v>0</v>
      </c>
      <c r="H183" s="62">
        <v>0</v>
      </c>
      <c r="I183" s="62">
        <v>0</v>
      </c>
      <c r="J183" s="62">
        <v>0</v>
      </c>
      <c r="K183" s="63">
        <f t="shared" si="2"/>
        <v>59634</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19164</v>
      </c>
      <c r="D185" s="62">
        <v>0</v>
      </c>
      <c r="E185" s="62">
        <v>0</v>
      </c>
      <c r="F185" s="62">
        <v>0</v>
      </c>
      <c r="G185" s="62">
        <v>0</v>
      </c>
      <c r="H185" s="62">
        <v>0</v>
      </c>
      <c r="I185" s="62">
        <v>0</v>
      </c>
      <c r="J185" s="62">
        <v>0</v>
      </c>
      <c r="K185" s="63">
        <f t="shared" si="2"/>
        <v>19164</v>
      </c>
    </row>
    <row r="186" spans="1:11" x14ac:dyDescent="0.2">
      <c r="A186" s="20" t="s">
        <v>2</v>
      </c>
      <c r="B186" s="21" t="s">
        <v>2</v>
      </c>
      <c r="C186" s="61">
        <v>228525</v>
      </c>
      <c r="D186" s="62">
        <v>0</v>
      </c>
      <c r="E186" s="62">
        <v>0</v>
      </c>
      <c r="F186" s="62">
        <v>0</v>
      </c>
      <c r="G186" s="62">
        <v>0</v>
      </c>
      <c r="H186" s="62">
        <v>0</v>
      </c>
      <c r="I186" s="62">
        <v>0</v>
      </c>
      <c r="J186" s="62">
        <v>0</v>
      </c>
      <c r="K186" s="63">
        <f t="shared" si="2"/>
        <v>228525</v>
      </c>
    </row>
    <row r="187" spans="1:11" x14ac:dyDescent="0.2">
      <c r="A187" s="20" t="s">
        <v>237</v>
      </c>
      <c r="B187" s="21" t="s">
        <v>42</v>
      </c>
      <c r="C187" s="61">
        <v>160652</v>
      </c>
      <c r="D187" s="62">
        <v>0</v>
      </c>
      <c r="E187" s="62">
        <v>0</v>
      </c>
      <c r="F187" s="62">
        <v>0</v>
      </c>
      <c r="G187" s="62">
        <v>0</v>
      </c>
      <c r="H187" s="62">
        <v>0</v>
      </c>
      <c r="I187" s="62">
        <v>0</v>
      </c>
      <c r="J187" s="62">
        <v>29212</v>
      </c>
      <c r="K187" s="63">
        <f t="shared" si="2"/>
        <v>189864</v>
      </c>
    </row>
    <row r="188" spans="1:11" x14ac:dyDescent="0.2">
      <c r="A188" s="20" t="s">
        <v>238</v>
      </c>
      <c r="B188" s="21" t="s">
        <v>42</v>
      </c>
      <c r="C188" s="61">
        <v>2963536</v>
      </c>
      <c r="D188" s="62">
        <v>0</v>
      </c>
      <c r="E188" s="62">
        <v>0</v>
      </c>
      <c r="F188" s="62">
        <v>112394</v>
      </c>
      <c r="G188" s="62">
        <v>0</v>
      </c>
      <c r="H188" s="62">
        <v>0</v>
      </c>
      <c r="I188" s="62">
        <v>21325</v>
      </c>
      <c r="J188" s="62">
        <v>1662</v>
      </c>
      <c r="K188" s="63">
        <f t="shared" si="2"/>
        <v>3098917</v>
      </c>
    </row>
    <row r="189" spans="1:11" x14ac:dyDescent="0.2">
      <c r="A189" s="20" t="s">
        <v>239</v>
      </c>
      <c r="B189" s="21" t="s">
        <v>42</v>
      </c>
      <c r="C189" s="61">
        <v>158312</v>
      </c>
      <c r="D189" s="62">
        <v>0</v>
      </c>
      <c r="E189" s="62">
        <v>0</v>
      </c>
      <c r="F189" s="62">
        <v>0</v>
      </c>
      <c r="G189" s="62">
        <v>0</v>
      </c>
      <c r="H189" s="62">
        <v>0</v>
      </c>
      <c r="I189" s="62">
        <v>2714</v>
      </c>
      <c r="J189" s="62">
        <v>730</v>
      </c>
      <c r="K189" s="63">
        <f t="shared" si="2"/>
        <v>161756</v>
      </c>
    </row>
    <row r="190" spans="1:11" x14ac:dyDescent="0.2">
      <c r="A190" s="20" t="s">
        <v>240</v>
      </c>
      <c r="B190" s="21" t="s">
        <v>42</v>
      </c>
      <c r="C190" s="61">
        <v>407989</v>
      </c>
      <c r="D190" s="62">
        <v>0</v>
      </c>
      <c r="E190" s="62">
        <v>0</v>
      </c>
      <c r="F190" s="62">
        <v>4175</v>
      </c>
      <c r="G190" s="62">
        <v>0</v>
      </c>
      <c r="H190" s="62">
        <v>0</v>
      </c>
      <c r="I190" s="62">
        <v>35971</v>
      </c>
      <c r="J190" s="62">
        <v>0</v>
      </c>
      <c r="K190" s="63">
        <f t="shared" si="2"/>
        <v>448135</v>
      </c>
    </row>
    <row r="191" spans="1:11" x14ac:dyDescent="0.2">
      <c r="A191" s="20" t="s">
        <v>241</v>
      </c>
      <c r="B191" s="21" t="s">
        <v>42</v>
      </c>
      <c r="C191" s="61">
        <v>801522</v>
      </c>
      <c r="D191" s="62">
        <v>0</v>
      </c>
      <c r="E191" s="62">
        <v>0</v>
      </c>
      <c r="F191" s="62">
        <v>14220</v>
      </c>
      <c r="G191" s="62">
        <v>0</v>
      </c>
      <c r="H191" s="62">
        <v>0</v>
      </c>
      <c r="I191" s="62">
        <v>229276</v>
      </c>
      <c r="J191" s="62">
        <v>0</v>
      </c>
      <c r="K191" s="63">
        <f t="shared" si="2"/>
        <v>1045018</v>
      </c>
    </row>
    <row r="192" spans="1:11" x14ac:dyDescent="0.2">
      <c r="A192" s="20" t="s">
        <v>242</v>
      </c>
      <c r="B192" s="21" t="s">
        <v>243</v>
      </c>
      <c r="C192" s="61">
        <v>925048</v>
      </c>
      <c r="D192" s="62">
        <v>0</v>
      </c>
      <c r="E192" s="62">
        <v>0</v>
      </c>
      <c r="F192" s="62">
        <v>37068</v>
      </c>
      <c r="G192" s="62">
        <v>0</v>
      </c>
      <c r="H192" s="62">
        <v>0</v>
      </c>
      <c r="I192" s="62">
        <v>18607</v>
      </c>
      <c r="J192" s="62">
        <v>0</v>
      </c>
      <c r="K192" s="63">
        <f t="shared" si="2"/>
        <v>980723</v>
      </c>
    </row>
    <row r="193" spans="1:11" x14ac:dyDescent="0.2">
      <c r="A193" s="20" t="s">
        <v>244</v>
      </c>
      <c r="B193" s="21" t="s">
        <v>43</v>
      </c>
      <c r="C193" s="61">
        <v>475789</v>
      </c>
      <c r="D193" s="62">
        <v>0</v>
      </c>
      <c r="E193" s="62">
        <v>0</v>
      </c>
      <c r="F193" s="62">
        <v>0</v>
      </c>
      <c r="G193" s="62">
        <v>0</v>
      </c>
      <c r="H193" s="62">
        <v>0</v>
      </c>
      <c r="I193" s="62">
        <v>0</v>
      </c>
      <c r="J193" s="62">
        <v>0</v>
      </c>
      <c r="K193" s="63">
        <f t="shared" si="2"/>
        <v>475789</v>
      </c>
    </row>
    <row r="194" spans="1:11" x14ac:dyDescent="0.2">
      <c r="A194" s="20" t="s">
        <v>245</v>
      </c>
      <c r="B194" s="21" t="s">
        <v>43</v>
      </c>
      <c r="C194" s="61">
        <v>209157</v>
      </c>
      <c r="D194" s="62">
        <v>0</v>
      </c>
      <c r="E194" s="62">
        <v>0</v>
      </c>
      <c r="F194" s="62">
        <v>0</v>
      </c>
      <c r="G194" s="62">
        <v>0</v>
      </c>
      <c r="H194" s="62">
        <v>0</v>
      </c>
      <c r="I194" s="62">
        <v>0</v>
      </c>
      <c r="J194" s="62">
        <v>0</v>
      </c>
      <c r="K194" s="63">
        <f t="shared" si="2"/>
        <v>209157</v>
      </c>
    </row>
    <row r="195" spans="1:11" x14ac:dyDescent="0.2">
      <c r="A195" s="20" t="s">
        <v>246</v>
      </c>
      <c r="B195" s="21" t="s">
        <v>43</v>
      </c>
      <c r="C195" s="61">
        <v>30122</v>
      </c>
      <c r="D195" s="62">
        <v>0</v>
      </c>
      <c r="E195" s="62">
        <v>0</v>
      </c>
      <c r="F195" s="62">
        <v>0</v>
      </c>
      <c r="G195" s="62">
        <v>34</v>
      </c>
      <c r="H195" s="62">
        <v>0</v>
      </c>
      <c r="I195" s="62">
        <v>0</v>
      </c>
      <c r="J195" s="62">
        <v>0</v>
      </c>
      <c r="K195" s="63">
        <f t="shared" si="2"/>
        <v>30156</v>
      </c>
    </row>
    <row r="196" spans="1:11" x14ac:dyDescent="0.2">
      <c r="A196" s="20" t="s">
        <v>247</v>
      </c>
      <c r="B196" s="21" t="s">
        <v>43</v>
      </c>
      <c r="C196" s="61">
        <v>346496</v>
      </c>
      <c r="D196" s="62">
        <v>0</v>
      </c>
      <c r="E196" s="62">
        <v>0</v>
      </c>
      <c r="F196" s="62">
        <v>466803</v>
      </c>
      <c r="G196" s="62">
        <v>0</v>
      </c>
      <c r="H196" s="62">
        <v>0</v>
      </c>
      <c r="I196" s="62">
        <v>0</v>
      </c>
      <c r="J196" s="62">
        <v>0</v>
      </c>
      <c r="K196" s="63">
        <f t="shared" si="2"/>
        <v>813299</v>
      </c>
    </row>
    <row r="197" spans="1:11" x14ac:dyDescent="0.2">
      <c r="A197" s="20" t="s">
        <v>248</v>
      </c>
      <c r="B197" s="21" t="s">
        <v>43</v>
      </c>
      <c r="C197" s="61">
        <v>0</v>
      </c>
      <c r="D197" s="62">
        <v>0</v>
      </c>
      <c r="E197" s="62">
        <v>0</v>
      </c>
      <c r="F197" s="62">
        <v>0</v>
      </c>
      <c r="G197" s="62">
        <v>40</v>
      </c>
      <c r="H197" s="62">
        <v>0</v>
      </c>
      <c r="I197" s="62">
        <v>0</v>
      </c>
      <c r="J197" s="62">
        <v>0</v>
      </c>
      <c r="K197" s="63">
        <f t="shared" ref="K197:K260" si="3">SUM(C197:J197)</f>
        <v>40</v>
      </c>
    </row>
    <row r="198" spans="1:11" x14ac:dyDescent="0.2">
      <c r="A198" s="20" t="s">
        <v>249</v>
      </c>
      <c r="B198" s="21" t="s">
        <v>44</v>
      </c>
      <c r="C198" s="61">
        <v>220983</v>
      </c>
      <c r="D198" s="62">
        <v>0</v>
      </c>
      <c r="E198" s="62">
        <v>0</v>
      </c>
      <c r="F198" s="62">
        <v>0</v>
      </c>
      <c r="G198" s="62">
        <v>0</v>
      </c>
      <c r="H198" s="62">
        <v>0</v>
      </c>
      <c r="I198" s="62">
        <v>0</v>
      </c>
      <c r="J198" s="62">
        <v>0</v>
      </c>
      <c r="K198" s="63">
        <f t="shared" si="3"/>
        <v>220983</v>
      </c>
    </row>
    <row r="199" spans="1:11" x14ac:dyDescent="0.2">
      <c r="A199" s="53"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171957</v>
      </c>
      <c r="D200" s="62">
        <v>0</v>
      </c>
      <c r="E200" s="62">
        <v>0</v>
      </c>
      <c r="F200" s="62">
        <v>0</v>
      </c>
      <c r="G200" s="62">
        <v>0</v>
      </c>
      <c r="H200" s="62">
        <v>0</v>
      </c>
      <c r="I200" s="62">
        <v>0</v>
      </c>
      <c r="J200" s="62">
        <v>0</v>
      </c>
      <c r="K200" s="63">
        <f t="shared" si="3"/>
        <v>171957</v>
      </c>
    </row>
    <row r="201" spans="1:11" x14ac:dyDescent="0.2">
      <c r="A201" s="20" t="s">
        <v>251</v>
      </c>
      <c r="B201" s="21" t="s">
        <v>44</v>
      </c>
      <c r="C201" s="61">
        <v>1625007</v>
      </c>
      <c r="D201" s="62">
        <v>0</v>
      </c>
      <c r="E201" s="62">
        <v>0</v>
      </c>
      <c r="F201" s="62">
        <v>47005</v>
      </c>
      <c r="G201" s="62">
        <v>0</v>
      </c>
      <c r="H201" s="62">
        <v>0</v>
      </c>
      <c r="I201" s="62">
        <v>8873</v>
      </c>
      <c r="J201" s="62">
        <v>0</v>
      </c>
      <c r="K201" s="63">
        <f t="shared" si="3"/>
        <v>1680885</v>
      </c>
    </row>
    <row r="202" spans="1:11" x14ac:dyDescent="0.2">
      <c r="A202" s="20" t="s">
        <v>252</v>
      </c>
      <c r="B202" s="21" t="s">
        <v>45</v>
      </c>
      <c r="C202" s="61">
        <v>2212081</v>
      </c>
      <c r="D202" s="62">
        <v>0</v>
      </c>
      <c r="E202" s="62">
        <v>0</v>
      </c>
      <c r="F202" s="62">
        <v>29880</v>
      </c>
      <c r="G202" s="62">
        <v>0</v>
      </c>
      <c r="H202" s="62">
        <v>0</v>
      </c>
      <c r="I202" s="62">
        <v>412162</v>
      </c>
      <c r="J202" s="62">
        <v>30093</v>
      </c>
      <c r="K202" s="63">
        <f t="shared" si="3"/>
        <v>2684216</v>
      </c>
    </row>
    <row r="203" spans="1:11" x14ac:dyDescent="0.2">
      <c r="A203" s="20" t="s">
        <v>444</v>
      </c>
      <c r="B203" s="21" t="s">
        <v>45</v>
      </c>
      <c r="C203" s="61">
        <v>637215</v>
      </c>
      <c r="D203" s="62">
        <v>0</v>
      </c>
      <c r="E203" s="62">
        <v>0</v>
      </c>
      <c r="F203" s="62">
        <v>0</v>
      </c>
      <c r="G203" s="62">
        <v>0</v>
      </c>
      <c r="H203" s="62">
        <v>0</v>
      </c>
      <c r="I203" s="62">
        <v>0</v>
      </c>
      <c r="J203" s="62">
        <v>2040</v>
      </c>
      <c r="K203" s="63">
        <f t="shared" si="3"/>
        <v>639255</v>
      </c>
    </row>
    <row r="204" spans="1:11" x14ac:dyDescent="0.2">
      <c r="A204" s="20" t="s">
        <v>253</v>
      </c>
      <c r="B204" s="21" t="s">
        <v>45</v>
      </c>
      <c r="C204" s="61">
        <v>339235</v>
      </c>
      <c r="D204" s="62">
        <v>0</v>
      </c>
      <c r="E204" s="62">
        <v>0</v>
      </c>
      <c r="F204" s="62">
        <v>20695</v>
      </c>
      <c r="G204" s="62">
        <v>0</v>
      </c>
      <c r="H204" s="62">
        <v>0</v>
      </c>
      <c r="I204" s="62">
        <v>0</v>
      </c>
      <c r="J204" s="62">
        <v>0</v>
      </c>
      <c r="K204" s="63">
        <f t="shared" si="3"/>
        <v>359930</v>
      </c>
    </row>
    <row r="205" spans="1:11" x14ac:dyDescent="0.2">
      <c r="A205" s="20" t="s">
        <v>254</v>
      </c>
      <c r="B205" s="21" t="s">
        <v>45</v>
      </c>
      <c r="C205" s="61">
        <v>122163</v>
      </c>
      <c r="D205" s="62">
        <v>0</v>
      </c>
      <c r="E205" s="62">
        <v>0</v>
      </c>
      <c r="F205" s="62">
        <v>0</v>
      </c>
      <c r="G205" s="62">
        <v>0</v>
      </c>
      <c r="H205" s="62">
        <v>0</v>
      </c>
      <c r="I205" s="62">
        <v>0</v>
      </c>
      <c r="J205" s="62">
        <v>0</v>
      </c>
      <c r="K205" s="63">
        <f t="shared" si="3"/>
        <v>122163</v>
      </c>
    </row>
    <row r="206" spans="1:11" x14ac:dyDescent="0.2">
      <c r="A206" s="20" t="s">
        <v>255</v>
      </c>
      <c r="B206" s="21" t="s">
        <v>45</v>
      </c>
      <c r="C206" s="61">
        <v>4498854</v>
      </c>
      <c r="D206" s="62">
        <v>0</v>
      </c>
      <c r="E206" s="62">
        <v>0</v>
      </c>
      <c r="F206" s="62">
        <v>107611</v>
      </c>
      <c r="G206" s="62">
        <v>200780</v>
      </c>
      <c r="H206" s="62">
        <v>0</v>
      </c>
      <c r="I206" s="62">
        <v>1528287</v>
      </c>
      <c r="J206" s="62">
        <v>0</v>
      </c>
      <c r="K206" s="63">
        <f t="shared" si="3"/>
        <v>6335532</v>
      </c>
    </row>
    <row r="207" spans="1:11" x14ac:dyDescent="0.2">
      <c r="A207" s="20" t="s">
        <v>460</v>
      </c>
      <c r="B207" s="21" t="s">
        <v>45</v>
      </c>
      <c r="C207" s="61">
        <v>1219797</v>
      </c>
      <c r="D207" s="62">
        <v>0</v>
      </c>
      <c r="E207" s="62">
        <v>0</v>
      </c>
      <c r="F207" s="62">
        <v>0</v>
      </c>
      <c r="G207" s="62">
        <v>0</v>
      </c>
      <c r="H207" s="62">
        <v>0</v>
      </c>
      <c r="I207" s="62">
        <v>199839</v>
      </c>
      <c r="J207" s="62">
        <v>0</v>
      </c>
      <c r="K207" s="63">
        <f t="shared" si="3"/>
        <v>1419636</v>
      </c>
    </row>
    <row r="208" spans="1:11" x14ac:dyDescent="0.2">
      <c r="A208" s="20" t="s">
        <v>458</v>
      </c>
      <c r="B208" s="21" t="s">
        <v>45</v>
      </c>
      <c r="C208" s="61">
        <v>3563838</v>
      </c>
      <c r="D208" s="62">
        <v>0</v>
      </c>
      <c r="E208" s="62">
        <v>0</v>
      </c>
      <c r="F208" s="62">
        <v>0</v>
      </c>
      <c r="G208" s="62">
        <v>0</v>
      </c>
      <c r="H208" s="62">
        <v>0</v>
      </c>
      <c r="I208" s="62">
        <v>768453</v>
      </c>
      <c r="J208" s="62">
        <v>12000</v>
      </c>
      <c r="K208" s="63">
        <f t="shared" si="3"/>
        <v>4344291</v>
      </c>
    </row>
    <row r="209" spans="1:11" x14ac:dyDescent="0.2">
      <c r="A209" s="20" t="s">
        <v>256</v>
      </c>
      <c r="B209" s="21" t="s">
        <v>45</v>
      </c>
      <c r="C209" s="61">
        <v>87700</v>
      </c>
      <c r="D209" s="62">
        <v>0</v>
      </c>
      <c r="E209" s="62">
        <v>0</v>
      </c>
      <c r="F209" s="62">
        <v>1085</v>
      </c>
      <c r="G209" s="62">
        <v>0</v>
      </c>
      <c r="H209" s="62">
        <v>0</v>
      </c>
      <c r="I209" s="62">
        <v>33646</v>
      </c>
      <c r="J209" s="62">
        <v>0</v>
      </c>
      <c r="K209" s="63">
        <f t="shared" si="3"/>
        <v>122431</v>
      </c>
    </row>
    <row r="210" spans="1:11" x14ac:dyDescent="0.2">
      <c r="A210" s="20" t="s">
        <v>257</v>
      </c>
      <c r="B210" s="21" t="s">
        <v>45</v>
      </c>
      <c r="C210" s="61">
        <v>501814</v>
      </c>
      <c r="D210" s="62">
        <v>275703</v>
      </c>
      <c r="E210" s="62">
        <v>0</v>
      </c>
      <c r="F210" s="62">
        <v>0</v>
      </c>
      <c r="G210" s="62">
        <v>0</v>
      </c>
      <c r="H210" s="62">
        <v>0</v>
      </c>
      <c r="I210" s="62">
        <v>100000</v>
      </c>
      <c r="J210" s="62">
        <v>0</v>
      </c>
      <c r="K210" s="63">
        <f t="shared" si="3"/>
        <v>877517</v>
      </c>
    </row>
    <row r="211" spans="1:11" x14ac:dyDescent="0.2">
      <c r="A211" s="20" t="s">
        <v>258</v>
      </c>
      <c r="B211" s="21" t="s">
        <v>45</v>
      </c>
      <c r="C211" s="61">
        <v>112680</v>
      </c>
      <c r="D211" s="62">
        <v>0</v>
      </c>
      <c r="E211" s="62">
        <v>0</v>
      </c>
      <c r="F211" s="62">
        <v>6732</v>
      </c>
      <c r="G211" s="62">
        <v>0</v>
      </c>
      <c r="H211" s="62">
        <v>0</v>
      </c>
      <c r="I211" s="62">
        <v>0</v>
      </c>
      <c r="J211" s="62">
        <v>0</v>
      </c>
      <c r="K211" s="63">
        <f t="shared" si="3"/>
        <v>119412</v>
      </c>
    </row>
    <row r="212" spans="1:11" x14ac:dyDescent="0.2">
      <c r="A212" s="20" t="s">
        <v>259</v>
      </c>
      <c r="B212" s="21" t="s">
        <v>45</v>
      </c>
      <c r="C212" s="61">
        <v>10104878</v>
      </c>
      <c r="D212" s="62">
        <v>8807236</v>
      </c>
      <c r="E212" s="62">
        <v>5658920</v>
      </c>
      <c r="F212" s="62">
        <v>284395</v>
      </c>
      <c r="G212" s="62">
        <v>0</v>
      </c>
      <c r="H212" s="62">
        <v>0</v>
      </c>
      <c r="I212" s="62">
        <v>0</v>
      </c>
      <c r="J212" s="62">
        <v>110881</v>
      </c>
      <c r="K212" s="63">
        <f t="shared" si="3"/>
        <v>24966310</v>
      </c>
    </row>
    <row r="213" spans="1:11" x14ac:dyDescent="0.2">
      <c r="A213" s="20" t="s">
        <v>260</v>
      </c>
      <c r="B213" s="21" t="s">
        <v>45</v>
      </c>
      <c r="C213" s="61">
        <v>909495</v>
      </c>
      <c r="D213" s="62">
        <v>0</v>
      </c>
      <c r="E213" s="62">
        <v>0</v>
      </c>
      <c r="F213" s="62">
        <v>7052</v>
      </c>
      <c r="G213" s="62">
        <v>0</v>
      </c>
      <c r="H213" s="62">
        <v>0</v>
      </c>
      <c r="I213" s="62">
        <v>208944</v>
      </c>
      <c r="J213" s="62">
        <v>0</v>
      </c>
      <c r="K213" s="63">
        <f t="shared" si="3"/>
        <v>1125491</v>
      </c>
    </row>
    <row r="214" spans="1:11" x14ac:dyDescent="0.2">
      <c r="A214" s="20" t="s">
        <v>261</v>
      </c>
      <c r="B214" s="21" t="s">
        <v>45</v>
      </c>
      <c r="C214" s="61">
        <v>2083687</v>
      </c>
      <c r="D214" s="62">
        <v>0</v>
      </c>
      <c r="E214" s="62">
        <v>238880</v>
      </c>
      <c r="F214" s="62">
        <v>0</v>
      </c>
      <c r="G214" s="62">
        <v>0</v>
      </c>
      <c r="H214" s="62">
        <v>431187</v>
      </c>
      <c r="I214" s="62">
        <v>614791</v>
      </c>
      <c r="J214" s="62">
        <v>0</v>
      </c>
      <c r="K214" s="63">
        <f t="shared" si="3"/>
        <v>3368545</v>
      </c>
    </row>
    <row r="215" spans="1:11" x14ac:dyDescent="0.2">
      <c r="A215" s="20" t="s">
        <v>262</v>
      </c>
      <c r="B215" s="21" t="s">
        <v>45</v>
      </c>
      <c r="C215" s="61">
        <v>50127</v>
      </c>
      <c r="D215" s="62">
        <v>0</v>
      </c>
      <c r="E215" s="62">
        <v>0</v>
      </c>
      <c r="F215" s="62">
        <v>0</v>
      </c>
      <c r="G215" s="62">
        <v>0</v>
      </c>
      <c r="H215" s="62">
        <v>0</v>
      </c>
      <c r="I215" s="62">
        <v>0</v>
      </c>
      <c r="J215" s="62">
        <v>0</v>
      </c>
      <c r="K215" s="63">
        <f t="shared" si="3"/>
        <v>50127</v>
      </c>
    </row>
    <row r="216" spans="1:11" x14ac:dyDescent="0.2">
      <c r="A216" s="20" t="s">
        <v>263</v>
      </c>
      <c r="B216" s="21" t="s">
        <v>45</v>
      </c>
      <c r="C216" s="61">
        <v>735519</v>
      </c>
      <c r="D216" s="62">
        <v>0</v>
      </c>
      <c r="E216" s="62">
        <v>0</v>
      </c>
      <c r="F216" s="62">
        <v>0</v>
      </c>
      <c r="G216" s="62">
        <v>0</v>
      </c>
      <c r="H216" s="62">
        <v>0</v>
      </c>
      <c r="I216" s="62">
        <v>0</v>
      </c>
      <c r="J216" s="62">
        <v>0</v>
      </c>
      <c r="K216" s="63">
        <f t="shared" si="3"/>
        <v>735519</v>
      </c>
    </row>
    <row r="217" spans="1:11" x14ac:dyDescent="0.2">
      <c r="A217" s="20" t="s">
        <v>264</v>
      </c>
      <c r="B217" s="21" t="s">
        <v>45</v>
      </c>
      <c r="C217" s="61">
        <v>863375</v>
      </c>
      <c r="D217" s="62">
        <v>0</v>
      </c>
      <c r="E217" s="62">
        <v>0</v>
      </c>
      <c r="F217" s="62">
        <v>37362</v>
      </c>
      <c r="G217" s="62">
        <v>0</v>
      </c>
      <c r="H217" s="62">
        <v>0</v>
      </c>
      <c r="I217" s="62">
        <v>730879</v>
      </c>
      <c r="J217" s="62">
        <v>0</v>
      </c>
      <c r="K217" s="63">
        <f t="shared" si="3"/>
        <v>1631616</v>
      </c>
    </row>
    <row r="218" spans="1:11" x14ac:dyDescent="0.2">
      <c r="A218" s="20" t="s">
        <v>445</v>
      </c>
      <c r="B218" s="21" t="s">
        <v>45</v>
      </c>
      <c r="C218" s="61">
        <v>26500677</v>
      </c>
      <c r="D218" s="62">
        <v>0</v>
      </c>
      <c r="E218" s="62">
        <v>0</v>
      </c>
      <c r="F218" s="62">
        <v>444208</v>
      </c>
      <c r="G218" s="62">
        <v>0</v>
      </c>
      <c r="H218" s="62">
        <v>0</v>
      </c>
      <c r="I218" s="62">
        <v>0</v>
      </c>
      <c r="J218" s="62">
        <v>0</v>
      </c>
      <c r="K218" s="63">
        <f t="shared" si="3"/>
        <v>26944885</v>
      </c>
    </row>
    <row r="219" spans="1:11" x14ac:dyDescent="0.2">
      <c r="A219" s="20" t="s">
        <v>265</v>
      </c>
      <c r="B219" s="21" t="s">
        <v>45</v>
      </c>
      <c r="C219" s="61">
        <v>7505515</v>
      </c>
      <c r="D219" s="62">
        <v>0</v>
      </c>
      <c r="E219" s="62">
        <v>0</v>
      </c>
      <c r="F219" s="62">
        <v>500041</v>
      </c>
      <c r="G219" s="62">
        <v>0</v>
      </c>
      <c r="H219" s="62">
        <v>0</v>
      </c>
      <c r="I219" s="62">
        <v>3433398</v>
      </c>
      <c r="J219" s="62">
        <v>0</v>
      </c>
      <c r="K219" s="63">
        <f t="shared" si="3"/>
        <v>11438954</v>
      </c>
    </row>
    <row r="220" spans="1:11" x14ac:dyDescent="0.2">
      <c r="A220" s="20" t="s">
        <v>459</v>
      </c>
      <c r="B220" s="21" t="s">
        <v>45</v>
      </c>
      <c r="C220" s="61">
        <v>2957525</v>
      </c>
      <c r="D220" s="62">
        <v>0</v>
      </c>
      <c r="E220" s="62">
        <v>0</v>
      </c>
      <c r="F220" s="62">
        <v>187735</v>
      </c>
      <c r="G220" s="62">
        <v>0</v>
      </c>
      <c r="H220" s="62">
        <v>0</v>
      </c>
      <c r="I220" s="62">
        <v>806978</v>
      </c>
      <c r="J220" s="62">
        <v>34770</v>
      </c>
      <c r="K220" s="63">
        <f t="shared" si="3"/>
        <v>3987008</v>
      </c>
    </row>
    <row r="221" spans="1:11" x14ac:dyDescent="0.2">
      <c r="A221" s="20" t="s">
        <v>266</v>
      </c>
      <c r="B221" s="21" t="s">
        <v>45</v>
      </c>
      <c r="C221" s="61">
        <v>1444179</v>
      </c>
      <c r="D221" s="62">
        <v>0</v>
      </c>
      <c r="E221" s="62">
        <v>0</v>
      </c>
      <c r="F221" s="62">
        <v>0</v>
      </c>
      <c r="G221" s="62">
        <v>0</v>
      </c>
      <c r="H221" s="62">
        <v>0</v>
      </c>
      <c r="I221" s="62">
        <v>0</v>
      </c>
      <c r="J221" s="62">
        <v>0</v>
      </c>
      <c r="K221" s="63">
        <f t="shared" si="3"/>
        <v>1444179</v>
      </c>
    </row>
    <row r="222" spans="1:11" x14ac:dyDescent="0.2">
      <c r="A222" s="20" t="s">
        <v>267</v>
      </c>
      <c r="B222" s="21" t="s">
        <v>45</v>
      </c>
      <c r="C222" s="61">
        <v>652393</v>
      </c>
      <c r="D222" s="62">
        <v>0</v>
      </c>
      <c r="E222" s="62">
        <v>0</v>
      </c>
      <c r="F222" s="62">
        <v>11828</v>
      </c>
      <c r="G222" s="62">
        <v>0</v>
      </c>
      <c r="H222" s="62">
        <v>0</v>
      </c>
      <c r="I222" s="62">
        <v>8606</v>
      </c>
      <c r="J222" s="62">
        <v>0</v>
      </c>
      <c r="K222" s="63">
        <f t="shared" si="3"/>
        <v>672827</v>
      </c>
    </row>
    <row r="223" spans="1:11" x14ac:dyDescent="0.2">
      <c r="A223" s="20" t="s">
        <v>268</v>
      </c>
      <c r="B223" s="21" t="s">
        <v>45</v>
      </c>
      <c r="C223" s="61">
        <v>798665</v>
      </c>
      <c r="D223" s="62">
        <v>0</v>
      </c>
      <c r="E223" s="62">
        <v>0</v>
      </c>
      <c r="F223" s="62">
        <v>5254</v>
      </c>
      <c r="G223" s="62">
        <v>0</v>
      </c>
      <c r="H223" s="62">
        <v>0</v>
      </c>
      <c r="I223" s="62">
        <v>86600</v>
      </c>
      <c r="J223" s="62">
        <v>0</v>
      </c>
      <c r="K223" s="63">
        <f t="shared" si="3"/>
        <v>890519</v>
      </c>
    </row>
    <row r="224" spans="1:11" x14ac:dyDescent="0.2">
      <c r="A224" s="20" t="s">
        <v>269</v>
      </c>
      <c r="B224" s="21" t="s">
        <v>45</v>
      </c>
      <c r="C224" s="61">
        <v>366318</v>
      </c>
      <c r="D224" s="62">
        <v>0</v>
      </c>
      <c r="E224" s="62">
        <v>0</v>
      </c>
      <c r="F224" s="62">
        <v>22247</v>
      </c>
      <c r="G224" s="62">
        <v>0</v>
      </c>
      <c r="H224" s="62">
        <v>0</v>
      </c>
      <c r="I224" s="62">
        <v>0</v>
      </c>
      <c r="J224" s="62">
        <v>21245</v>
      </c>
      <c r="K224" s="63">
        <f t="shared" si="3"/>
        <v>409810</v>
      </c>
    </row>
    <row r="225" spans="1:11" x14ac:dyDescent="0.2">
      <c r="A225" s="20" t="s">
        <v>270</v>
      </c>
      <c r="B225" s="21" t="s">
        <v>45</v>
      </c>
      <c r="C225" s="61">
        <v>2676516</v>
      </c>
      <c r="D225" s="62">
        <v>0</v>
      </c>
      <c r="E225" s="62">
        <v>0</v>
      </c>
      <c r="F225" s="62">
        <v>87617</v>
      </c>
      <c r="G225" s="62">
        <v>0</v>
      </c>
      <c r="H225" s="62">
        <v>0</v>
      </c>
      <c r="I225" s="62">
        <v>580516</v>
      </c>
      <c r="J225" s="62">
        <v>16360</v>
      </c>
      <c r="K225" s="63">
        <f t="shared" si="3"/>
        <v>3361009</v>
      </c>
    </row>
    <row r="226" spans="1:11" x14ac:dyDescent="0.2">
      <c r="A226" s="20" t="s">
        <v>271</v>
      </c>
      <c r="B226" s="21" t="s">
        <v>45</v>
      </c>
      <c r="C226" s="61">
        <v>1947075</v>
      </c>
      <c r="D226" s="62">
        <v>0</v>
      </c>
      <c r="E226" s="62">
        <v>0</v>
      </c>
      <c r="F226" s="62">
        <v>31169</v>
      </c>
      <c r="G226" s="62">
        <v>0</v>
      </c>
      <c r="H226" s="62">
        <v>0</v>
      </c>
      <c r="I226" s="62">
        <v>0</v>
      </c>
      <c r="J226" s="62">
        <v>40808</v>
      </c>
      <c r="K226" s="63">
        <f t="shared" si="3"/>
        <v>2019052</v>
      </c>
    </row>
    <row r="227" spans="1:11" x14ac:dyDescent="0.2">
      <c r="A227" s="20" t="s">
        <v>272</v>
      </c>
      <c r="B227" s="21" t="s">
        <v>45</v>
      </c>
      <c r="C227" s="61">
        <v>1028182</v>
      </c>
      <c r="D227" s="62">
        <v>0</v>
      </c>
      <c r="E227" s="62">
        <v>0</v>
      </c>
      <c r="F227" s="62">
        <v>22092</v>
      </c>
      <c r="G227" s="62">
        <v>0</v>
      </c>
      <c r="H227" s="62">
        <v>0</v>
      </c>
      <c r="I227" s="62">
        <v>444618</v>
      </c>
      <c r="J227" s="62">
        <v>4400</v>
      </c>
      <c r="K227" s="63">
        <f t="shared" si="3"/>
        <v>1499292</v>
      </c>
    </row>
    <row r="228" spans="1:11" x14ac:dyDescent="0.2">
      <c r="A228" s="20" t="s">
        <v>446</v>
      </c>
      <c r="B228" s="21" t="s">
        <v>45</v>
      </c>
      <c r="C228" s="61">
        <v>960331</v>
      </c>
      <c r="D228" s="62">
        <v>0</v>
      </c>
      <c r="E228" s="62">
        <v>0</v>
      </c>
      <c r="F228" s="62">
        <v>0</v>
      </c>
      <c r="G228" s="62">
        <v>0</v>
      </c>
      <c r="H228" s="62">
        <v>0</v>
      </c>
      <c r="I228" s="62">
        <v>0</v>
      </c>
      <c r="J228" s="62">
        <v>0</v>
      </c>
      <c r="K228" s="63">
        <f t="shared" si="3"/>
        <v>960331</v>
      </c>
    </row>
    <row r="229" spans="1:11" x14ac:dyDescent="0.2">
      <c r="A229" s="20" t="s">
        <v>273</v>
      </c>
      <c r="B229" s="21" t="s">
        <v>45</v>
      </c>
      <c r="C229" s="61">
        <v>986201</v>
      </c>
      <c r="D229" s="62">
        <v>0</v>
      </c>
      <c r="E229" s="62">
        <v>0</v>
      </c>
      <c r="F229" s="62">
        <v>12561</v>
      </c>
      <c r="G229" s="62">
        <v>0</v>
      </c>
      <c r="H229" s="62">
        <v>0</v>
      </c>
      <c r="I229" s="62">
        <v>75695</v>
      </c>
      <c r="J229" s="62">
        <v>0</v>
      </c>
      <c r="K229" s="63">
        <f t="shared" si="3"/>
        <v>1074457</v>
      </c>
    </row>
    <row r="230" spans="1:11" x14ac:dyDescent="0.2">
      <c r="A230" s="20" t="s">
        <v>274</v>
      </c>
      <c r="B230" s="21" t="s">
        <v>45</v>
      </c>
      <c r="C230" s="61">
        <v>1036304</v>
      </c>
      <c r="D230" s="62">
        <v>0</v>
      </c>
      <c r="E230" s="62">
        <v>0</v>
      </c>
      <c r="F230" s="62">
        <v>30013</v>
      </c>
      <c r="G230" s="62">
        <v>0</v>
      </c>
      <c r="H230" s="62">
        <v>0</v>
      </c>
      <c r="I230" s="62">
        <v>0</v>
      </c>
      <c r="J230" s="62">
        <v>6833</v>
      </c>
      <c r="K230" s="63">
        <f t="shared" si="3"/>
        <v>1073150</v>
      </c>
    </row>
    <row r="231" spans="1:11" x14ac:dyDescent="0.2">
      <c r="A231" s="20" t="s">
        <v>275</v>
      </c>
      <c r="B231" s="21" t="s">
        <v>45</v>
      </c>
      <c r="C231" s="61">
        <v>1098671</v>
      </c>
      <c r="D231" s="62">
        <v>0</v>
      </c>
      <c r="E231" s="62">
        <v>0</v>
      </c>
      <c r="F231" s="62">
        <v>26343</v>
      </c>
      <c r="G231" s="62">
        <v>0</v>
      </c>
      <c r="H231" s="62">
        <v>0</v>
      </c>
      <c r="I231" s="62">
        <v>391754</v>
      </c>
      <c r="J231" s="62">
        <v>0</v>
      </c>
      <c r="K231" s="63">
        <f t="shared" si="3"/>
        <v>1516768</v>
      </c>
    </row>
    <row r="232" spans="1:11" x14ac:dyDescent="0.2">
      <c r="A232" s="20" t="s">
        <v>276</v>
      </c>
      <c r="B232" s="21" t="s">
        <v>45</v>
      </c>
      <c r="C232" s="61">
        <v>391566</v>
      </c>
      <c r="D232" s="62">
        <v>0</v>
      </c>
      <c r="E232" s="62">
        <v>0</v>
      </c>
      <c r="F232" s="62">
        <v>24711</v>
      </c>
      <c r="G232" s="62">
        <v>0</v>
      </c>
      <c r="H232" s="62">
        <v>0</v>
      </c>
      <c r="I232" s="62">
        <v>0</v>
      </c>
      <c r="J232" s="62">
        <v>0</v>
      </c>
      <c r="K232" s="63">
        <f t="shared" si="3"/>
        <v>416277</v>
      </c>
    </row>
    <row r="233" spans="1:11" x14ac:dyDescent="0.2">
      <c r="A233" s="20" t="s">
        <v>277</v>
      </c>
      <c r="B233" s="21" t="s">
        <v>45</v>
      </c>
      <c r="C233" s="61">
        <v>432233</v>
      </c>
      <c r="D233" s="62">
        <v>0</v>
      </c>
      <c r="E233" s="62">
        <v>0</v>
      </c>
      <c r="F233" s="62">
        <v>0</v>
      </c>
      <c r="G233" s="62">
        <v>0</v>
      </c>
      <c r="H233" s="62">
        <v>0</v>
      </c>
      <c r="I233" s="62">
        <v>36275</v>
      </c>
      <c r="J233" s="62">
        <v>6200</v>
      </c>
      <c r="K233" s="63">
        <f t="shared" si="3"/>
        <v>474708</v>
      </c>
    </row>
    <row r="234" spans="1:11" x14ac:dyDescent="0.2">
      <c r="A234" s="20" t="s">
        <v>278</v>
      </c>
      <c r="B234" s="21" t="s">
        <v>45</v>
      </c>
      <c r="C234" s="61">
        <v>177425</v>
      </c>
      <c r="D234" s="62">
        <v>0</v>
      </c>
      <c r="E234" s="62">
        <v>0</v>
      </c>
      <c r="F234" s="62">
        <v>4428</v>
      </c>
      <c r="G234" s="62">
        <v>0</v>
      </c>
      <c r="H234" s="62">
        <v>0</v>
      </c>
      <c r="I234" s="62">
        <v>0</v>
      </c>
      <c r="J234" s="62">
        <v>0</v>
      </c>
      <c r="K234" s="63">
        <f t="shared" si="3"/>
        <v>181853</v>
      </c>
    </row>
    <row r="235" spans="1:11" x14ac:dyDescent="0.2">
      <c r="A235" s="20" t="s">
        <v>279</v>
      </c>
      <c r="B235" s="21" t="s">
        <v>45</v>
      </c>
      <c r="C235" s="61">
        <v>270730</v>
      </c>
      <c r="D235" s="62">
        <v>0</v>
      </c>
      <c r="E235" s="62">
        <v>0</v>
      </c>
      <c r="F235" s="62">
        <v>13446</v>
      </c>
      <c r="G235" s="62">
        <v>0</v>
      </c>
      <c r="H235" s="62">
        <v>0</v>
      </c>
      <c r="I235" s="62">
        <v>0</v>
      </c>
      <c r="J235" s="62">
        <v>5600</v>
      </c>
      <c r="K235" s="63">
        <f t="shared" si="3"/>
        <v>289776</v>
      </c>
    </row>
    <row r="236" spans="1:11" x14ac:dyDescent="0.2">
      <c r="A236" s="20" t="s">
        <v>280</v>
      </c>
      <c r="B236" s="21" t="s">
        <v>46</v>
      </c>
      <c r="C236" s="61">
        <v>0</v>
      </c>
      <c r="D236" s="62">
        <v>0</v>
      </c>
      <c r="E236" s="62">
        <v>0</v>
      </c>
      <c r="F236" s="62">
        <v>0</v>
      </c>
      <c r="G236" s="62">
        <v>0</v>
      </c>
      <c r="H236" s="62">
        <v>0</v>
      </c>
      <c r="I236" s="62">
        <v>313666</v>
      </c>
      <c r="J236" s="62">
        <v>0</v>
      </c>
      <c r="K236" s="63">
        <f t="shared" si="3"/>
        <v>313666</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0</v>
      </c>
      <c r="E238" s="62">
        <v>0</v>
      </c>
      <c r="F238" s="62">
        <v>0</v>
      </c>
      <c r="G238" s="62">
        <v>0</v>
      </c>
      <c r="H238" s="62">
        <v>0</v>
      </c>
      <c r="I238" s="62">
        <v>0</v>
      </c>
      <c r="J238" s="62">
        <v>47274</v>
      </c>
      <c r="K238" s="63">
        <f t="shared" si="3"/>
        <v>47274</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129464</v>
      </c>
      <c r="D241" s="62">
        <v>0</v>
      </c>
      <c r="E241" s="62">
        <v>0</v>
      </c>
      <c r="F241" s="62">
        <v>0</v>
      </c>
      <c r="G241" s="62">
        <v>0</v>
      </c>
      <c r="H241" s="62">
        <v>0</v>
      </c>
      <c r="I241" s="62">
        <v>0</v>
      </c>
      <c r="J241" s="62">
        <v>0</v>
      </c>
      <c r="K241" s="63">
        <f t="shared" si="3"/>
        <v>129464</v>
      </c>
    </row>
    <row r="242" spans="1:11" x14ac:dyDescent="0.2">
      <c r="A242" s="20" t="s">
        <v>284</v>
      </c>
      <c r="B242" s="21" t="s">
        <v>47</v>
      </c>
      <c r="C242" s="61">
        <v>1206131</v>
      </c>
      <c r="D242" s="62">
        <v>0</v>
      </c>
      <c r="E242" s="62">
        <v>0</v>
      </c>
      <c r="F242" s="62">
        <v>0</v>
      </c>
      <c r="G242" s="62">
        <v>0</v>
      </c>
      <c r="H242" s="62">
        <v>0</v>
      </c>
      <c r="I242" s="62">
        <v>0</v>
      </c>
      <c r="J242" s="62">
        <v>0</v>
      </c>
      <c r="K242" s="63">
        <f t="shared" si="3"/>
        <v>1206131</v>
      </c>
    </row>
    <row r="243" spans="1:11" x14ac:dyDescent="0.2">
      <c r="A243" s="20" t="s">
        <v>285</v>
      </c>
      <c r="B243" s="21" t="s">
        <v>47</v>
      </c>
      <c r="C243" s="61">
        <v>204627</v>
      </c>
      <c r="D243" s="62">
        <v>0</v>
      </c>
      <c r="E243" s="62">
        <v>0</v>
      </c>
      <c r="F243" s="62">
        <v>0</v>
      </c>
      <c r="G243" s="62">
        <v>0</v>
      </c>
      <c r="H243" s="62">
        <v>0</v>
      </c>
      <c r="I243" s="62">
        <v>0</v>
      </c>
      <c r="J243" s="62">
        <v>0</v>
      </c>
      <c r="K243" s="63">
        <f t="shared" si="3"/>
        <v>204627</v>
      </c>
    </row>
    <row r="244" spans="1:11" x14ac:dyDescent="0.2">
      <c r="A244" s="20" t="s">
        <v>286</v>
      </c>
      <c r="B244" s="21" t="s">
        <v>48</v>
      </c>
      <c r="C244" s="61">
        <v>58617</v>
      </c>
      <c r="D244" s="62">
        <v>0</v>
      </c>
      <c r="E244" s="62">
        <v>0</v>
      </c>
      <c r="F244" s="62">
        <v>3337</v>
      </c>
      <c r="G244" s="62">
        <v>0</v>
      </c>
      <c r="H244" s="62">
        <v>0</v>
      </c>
      <c r="I244" s="62">
        <v>0</v>
      </c>
      <c r="J244" s="62">
        <v>0</v>
      </c>
      <c r="K244" s="63">
        <f t="shared" si="3"/>
        <v>61954</v>
      </c>
    </row>
    <row r="245" spans="1:11" x14ac:dyDescent="0.2">
      <c r="A245" s="20" t="s">
        <v>287</v>
      </c>
      <c r="B245" s="21" t="s">
        <v>48</v>
      </c>
      <c r="C245" s="61">
        <v>1590235</v>
      </c>
      <c r="D245" s="62">
        <v>0</v>
      </c>
      <c r="E245" s="62">
        <v>0</v>
      </c>
      <c r="F245" s="62">
        <v>103189</v>
      </c>
      <c r="G245" s="62">
        <v>0</v>
      </c>
      <c r="H245" s="62">
        <v>0</v>
      </c>
      <c r="I245" s="62">
        <v>0</v>
      </c>
      <c r="J245" s="62">
        <v>0</v>
      </c>
      <c r="K245" s="63">
        <f t="shared" si="3"/>
        <v>1693424</v>
      </c>
    </row>
    <row r="246" spans="1:11" x14ac:dyDescent="0.2">
      <c r="A246" s="20" t="s">
        <v>288</v>
      </c>
      <c r="B246" s="21" t="s">
        <v>48</v>
      </c>
      <c r="C246" s="61">
        <v>1574434</v>
      </c>
      <c r="D246" s="62">
        <v>1108418</v>
      </c>
      <c r="E246" s="62">
        <v>0</v>
      </c>
      <c r="F246" s="62">
        <v>159633</v>
      </c>
      <c r="G246" s="62">
        <v>0</v>
      </c>
      <c r="H246" s="62">
        <v>0</v>
      </c>
      <c r="I246" s="62">
        <v>34994</v>
      </c>
      <c r="J246" s="62">
        <v>0</v>
      </c>
      <c r="K246" s="63">
        <f t="shared" si="3"/>
        <v>2877479</v>
      </c>
    </row>
    <row r="247" spans="1:11" x14ac:dyDescent="0.2">
      <c r="A247" s="20" t="s">
        <v>289</v>
      </c>
      <c r="B247" s="21" t="s">
        <v>48</v>
      </c>
      <c r="C247" s="61">
        <v>1903039</v>
      </c>
      <c r="D247" s="62">
        <v>0</v>
      </c>
      <c r="E247" s="62">
        <v>0</v>
      </c>
      <c r="F247" s="62">
        <v>214047</v>
      </c>
      <c r="G247" s="62">
        <v>0</v>
      </c>
      <c r="H247" s="62">
        <v>0</v>
      </c>
      <c r="I247" s="62">
        <v>20510</v>
      </c>
      <c r="J247" s="62">
        <v>0</v>
      </c>
      <c r="K247" s="63">
        <f t="shared" si="3"/>
        <v>2137596</v>
      </c>
    </row>
    <row r="248" spans="1:11" x14ac:dyDescent="0.2">
      <c r="A248" s="20" t="s">
        <v>290</v>
      </c>
      <c r="B248" s="21" t="s">
        <v>48</v>
      </c>
      <c r="C248" s="61">
        <v>0</v>
      </c>
      <c r="D248" s="62">
        <v>0</v>
      </c>
      <c r="E248" s="62">
        <v>0</v>
      </c>
      <c r="F248" s="62">
        <v>0</v>
      </c>
      <c r="G248" s="62">
        <v>0</v>
      </c>
      <c r="H248" s="62">
        <v>0</v>
      </c>
      <c r="I248" s="62">
        <v>0</v>
      </c>
      <c r="J248" s="62">
        <v>0</v>
      </c>
      <c r="K248" s="63">
        <f t="shared" si="3"/>
        <v>0</v>
      </c>
    </row>
    <row r="249" spans="1:11" x14ac:dyDescent="0.2">
      <c r="A249" s="20" t="s">
        <v>291</v>
      </c>
      <c r="B249" s="21" t="s">
        <v>48</v>
      </c>
      <c r="C249" s="61">
        <v>201296</v>
      </c>
      <c r="D249" s="62">
        <v>0</v>
      </c>
      <c r="E249" s="62">
        <v>0</v>
      </c>
      <c r="F249" s="62">
        <v>36538</v>
      </c>
      <c r="G249" s="62">
        <v>0</v>
      </c>
      <c r="H249" s="62">
        <v>0</v>
      </c>
      <c r="I249" s="62">
        <v>0</v>
      </c>
      <c r="J249" s="62">
        <v>0</v>
      </c>
      <c r="K249" s="63">
        <f t="shared" si="3"/>
        <v>237834</v>
      </c>
    </row>
    <row r="250" spans="1:11" x14ac:dyDescent="0.2">
      <c r="A250" s="20" t="s">
        <v>292</v>
      </c>
      <c r="B250" s="21" t="s">
        <v>48</v>
      </c>
      <c r="C250" s="61">
        <v>1055161</v>
      </c>
      <c r="D250" s="62">
        <v>0</v>
      </c>
      <c r="E250" s="62">
        <v>0</v>
      </c>
      <c r="F250" s="62">
        <v>133419</v>
      </c>
      <c r="G250" s="62">
        <v>0</v>
      </c>
      <c r="H250" s="62">
        <v>0</v>
      </c>
      <c r="I250" s="62">
        <v>0</v>
      </c>
      <c r="J250" s="62">
        <v>0</v>
      </c>
      <c r="K250" s="63">
        <f t="shared" si="3"/>
        <v>1188580</v>
      </c>
    </row>
    <row r="251" spans="1:11" x14ac:dyDescent="0.2">
      <c r="A251" s="20" t="s">
        <v>293</v>
      </c>
      <c r="B251" s="21" t="s">
        <v>48</v>
      </c>
      <c r="C251" s="61">
        <v>36105</v>
      </c>
      <c r="D251" s="62">
        <v>0</v>
      </c>
      <c r="E251" s="62">
        <v>0</v>
      </c>
      <c r="F251" s="62">
        <v>9099</v>
      </c>
      <c r="G251" s="62">
        <v>0</v>
      </c>
      <c r="H251" s="62">
        <v>0</v>
      </c>
      <c r="I251" s="62">
        <v>3466</v>
      </c>
      <c r="J251" s="62">
        <v>0</v>
      </c>
      <c r="K251" s="63">
        <f t="shared" si="3"/>
        <v>48670</v>
      </c>
    </row>
    <row r="252" spans="1:11" x14ac:dyDescent="0.2">
      <c r="A252" s="20" t="s">
        <v>294</v>
      </c>
      <c r="B252" s="21" t="s">
        <v>48</v>
      </c>
      <c r="C252" s="61">
        <v>241216</v>
      </c>
      <c r="D252" s="62">
        <v>0</v>
      </c>
      <c r="E252" s="62">
        <v>0</v>
      </c>
      <c r="F252" s="62">
        <v>130802</v>
      </c>
      <c r="G252" s="62">
        <v>0</v>
      </c>
      <c r="H252" s="62">
        <v>0</v>
      </c>
      <c r="I252" s="62">
        <v>0</v>
      </c>
      <c r="J252" s="62">
        <v>0</v>
      </c>
      <c r="K252" s="63">
        <f t="shared" si="3"/>
        <v>372018</v>
      </c>
    </row>
    <row r="253" spans="1:11" x14ac:dyDescent="0.2">
      <c r="A253" s="20" t="s">
        <v>3</v>
      </c>
      <c r="B253" s="21" t="s">
        <v>3</v>
      </c>
      <c r="C253" s="61">
        <v>424235</v>
      </c>
      <c r="D253" s="62">
        <v>0</v>
      </c>
      <c r="E253" s="62">
        <v>0</v>
      </c>
      <c r="F253" s="62">
        <v>0</v>
      </c>
      <c r="G253" s="62">
        <v>0</v>
      </c>
      <c r="H253" s="62">
        <v>0</v>
      </c>
      <c r="I253" s="62">
        <v>110341</v>
      </c>
      <c r="J253" s="62">
        <v>0</v>
      </c>
      <c r="K253" s="63">
        <f t="shared" si="3"/>
        <v>534576</v>
      </c>
    </row>
    <row r="254" spans="1:11" x14ac:dyDescent="0.2">
      <c r="A254" s="20" t="s">
        <v>295</v>
      </c>
      <c r="B254" s="21" t="s">
        <v>49</v>
      </c>
      <c r="C254" s="61">
        <v>3175900</v>
      </c>
      <c r="D254" s="62">
        <v>0</v>
      </c>
      <c r="E254" s="62">
        <v>337899</v>
      </c>
      <c r="F254" s="62">
        <v>89445</v>
      </c>
      <c r="G254" s="62">
        <v>0</v>
      </c>
      <c r="H254" s="62">
        <v>196702</v>
      </c>
      <c r="I254" s="62">
        <v>31840</v>
      </c>
      <c r="J254" s="62">
        <v>0</v>
      </c>
      <c r="K254" s="63">
        <f t="shared" si="3"/>
        <v>3831786</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255377</v>
      </c>
      <c r="E256" s="62">
        <v>0</v>
      </c>
      <c r="F256" s="62">
        <v>1528</v>
      </c>
      <c r="G256" s="62">
        <v>0</v>
      </c>
      <c r="H256" s="62">
        <v>0</v>
      </c>
      <c r="I256" s="62">
        <v>12607</v>
      </c>
      <c r="J256" s="62">
        <v>0</v>
      </c>
      <c r="K256" s="63">
        <f t="shared" si="3"/>
        <v>269512</v>
      </c>
    </row>
    <row r="257" spans="1:11" x14ac:dyDescent="0.2">
      <c r="A257" s="20" t="s">
        <v>297</v>
      </c>
      <c r="B257" s="21" t="s">
        <v>49</v>
      </c>
      <c r="C257" s="61">
        <v>388008</v>
      </c>
      <c r="D257" s="62">
        <v>8048</v>
      </c>
      <c r="E257" s="62">
        <v>0</v>
      </c>
      <c r="F257" s="62">
        <v>0</v>
      </c>
      <c r="G257" s="62">
        <v>0</v>
      </c>
      <c r="H257" s="62">
        <v>0</v>
      </c>
      <c r="I257" s="62">
        <v>4425</v>
      </c>
      <c r="J257" s="62">
        <v>0</v>
      </c>
      <c r="K257" s="63">
        <f t="shared" si="3"/>
        <v>400481</v>
      </c>
    </row>
    <row r="258" spans="1:11" x14ac:dyDescent="0.2">
      <c r="A258" s="20" t="s">
        <v>298</v>
      </c>
      <c r="B258" s="21" t="s">
        <v>49</v>
      </c>
      <c r="C258" s="61">
        <v>255265</v>
      </c>
      <c r="D258" s="62">
        <v>0</v>
      </c>
      <c r="E258" s="62">
        <v>0</v>
      </c>
      <c r="F258" s="62">
        <v>1391</v>
      </c>
      <c r="G258" s="62">
        <v>0</v>
      </c>
      <c r="H258" s="62">
        <v>0</v>
      </c>
      <c r="I258" s="62">
        <v>0</v>
      </c>
      <c r="J258" s="62">
        <v>0</v>
      </c>
      <c r="K258" s="63">
        <f t="shared" si="3"/>
        <v>256656</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2147420</v>
      </c>
      <c r="D260" s="62">
        <v>0</v>
      </c>
      <c r="E260" s="62">
        <v>0</v>
      </c>
      <c r="F260" s="62">
        <v>5659</v>
      </c>
      <c r="G260" s="62">
        <v>0</v>
      </c>
      <c r="H260" s="62">
        <v>0</v>
      </c>
      <c r="I260" s="62">
        <v>39934</v>
      </c>
      <c r="J260" s="62">
        <v>0</v>
      </c>
      <c r="K260" s="63">
        <f t="shared" si="3"/>
        <v>2193013</v>
      </c>
    </row>
    <row r="261" spans="1:11" x14ac:dyDescent="0.2">
      <c r="A261" s="20" t="s">
        <v>301</v>
      </c>
      <c r="B261" s="21" t="s">
        <v>49</v>
      </c>
      <c r="C261" s="61">
        <v>138388</v>
      </c>
      <c r="D261" s="62">
        <v>0</v>
      </c>
      <c r="E261" s="62">
        <v>0</v>
      </c>
      <c r="F261" s="62">
        <v>0</v>
      </c>
      <c r="G261" s="62">
        <v>0</v>
      </c>
      <c r="H261" s="62">
        <v>0</v>
      </c>
      <c r="I261" s="62">
        <v>0</v>
      </c>
      <c r="J261" s="62">
        <v>0</v>
      </c>
      <c r="K261" s="63">
        <f t="shared" ref="K261:K324" si="4">SUM(C261:J261)</f>
        <v>138388</v>
      </c>
    </row>
    <row r="262" spans="1:11" x14ac:dyDescent="0.2">
      <c r="A262" s="20" t="s">
        <v>302</v>
      </c>
      <c r="B262" s="21" t="s">
        <v>49</v>
      </c>
      <c r="C262" s="61">
        <v>2282166</v>
      </c>
      <c r="D262" s="62">
        <v>0</v>
      </c>
      <c r="E262" s="62">
        <v>0</v>
      </c>
      <c r="F262" s="62">
        <v>26824</v>
      </c>
      <c r="G262" s="62">
        <v>0</v>
      </c>
      <c r="H262" s="62">
        <v>0</v>
      </c>
      <c r="I262" s="62">
        <v>172848</v>
      </c>
      <c r="J262" s="62">
        <v>0</v>
      </c>
      <c r="K262" s="63">
        <f t="shared" si="4"/>
        <v>2481838</v>
      </c>
    </row>
    <row r="263" spans="1:11" x14ac:dyDescent="0.2">
      <c r="A263" s="20" t="s">
        <v>449</v>
      </c>
      <c r="B263" s="21" t="s">
        <v>49</v>
      </c>
      <c r="C263" s="61">
        <v>29800148</v>
      </c>
      <c r="D263" s="62">
        <v>16928232</v>
      </c>
      <c r="E263" s="62">
        <v>0</v>
      </c>
      <c r="F263" s="62">
        <v>718157</v>
      </c>
      <c r="G263" s="62">
        <v>46000</v>
      </c>
      <c r="H263" s="62">
        <v>0</v>
      </c>
      <c r="I263" s="62">
        <v>689848</v>
      </c>
      <c r="J263" s="62">
        <v>119</v>
      </c>
      <c r="K263" s="63">
        <f t="shared" si="4"/>
        <v>48182504</v>
      </c>
    </row>
    <row r="264" spans="1:11" x14ac:dyDescent="0.2">
      <c r="A264" s="20" t="s">
        <v>303</v>
      </c>
      <c r="B264" s="21" t="s">
        <v>49</v>
      </c>
      <c r="C264" s="61">
        <v>249753</v>
      </c>
      <c r="D264" s="62">
        <v>0</v>
      </c>
      <c r="E264" s="62">
        <v>0</v>
      </c>
      <c r="F264" s="62">
        <v>11694</v>
      </c>
      <c r="G264" s="62">
        <v>0</v>
      </c>
      <c r="H264" s="62">
        <v>0</v>
      </c>
      <c r="I264" s="62">
        <v>0</v>
      </c>
      <c r="J264" s="62">
        <v>0</v>
      </c>
      <c r="K264" s="63">
        <f t="shared" si="4"/>
        <v>261447</v>
      </c>
    </row>
    <row r="265" spans="1:11" x14ac:dyDescent="0.2">
      <c r="A265" s="20" t="s">
        <v>304</v>
      </c>
      <c r="B265" s="21" t="s">
        <v>49</v>
      </c>
      <c r="C265" s="61">
        <v>2216903</v>
      </c>
      <c r="D265" s="62">
        <v>0</v>
      </c>
      <c r="E265" s="62">
        <v>0</v>
      </c>
      <c r="F265" s="62">
        <v>63498</v>
      </c>
      <c r="G265" s="62">
        <v>0</v>
      </c>
      <c r="H265" s="62">
        <v>0</v>
      </c>
      <c r="I265" s="62">
        <v>0</v>
      </c>
      <c r="J265" s="62">
        <v>0</v>
      </c>
      <c r="K265" s="63">
        <f t="shared" si="4"/>
        <v>2280401</v>
      </c>
    </row>
    <row r="266" spans="1:11" x14ac:dyDescent="0.2">
      <c r="A266" s="20" t="s">
        <v>305</v>
      </c>
      <c r="B266" s="21" t="s">
        <v>49</v>
      </c>
      <c r="C266" s="61">
        <v>277757</v>
      </c>
      <c r="D266" s="62">
        <v>0</v>
      </c>
      <c r="E266" s="62">
        <v>0</v>
      </c>
      <c r="F266" s="62">
        <v>109450</v>
      </c>
      <c r="G266" s="62">
        <v>0</v>
      </c>
      <c r="H266" s="62">
        <v>0</v>
      </c>
      <c r="I266" s="62">
        <v>633749</v>
      </c>
      <c r="J266" s="62">
        <v>82680</v>
      </c>
      <c r="K266" s="63">
        <f t="shared" si="4"/>
        <v>1103636</v>
      </c>
    </row>
    <row r="267" spans="1:11" x14ac:dyDescent="0.2">
      <c r="A267" s="20" t="s">
        <v>450</v>
      </c>
      <c r="B267" s="21" t="s">
        <v>50</v>
      </c>
      <c r="C267" s="61">
        <v>0</v>
      </c>
      <c r="D267" s="62">
        <v>0</v>
      </c>
      <c r="E267" s="62">
        <v>0</v>
      </c>
      <c r="F267" s="62">
        <v>139000</v>
      </c>
      <c r="G267" s="62">
        <v>0</v>
      </c>
      <c r="H267" s="62">
        <v>0</v>
      </c>
      <c r="I267" s="62">
        <v>585000</v>
      </c>
      <c r="J267" s="62">
        <v>0</v>
      </c>
      <c r="K267" s="63">
        <f t="shared" si="4"/>
        <v>724000</v>
      </c>
    </row>
    <row r="268" spans="1:11" x14ac:dyDescent="0.2">
      <c r="A268" s="20" t="s">
        <v>467</v>
      </c>
      <c r="B268" s="21" t="s">
        <v>50</v>
      </c>
      <c r="C268" s="61">
        <v>0</v>
      </c>
      <c r="D268" s="62">
        <v>0</v>
      </c>
      <c r="E268" s="62">
        <v>0</v>
      </c>
      <c r="F268" s="62">
        <v>0</v>
      </c>
      <c r="G268" s="62">
        <v>0</v>
      </c>
      <c r="H268" s="62">
        <v>0</v>
      </c>
      <c r="I268" s="62">
        <v>0</v>
      </c>
      <c r="J268" s="62">
        <v>1400</v>
      </c>
      <c r="K268" s="63">
        <f t="shared" si="4"/>
        <v>1400</v>
      </c>
    </row>
    <row r="269" spans="1:11" x14ac:dyDescent="0.2">
      <c r="A269" s="20" t="s">
        <v>306</v>
      </c>
      <c r="B269" s="21" t="s">
        <v>4</v>
      </c>
      <c r="C269" s="61">
        <v>288442</v>
      </c>
      <c r="D269" s="62">
        <v>0</v>
      </c>
      <c r="E269" s="62">
        <v>0</v>
      </c>
      <c r="F269" s="62">
        <v>5872</v>
      </c>
      <c r="G269" s="62">
        <v>0</v>
      </c>
      <c r="H269" s="62">
        <v>0</v>
      </c>
      <c r="I269" s="62">
        <v>9880</v>
      </c>
      <c r="J269" s="62">
        <v>0</v>
      </c>
      <c r="K269" s="63">
        <f t="shared" si="4"/>
        <v>304194</v>
      </c>
    </row>
    <row r="270" spans="1:11" x14ac:dyDescent="0.2">
      <c r="A270" s="20" t="s">
        <v>307</v>
      </c>
      <c r="B270" s="21" t="s">
        <v>4</v>
      </c>
      <c r="C270" s="61">
        <v>722271</v>
      </c>
      <c r="D270" s="62">
        <v>0</v>
      </c>
      <c r="E270" s="62">
        <v>613078</v>
      </c>
      <c r="F270" s="62">
        <v>0</v>
      </c>
      <c r="G270" s="62">
        <v>0</v>
      </c>
      <c r="H270" s="62">
        <v>0</v>
      </c>
      <c r="I270" s="62">
        <v>0</v>
      </c>
      <c r="J270" s="62">
        <v>0</v>
      </c>
      <c r="K270" s="63">
        <f t="shared" si="4"/>
        <v>1335349</v>
      </c>
    </row>
    <row r="271" spans="1:11" x14ac:dyDescent="0.2">
      <c r="A271" s="20" t="s">
        <v>308</v>
      </c>
      <c r="B271" s="21" t="s">
        <v>4</v>
      </c>
      <c r="C271" s="61">
        <v>10335277</v>
      </c>
      <c r="D271" s="62">
        <v>0</v>
      </c>
      <c r="E271" s="62">
        <v>0</v>
      </c>
      <c r="F271" s="62">
        <v>142374</v>
      </c>
      <c r="G271" s="62">
        <v>1110124</v>
      </c>
      <c r="H271" s="62">
        <v>0</v>
      </c>
      <c r="I271" s="62">
        <v>893969</v>
      </c>
      <c r="J271" s="62">
        <v>0</v>
      </c>
      <c r="K271" s="63">
        <f t="shared" si="4"/>
        <v>12481744</v>
      </c>
    </row>
    <row r="272" spans="1:11" x14ac:dyDescent="0.2">
      <c r="A272" s="20" t="s">
        <v>309</v>
      </c>
      <c r="B272" s="21" t="s">
        <v>4</v>
      </c>
      <c r="C272" s="61">
        <v>4243934</v>
      </c>
      <c r="D272" s="62">
        <v>0</v>
      </c>
      <c r="E272" s="62">
        <v>0</v>
      </c>
      <c r="F272" s="62">
        <v>28369</v>
      </c>
      <c r="G272" s="62">
        <v>70000</v>
      </c>
      <c r="H272" s="62">
        <v>0</v>
      </c>
      <c r="I272" s="62">
        <v>0</v>
      </c>
      <c r="J272" s="62">
        <v>0</v>
      </c>
      <c r="K272" s="63">
        <f t="shared" si="4"/>
        <v>4342303</v>
      </c>
    </row>
    <row r="273" spans="1:11" x14ac:dyDescent="0.2">
      <c r="A273" s="69" t="s">
        <v>505</v>
      </c>
      <c r="B273" s="21" t="s">
        <v>4</v>
      </c>
      <c r="C273" s="61">
        <v>0</v>
      </c>
      <c r="D273" s="62">
        <v>939</v>
      </c>
      <c r="E273" s="62">
        <v>0</v>
      </c>
      <c r="F273" s="62">
        <v>0</v>
      </c>
      <c r="G273" s="62">
        <v>0</v>
      </c>
      <c r="H273" s="62">
        <v>0</v>
      </c>
      <c r="I273" s="62">
        <v>0</v>
      </c>
      <c r="J273" s="62">
        <v>0</v>
      </c>
      <c r="K273" s="63">
        <f t="shared" si="4"/>
        <v>939</v>
      </c>
    </row>
    <row r="274" spans="1:11" x14ac:dyDescent="0.2">
      <c r="A274" s="20" t="s">
        <v>310</v>
      </c>
      <c r="B274" s="21" t="s">
        <v>4</v>
      </c>
      <c r="C274" s="61">
        <v>5496</v>
      </c>
      <c r="D274" s="62">
        <v>0</v>
      </c>
      <c r="E274" s="62">
        <v>0</v>
      </c>
      <c r="F274" s="62">
        <v>0</v>
      </c>
      <c r="G274" s="62">
        <v>0</v>
      </c>
      <c r="H274" s="62">
        <v>0</v>
      </c>
      <c r="I274" s="62">
        <v>0</v>
      </c>
      <c r="J274" s="62">
        <v>0</v>
      </c>
      <c r="K274" s="63">
        <f t="shared" si="4"/>
        <v>5496</v>
      </c>
    </row>
    <row r="275" spans="1:11" x14ac:dyDescent="0.2">
      <c r="A275" s="20" t="s">
        <v>311</v>
      </c>
      <c r="B275" s="21" t="s">
        <v>4</v>
      </c>
      <c r="C275" s="61">
        <v>4446425</v>
      </c>
      <c r="D275" s="62">
        <v>0</v>
      </c>
      <c r="E275" s="62">
        <v>0</v>
      </c>
      <c r="F275" s="62">
        <v>76089</v>
      </c>
      <c r="G275" s="62">
        <v>0</v>
      </c>
      <c r="H275" s="62">
        <v>0</v>
      </c>
      <c r="I275" s="62">
        <v>0</v>
      </c>
      <c r="J275" s="62">
        <v>406952</v>
      </c>
      <c r="K275" s="63">
        <f t="shared" si="4"/>
        <v>4929466</v>
      </c>
    </row>
    <row r="276" spans="1:11" x14ac:dyDescent="0.2">
      <c r="A276" s="20" t="s">
        <v>312</v>
      </c>
      <c r="B276" s="21" t="s">
        <v>4</v>
      </c>
      <c r="C276" s="61">
        <v>13618</v>
      </c>
      <c r="D276" s="62">
        <v>0</v>
      </c>
      <c r="E276" s="62">
        <v>0</v>
      </c>
      <c r="F276" s="62">
        <v>0</v>
      </c>
      <c r="G276" s="62">
        <v>0</v>
      </c>
      <c r="H276" s="62">
        <v>0</v>
      </c>
      <c r="I276" s="62">
        <v>0</v>
      </c>
      <c r="J276" s="62">
        <v>0</v>
      </c>
      <c r="K276" s="63">
        <f t="shared" si="4"/>
        <v>13618</v>
      </c>
    </row>
    <row r="277" spans="1:11" x14ac:dyDescent="0.2">
      <c r="A277" s="20" t="s">
        <v>313</v>
      </c>
      <c r="B277" s="21" t="s">
        <v>4</v>
      </c>
      <c r="C277" s="61">
        <v>65488</v>
      </c>
      <c r="D277" s="62">
        <v>0</v>
      </c>
      <c r="E277" s="62">
        <v>0</v>
      </c>
      <c r="F277" s="62">
        <v>0</v>
      </c>
      <c r="G277" s="62">
        <v>0</v>
      </c>
      <c r="H277" s="62">
        <v>0</v>
      </c>
      <c r="I277" s="62">
        <v>5313</v>
      </c>
      <c r="J277" s="62">
        <v>0</v>
      </c>
      <c r="K277" s="63">
        <f t="shared" si="4"/>
        <v>70801</v>
      </c>
    </row>
    <row r="278" spans="1:11" x14ac:dyDescent="0.2">
      <c r="A278" s="20" t="s">
        <v>314</v>
      </c>
      <c r="B278" s="21" t="s">
        <v>4</v>
      </c>
      <c r="C278" s="61">
        <v>1634914</v>
      </c>
      <c r="D278" s="62">
        <v>0</v>
      </c>
      <c r="E278" s="62">
        <v>0</v>
      </c>
      <c r="F278" s="62">
        <v>12726</v>
      </c>
      <c r="G278" s="62">
        <v>0</v>
      </c>
      <c r="H278" s="62">
        <v>0</v>
      </c>
      <c r="I278" s="62">
        <v>78494</v>
      </c>
      <c r="J278" s="62">
        <v>0</v>
      </c>
      <c r="K278" s="63">
        <f t="shared" si="4"/>
        <v>1726134</v>
      </c>
    </row>
    <row r="279" spans="1:11" x14ac:dyDescent="0.2">
      <c r="A279" s="20" t="s">
        <v>451</v>
      </c>
      <c r="B279" s="21" t="s">
        <v>4</v>
      </c>
      <c r="C279" s="61">
        <v>117428</v>
      </c>
      <c r="D279" s="62">
        <v>0</v>
      </c>
      <c r="E279" s="62">
        <v>0</v>
      </c>
      <c r="F279" s="62">
        <v>946</v>
      </c>
      <c r="G279" s="62">
        <v>0</v>
      </c>
      <c r="H279" s="62">
        <v>0</v>
      </c>
      <c r="I279" s="62">
        <v>0</v>
      </c>
      <c r="J279" s="62">
        <v>0</v>
      </c>
      <c r="K279" s="63">
        <f t="shared" si="4"/>
        <v>118374</v>
      </c>
    </row>
    <row r="280" spans="1:11" x14ac:dyDescent="0.2">
      <c r="A280" s="20" t="s">
        <v>315</v>
      </c>
      <c r="B280" s="21" t="s">
        <v>4</v>
      </c>
      <c r="C280" s="61">
        <v>76763</v>
      </c>
      <c r="D280" s="62">
        <v>0</v>
      </c>
      <c r="E280" s="62">
        <v>0</v>
      </c>
      <c r="F280" s="62">
        <v>0</v>
      </c>
      <c r="G280" s="62">
        <v>0</v>
      </c>
      <c r="H280" s="62">
        <v>0</v>
      </c>
      <c r="I280" s="62">
        <v>0</v>
      </c>
      <c r="J280" s="62">
        <v>0</v>
      </c>
      <c r="K280" s="63">
        <f t="shared" si="4"/>
        <v>76763</v>
      </c>
    </row>
    <row r="281" spans="1:11" x14ac:dyDescent="0.2">
      <c r="A281" s="20" t="s">
        <v>316</v>
      </c>
      <c r="B281" s="21" t="s">
        <v>4</v>
      </c>
      <c r="C281" s="61">
        <v>0</v>
      </c>
      <c r="D281" s="62">
        <v>0</v>
      </c>
      <c r="E281" s="62">
        <v>0</v>
      </c>
      <c r="F281" s="62">
        <v>0</v>
      </c>
      <c r="G281" s="62">
        <v>0</v>
      </c>
      <c r="H281" s="62">
        <v>0</v>
      </c>
      <c r="I281" s="62">
        <v>0</v>
      </c>
      <c r="J281" s="62">
        <v>0</v>
      </c>
      <c r="K281" s="63">
        <f t="shared" si="4"/>
        <v>0</v>
      </c>
    </row>
    <row r="282" spans="1:11" x14ac:dyDescent="0.2">
      <c r="A282" s="20" t="s">
        <v>317</v>
      </c>
      <c r="B282" s="21" t="s">
        <v>4</v>
      </c>
      <c r="C282" s="61">
        <v>29431</v>
      </c>
      <c r="D282" s="62">
        <v>0</v>
      </c>
      <c r="E282" s="62">
        <v>0</v>
      </c>
      <c r="F282" s="62">
        <v>0</v>
      </c>
      <c r="G282" s="62">
        <v>0</v>
      </c>
      <c r="H282" s="62">
        <v>0</v>
      </c>
      <c r="I282" s="62">
        <v>11617</v>
      </c>
      <c r="J282" s="62">
        <v>0</v>
      </c>
      <c r="K282" s="63">
        <f t="shared" si="4"/>
        <v>41048</v>
      </c>
    </row>
    <row r="283" spans="1:11" x14ac:dyDescent="0.2">
      <c r="A283" s="20" t="s">
        <v>318</v>
      </c>
      <c r="B283" s="21" t="s">
        <v>4</v>
      </c>
      <c r="C283" s="61">
        <v>0</v>
      </c>
      <c r="D283" s="62">
        <v>0</v>
      </c>
      <c r="E283" s="62">
        <v>0</v>
      </c>
      <c r="F283" s="62">
        <v>0</v>
      </c>
      <c r="G283" s="62">
        <v>0</v>
      </c>
      <c r="H283" s="62">
        <v>0</v>
      </c>
      <c r="I283" s="62">
        <v>56331</v>
      </c>
      <c r="J283" s="62">
        <v>0</v>
      </c>
      <c r="K283" s="63">
        <f t="shared" si="4"/>
        <v>56331</v>
      </c>
    </row>
    <row r="284" spans="1:11" x14ac:dyDescent="0.2">
      <c r="A284" s="20" t="s">
        <v>319</v>
      </c>
      <c r="B284" s="21" t="s">
        <v>4</v>
      </c>
      <c r="C284" s="61">
        <v>4174546</v>
      </c>
      <c r="D284" s="62">
        <v>0</v>
      </c>
      <c r="E284" s="62">
        <v>0</v>
      </c>
      <c r="F284" s="62">
        <v>0</v>
      </c>
      <c r="G284" s="62">
        <v>0</v>
      </c>
      <c r="H284" s="62">
        <v>0</v>
      </c>
      <c r="I284" s="62">
        <v>173788</v>
      </c>
      <c r="J284" s="62">
        <v>0</v>
      </c>
      <c r="K284" s="63">
        <f t="shared" si="4"/>
        <v>4348334</v>
      </c>
    </row>
    <row r="285" spans="1:11" x14ac:dyDescent="0.2">
      <c r="A285" s="20" t="s">
        <v>320</v>
      </c>
      <c r="B285" s="21" t="s">
        <v>4</v>
      </c>
      <c r="C285" s="61">
        <v>34901</v>
      </c>
      <c r="D285" s="62">
        <v>0</v>
      </c>
      <c r="E285" s="62">
        <v>0</v>
      </c>
      <c r="F285" s="62">
        <v>0</v>
      </c>
      <c r="G285" s="62">
        <v>0</v>
      </c>
      <c r="H285" s="62">
        <v>0</v>
      </c>
      <c r="I285" s="62">
        <v>0</v>
      </c>
      <c r="J285" s="62">
        <v>0</v>
      </c>
      <c r="K285" s="63">
        <f t="shared" si="4"/>
        <v>34901</v>
      </c>
    </row>
    <row r="286" spans="1:11" x14ac:dyDescent="0.2">
      <c r="A286" s="20" t="s">
        <v>321</v>
      </c>
      <c r="B286" s="21" t="s">
        <v>4</v>
      </c>
      <c r="C286" s="61">
        <v>185253</v>
      </c>
      <c r="D286" s="62">
        <v>0</v>
      </c>
      <c r="E286" s="62">
        <v>0</v>
      </c>
      <c r="F286" s="62">
        <v>3859</v>
      </c>
      <c r="G286" s="62">
        <v>0</v>
      </c>
      <c r="H286" s="62">
        <v>0</v>
      </c>
      <c r="I286" s="62">
        <v>0</v>
      </c>
      <c r="J286" s="62">
        <v>0</v>
      </c>
      <c r="K286" s="63">
        <f t="shared" si="4"/>
        <v>189112</v>
      </c>
    </row>
    <row r="287" spans="1:11" x14ac:dyDescent="0.2">
      <c r="A287" s="20" t="s">
        <v>322</v>
      </c>
      <c r="B287" s="21" t="s">
        <v>4</v>
      </c>
      <c r="C287" s="61">
        <v>546589</v>
      </c>
      <c r="D287" s="62">
        <v>0</v>
      </c>
      <c r="E287" s="62">
        <v>0</v>
      </c>
      <c r="F287" s="62">
        <v>6483</v>
      </c>
      <c r="G287" s="62">
        <v>0</v>
      </c>
      <c r="H287" s="62">
        <v>0</v>
      </c>
      <c r="I287" s="62">
        <v>19774</v>
      </c>
      <c r="J287" s="62">
        <v>0</v>
      </c>
      <c r="K287" s="63">
        <f t="shared" si="4"/>
        <v>572846</v>
      </c>
    </row>
    <row r="288" spans="1:11" x14ac:dyDescent="0.2">
      <c r="A288" s="20" t="s">
        <v>511</v>
      </c>
      <c r="B288" s="21" t="s">
        <v>4</v>
      </c>
      <c r="C288" s="61">
        <v>348880</v>
      </c>
      <c r="D288" s="62">
        <v>0</v>
      </c>
      <c r="E288" s="62">
        <v>0</v>
      </c>
      <c r="F288" s="62">
        <v>37232</v>
      </c>
      <c r="G288" s="62">
        <v>0</v>
      </c>
      <c r="H288" s="62">
        <v>0</v>
      </c>
      <c r="I288" s="62">
        <v>10683</v>
      </c>
      <c r="J288" s="62">
        <v>0</v>
      </c>
      <c r="K288" s="63">
        <f t="shared" si="4"/>
        <v>396795</v>
      </c>
    </row>
    <row r="289" spans="1:11" x14ac:dyDescent="0.2">
      <c r="A289" s="20" t="s">
        <v>323</v>
      </c>
      <c r="B289" s="21" t="s">
        <v>4</v>
      </c>
      <c r="C289" s="61">
        <v>673526</v>
      </c>
      <c r="D289" s="62">
        <v>0</v>
      </c>
      <c r="E289" s="62">
        <v>0</v>
      </c>
      <c r="F289" s="62">
        <v>13305</v>
      </c>
      <c r="G289" s="62">
        <v>0</v>
      </c>
      <c r="H289" s="62">
        <v>0</v>
      </c>
      <c r="I289" s="62">
        <v>0</v>
      </c>
      <c r="J289" s="62">
        <v>0</v>
      </c>
      <c r="K289" s="63">
        <f t="shared" si="4"/>
        <v>686831</v>
      </c>
    </row>
    <row r="290" spans="1:11" x14ac:dyDescent="0.2">
      <c r="A290" s="20" t="s">
        <v>461</v>
      </c>
      <c r="B290" s="21" t="s">
        <v>4</v>
      </c>
      <c r="C290" s="61">
        <v>196426</v>
      </c>
      <c r="D290" s="62">
        <v>0</v>
      </c>
      <c r="E290" s="62">
        <v>10727</v>
      </c>
      <c r="F290" s="62">
        <v>0</v>
      </c>
      <c r="G290" s="62">
        <v>0</v>
      </c>
      <c r="H290" s="62">
        <v>0</v>
      </c>
      <c r="I290" s="62">
        <v>0</v>
      </c>
      <c r="J290" s="62">
        <v>0</v>
      </c>
      <c r="K290" s="63">
        <f t="shared" si="4"/>
        <v>207153</v>
      </c>
    </row>
    <row r="291" spans="1:11" x14ac:dyDescent="0.2">
      <c r="A291" s="20" t="s">
        <v>324</v>
      </c>
      <c r="B291" s="21" t="s">
        <v>4</v>
      </c>
      <c r="C291" s="61">
        <v>0</v>
      </c>
      <c r="D291" s="62">
        <v>0</v>
      </c>
      <c r="E291" s="62">
        <v>0</v>
      </c>
      <c r="F291" s="62">
        <v>27049</v>
      </c>
      <c r="G291" s="62">
        <v>0</v>
      </c>
      <c r="H291" s="62">
        <v>0</v>
      </c>
      <c r="I291" s="62">
        <v>0</v>
      </c>
      <c r="J291" s="62">
        <v>0</v>
      </c>
      <c r="K291" s="63">
        <f t="shared" si="4"/>
        <v>27049</v>
      </c>
    </row>
    <row r="292" spans="1:11" x14ac:dyDescent="0.2">
      <c r="A292" s="20" t="s">
        <v>325</v>
      </c>
      <c r="B292" s="21" t="s">
        <v>4</v>
      </c>
      <c r="C292" s="61">
        <v>172849</v>
      </c>
      <c r="D292" s="62">
        <v>0</v>
      </c>
      <c r="E292" s="62">
        <v>0</v>
      </c>
      <c r="F292" s="62">
        <v>0</v>
      </c>
      <c r="G292" s="62">
        <v>0</v>
      </c>
      <c r="H292" s="62">
        <v>0</v>
      </c>
      <c r="I292" s="62">
        <v>46378</v>
      </c>
      <c r="J292" s="62">
        <v>0</v>
      </c>
      <c r="K292" s="63">
        <f t="shared" si="4"/>
        <v>219227</v>
      </c>
    </row>
    <row r="293" spans="1:11" x14ac:dyDescent="0.2">
      <c r="A293" s="20" t="s">
        <v>326</v>
      </c>
      <c r="B293" s="21" t="s">
        <v>4</v>
      </c>
      <c r="C293" s="61">
        <v>904190</v>
      </c>
      <c r="D293" s="62">
        <v>0</v>
      </c>
      <c r="E293" s="62">
        <v>279506</v>
      </c>
      <c r="F293" s="62">
        <v>7459</v>
      </c>
      <c r="G293" s="62">
        <v>0</v>
      </c>
      <c r="H293" s="62">
        <v>0</v>
      </c>
      <c r="I293" s="62">
        <v>0</v>
      </c>
      <c r="J293" s="62">
        <v>0</v>
      </c>
      <c r="K293" s="63">
        <f t="shared" si="4"/>
        <v>1191155</v>
      </c>
    </row>
    <row r="294" spans="1:11" x14ac:dyDescent="0.2">
      <c r="A294" s="20" t="s">
        <v>327</v>
      </c>
      <c r="B294" s="21" t="s">
        <v>4</v>
      </c>
      <c r="C294" s="61">
        <v>162832</v>
      </c>
      <c r="D294" s="62">
        <v>0</v>
      </c>
      <c r="E294" s="62">
        <v>0</v>
      </c>
      <c r="F294" s="62">
        <v>0</v>
      </c>
      <c r="G294" s="62">
        <v>0</v>
      </c>
      <c r="H294" s="62">
        <v>0</v>
      </c>
      <c r="I294" s="62">
        <v>0</v>
      </c>
      <c r="J294" s="62">
        <v>0</v>
      </c>
      <c r="K294" s="63">
        <f t="shared" si="4"/>
        <v>162832</v>
      </c>
    </row>
    <row r="295" spans="1:11" x14ac:dyDescent="0.2">
      <c r="A295" s="20" t="s">
        <v>328</v>
      </c>
      <c r="B295" s="21" t="s">
        <v>4</v>
      </c>
      <c r="C295" s="61">
        <v>214010</v>
      </c>
      <c r="D295" s="62">
        <v>0</v>
      </c>
      <c r="E295" s="62">
        <v>261571</v>
      </c>
      <c r="F295" s="62">
        <v>0</v>
      </c>
      <c r="G295" s="62">
        <v>0</v>
      </c>
      <c r="H295" s="62">
        <v>0</v>
      </c>
      <c r="I295" s="62">
        <v>12183</v>
      </c>
      <c r="J295" s="62">
        <v>0</v>
      </c>
      <c r="K295" s="63">
        <f t="shared" si="4"/>
        <v>487764</v>
      </c>
    </row>
    <row r="296" spans="1:11" x14ac:dyDescent="0.2">
      <c r="A296" s="20" t="s">
        <v>4</v>
      </c>
      <c r="B296" s="21" t="s">
        <v>4</v>
      </c>
      <c r="C296" s="61">
        <v>2060500</v>
      </c>
      <c r="D296" s="62">
        <v>0</v>
      </c>
      <c r="E296" s="62">
        <v>0</v>
      </c>
      <c r="F296" s="62">
        <v>144218</v>
      </c>
      <c r="G296" s="62">
        <v>0</v>
      </c>
      <c r="H296" s="62">
        <v>0</v>
      </c>
      <c r="I296" s="62">
        <v>0</v>
      </c>
      <c r="J296" s="62">
        <v>0</v>
      </c>
      <c r="K296" s="63">
        <f t="shared" si="4"/>
        <v>2204718</v>
      </c>
    </row>
    <row r="297" spans="1:11" x14ac:dyDescent="0.2">
      <c r="A297" s="20" t="s">
        <v>329</v>
      </c>
      <c r="B297" s="21" t="s">
        <v>4</v>
      </c>
      <c r="C297" s="61">
        <v>4674054</v>
      </c>
      <c r="D297" s="62">
        <v>0</v>
      </c>
      <c r="E297" s="62">
        <v>0</v>
      </c>
      <c r="F297" s="62">
        <v>0</v>
      </c>
      <c r="G297" s="62">
        <v>0</v>
      </c>
      <c r="H297" s="62">
        <v>0</v>
      </c>
      <c r="I297" s="62">
        <v>272810</v>
      </c>
      <c r="J297" s="62">
        <v>0</v>
      </c>
      <c r="K297" s="63">
        <f t="shared" si="4"/>
        <v>4946864</v>
      </c>
    </row>
    <row r="298" spans="1:11" x14ac:dyDescent="0.2">
      <c r="A298" s="20" t="s">
        <v>330</v>
      </c>
      <c r="B298" s="21" t="s">
        <v>4</v>
      </c>
      <c r="C298" s="61">
        <v>152925</v>
      </c>
      <c r="D298" s="62">
        <v>0</v>
      </c>
      <c r="E298" s="62">
        <v>0</v>
      </c>
      <c r="F298" s="62">
        <v>5177</v>
      </c>
      <c r="G298" s="62">
        <v>0</v>
      </c>
      <c r="H298" s="62">
        <v>0</v>
      </c>
      <c r="I298" s="62">
        <v>23228</v>
      </c>
      <c r="J298" s="62">
        <v>0</v>
      </c>
      <c r="K298" s="63">
        <f t="shared" si="4"/>
        <v>181330</v>
      </c>
    </row>
    <row r="299" spans="1:11" x14ac:dyDescent="0.2">
      <c r="A299" s="20" t="s">
        <v>331</v>
      </c>
      <c r="B299" s="21" t="s">
        <v>4</v>
      </c>
      <c r="C299" s="61">
        <v>901726</v>
      </c>
      <c r="D299" s="62">
        <v>0</v>
      </c>
      <c r="E299" s="62">
        <v>0</v>
      </c>
      <c r="F299" s="62">
        <v>9182</v>
      </c>
      <c r="G299" s="62">
        <v>0</v>
      </c>
      <c r="H299" s="62">
        <v>0</v>
      </c>
      <c r="I299" s="62">
        <v>72256</v>
      </c>
      <c r="J299" s="62">
        <v>0</v>
      </c>
      <c r="K299" s="63">
        <f t="shared" si="4"/>
        <v>983164</v>
      </c>
    </row>
    <row r="300" spans="1:11" x14ac:dyDescent="0.2">
      <c r="A300" s="20" t="s">
        <v>332</v>
      </c>
      <c r="B300" s="21" t="s">
        <v>4</v>
      </c>
      <c r="C300" s="61">
        <v>2547274</v>
      </c>
      <c r="D300" s="62">
        <v>0</v>
      </c>
      <c r="E300" s="62">
        <v>0</v>
      </c>
      <c r="F300" s="62">
        <v>5576</v>
      </c>
      <c r="G300" s="62">
        <v>0</v>
      </c>
      <c r="H300" s="62">
        <v>0</v>
      </c>
      <c r="I300" s="62">
        <v>0</v>
      </c>
      <c r="J300" s="62">
        <v>0</v>
      </c>
      <c r="K300" s="63">
        <f t="shared" si="4"/>
        <v>2552850</v>
      </c>
    </row>
    <row r="301" spans="1:11" x14ac:dyDescent="0.2">
      <c r="A301" s="20" t="s">
        <v>333</v>
      </c>
      <c r="B301" s="21" t="s">
        <v>4</v>
      </c>
      <c r="C301" s="61">
        <v>1958655</v>
      </c>
      <c r="D301" s="62">
        <v>0</v>
      </c>
      <c r="E301" s="62">
        <v>318367</v>
      </c>
      <c r="F301" s="62">
        <v>20987</v>
      </c>
      <c r="G301" s="62">
        <v>0</v>
      </c>
      <c r="H301" s="62">
        <v>0</v>
      </c>
      <c r="I301" s="62">
        <v>173631</v>
      </c>
      <c r="J301" s="62">
        <v>0</v>
      </c>
      <c r="K301" s="63">
        <f t="shared" si="4"/>
        <v>2471640</v>
      </c>
    </row>
    <row r="302" spans="1:11" x14ac:dyDescent="0.2">
      <c r="A302" s="20" t="s">
        <v>334</v>
      </c>
      <c r="B302" s="21" t="s">
        <v>4</v>
      </c>
      <c r="C302" s="61">
        <v>184067</v>
      </c>
      <c r="D302" s="62">
        <v>0</v>
      </c>
      <c r="E302" s="62">
        <v>0</v>
      </c>
      <c r="F302" s="62">
        <v>0</v>
      </c>
      <c r="G302" s="62">
        <v>0</v>
      </c>
      <c r="H302" s="62">
        <v>0</v>
      </c>
      <c r="I302" s="62">
        <v>25083</v>
      </c>
      <c r="J302" s="62">
        <v>0</v>
      </c>
      <c r="K302" s="63">
        <f t="shared" si="4"/>
        <v>209150</v>
      </c>
    </row>
    <row r="303" spans="1:11" x14ac:dyDescent="0.2">
      <c r="A303" s="20" t="s">
        <v>335</v>
      </c>
      <c r="B303" s="21" t="s">
        <v>4</v>
      </c>
      <c r="C303" s="61">
        <v>94939</v>
      </c>
      <c r="D303" s="62">
        <v>0</v>
      </c>
      <c r="E303" s="62">
        <v>0</v>
      </c>
      <c r="F303" s="62">
        <v>1636</v>
      </c>
      <c r="G303" s="62">
        <v>0</v>
      </c>
      <c r="H303" s="62">
        <v>0</v>
      </c>
      <c r="I303" s="62">
        <v>14809</v>
      </c>
      <c r="J303" s="62">
        <v>0</v>
      </c>
      <c r="K303" s="63">
        <f t="shared" si="4"/>
        <v>111384</v>
      </c>
    </row>
    <row r="304" spans="1:11" x14ac:dyDescent="0.2">
      <c r="A304" s="20" t="s">
        <v>336</v>
      </c>
      <c r="B304" s="21" t="s">
        <v>4</v>
      </c>
      <c r="C304" s="61">
        <v>412441</v>
      </c>
      <c r="D304" s="62">
        <v>0</v>
      </c>
      <c r="E304" s="62">
        <v>0</v>
      </c>
      <c r="F304" s="62">
        <v>0</v>
      </c>
      <c r="G304" s="62">
        <v>0</v>
      </c>
      <c r="H304" s="62">
        <v>0</v>
      </c>
      <c r="I304" s="62">
        <v>0</v>
      </c>
      <c r="J304" s="62">
        <v>0</v>
      </c>
      <c r="K304" s="63">
        <f t="shared" si="4"/>
        <v>412441</v>
      </c>
    </row>
    <row r="305" spans="1:11" x14ac:dyDescent="0.2">
      <c r="A305" s="20" t="s">
        <v>337</v>
      </c>
      <c r="B305" s="21" t="s">
        <v>4</v>
      </c>
      <c r="C305" s="61">
        <v>3266018</v>
      </c>
      <c r="D305" s="62">
        <v>0</v>
      </c>
      <c r="E305" s="62">
        <v>0</v>
      </c>
      <c r="F305" s="62">
        <v>0</v>
      </c>
      <c r="G305" s="62">
        <v>0</v>
      </c>
      <c r="H305" s="62">
        <v>0</v>
      </c>
      <c r="I305" s="62">
        <v>212119</v>
      </c>
      <c r="J305" s="62">
        <v>0</v>
      </c>
      <c r="K305" s="63">
        <f t="shared" si="4"/>
        <v>3478137</v>
      </c>
    </row>
    <row r="306" spans="1:11" x14ac:dyDescent="0.2">
      <c r="A306" s="20" t="s">
        <v>338</v>
      </c>
      <c r="B306" s="21" t="s">
        <v>4</v>
      </c>
      <c r="C306" s="61">
        <v>7367062</v>
      </c>
      <c r="D306" s="62">
        <v>7321757</v>
      </c>
      <c r="E306" s="62">
        <v>0</v>
      </c>
      <c r="F306" s="62">
        <v>115765</v>
      </c>
      <c r="G306" s="62">
        <v>90000</v>
      </c>
      <c r="H306" s="62">
        <v>0</v>
      </c>
      <c r="I306" s="62">
        <v>0</v>
      </c>
      <c r="J306" s="62">
        <v>229980</v>
      </c>
      <c r="K306" s="63">
        <f t="shared" si="4"/>
        <v>15124564</v>
      </c>
    </row>
    <row r="307" spans="1:11" x14ac:dyDescent="0.2">
      <c r="A307" s="20" t="s">
        <v>339</v>
      </c>
      <c r="B307" s="21" t="s">
        <v>51</v>
      </c>
      <c r="C307" s="61">
        <v>626496</v>
      </c>
      <c r="D307" s="62">
        <v>0</v>
      </c>
      <c r="E307" s="62">
        <v>0</v>
      </c>
      <c r="F307" s="62">
        <v>2963</v>
      </c>
      <c r="G307" s="62">
        <v>0</v>
      </c>
      <c r="H307" s="62">
        <v>0</v>
      </c>
      <c r="I307" s="62">
        <v>17160</v>
      </c>
      <c r="J307" s="62">
        <v>0</v>
      </c>
      <c r="K307" s="63">
        <f t="shared" si="4"/>
        <v>646619</v>
      </c>
    </row>
    <row r="308" spans="1:11" x14ac:dyDescent="0.2">
      <c r="A308" s="20" t="s">
        <v>340</v>
      </c>
      <c r="B308" s="21" t="s">
        <v>51</v>
      </c>
      <c r="C308" s="61">
        <v>1234178</v>
      </c>
      <c r="D308" s="62">
        <v>0</v>
      </c>
      <c r="E308" s="62">
        <v>0</v>
      </c>
      <c r="F308" s="62">
        <v>81859</v>
      </c>
      <c r="G308" s="62">
        <v>7205</v>
      </c>
      <c r="H308" s="62">
        <v>0</v>
      </c>
      <c r="I308" s="62">
        <v>0</v>
      </c>
      <c r="J308" s="62">
        <v>0</v>
      </c>
      <c r="K308" s="63">
        <f t="shared" si="4"/>
        <v>1323242</v>
      </c>
    </row>
    <row r="309" spans="1:11" x14ac:dyDescent="0.2">
      <c r="A309" s="20" t="s">
        <v>341</v>
      </c>
      <c r="B309" s="21" t="s">
        <v>51</v>
      </c>
      <c r="C309" s="61">
        <v>313410</v>
      </c>
      <c r="D309" s="62">
        <v>0</v>
      </c>
      <c r="E309" s="62">
        <v>0</v>
      </c>
      <c r="F309" s="62">
        <v>0</v>
      </c>
      <c r="G309" s="62">
        <v>1372</v>
      </c>
      <c r="H309" s="62">
        <v>0</v>
      </c>
      <c r="I309" s="62">
        <v>0</v>
      </c>
      <c r="J309" s="62">
        <v>0</v>
      </c>
      <c r="K309" s="63">
        <f t="shared" si="4"/>
        <v>314782</v>
      </c>
    </row>
    <row r="310" spans="1:11" x14ac:dyDescent="0.2">
      <c r="A310" s="20" t="s">
        <v>342</v>
      </c>
      <c r="B310" s="21" t="s">
        <v>51</v>
      </c>
      <c r="C310" s="61">
        <v>65590</v>
      </c>
      <c r="D310" s="62">
        <v>0</v>
      </c>
      <c r="E310" s="62">
        <v>0</v>
      </c>
      <c r="F310" s="62">
        <v>0</v>
      </c>
      <c r="G310" s="62">
        <v>0</v>
      </c>
      <c r="H310" s="62">
        <v>0</v>
      </c>
      <c r="I310" s="62">
        <v>0</v>
      </c>
      <c r="J310" s="62">
        <v>0</v>
      </c>
      <c r="K310" s="63">
        <f t="shared" si="4"/>
        <v>65590</v>
      </c>
    </row>
    <row r="311" spans="1:11" x14ac:dyDescent="0.2">
      <c r="A311" s="20" t="s">
        <v>468</v>
      </c>
      <c r="B311" s="21" t="s">
        <v>51</v>
      </c>
      <c r="C311" s="61">
        <v>93591</v>
      </c>
      <c r="D311" s="62">
        <v>0</v>
      </c>
      <c r="E311" s="62">
        <v>0</v>
      </c>
      <c r="F311" s="62">
        <v>4422</v>
      </c>
      <c r="G311" s="62">
        <v>0</v>
      </c>
      <c r="H311" s="62">
        <v>0</v>
      </c>
      <c r="I311" s="62">
        <v>0</v>
      </c>
      <c r="J311" s="62">
        <v>0</v>
      </c>
      <c r="K311" s="63">
        <f t="shared" si="4"/>
        <v>98013</v>
      </c>
    </row>
    <row r="312" spans="1:11" x14ac:dyDescent="0.2">
      <c r="A312" s="20" t="s">
        <v>343</v>
      </c>
      <c r="B312" s="21" t="s">
        <v>51</v>
      </c>
      <c r="C312" s="61">
        <v>1359544</v>
      </c>
      <c r="D312" s="62">
        <v>0</v>
      </c>
      <c r="E312" s="62">
        <v>0</v>
      </c>
      <c r="F312" s="62">
        <v>2048</v>
      </c>
      <c r="G312" s="62">
        <v>0</v>
      </c>
      <c r="H312" s="62">
        <v>0</v>
      </c>
      <c r="I312" s="62">
        <v>0</v>
      </c>
      <c r="J312" s="62">
        <v>0</v>
      </c>
      <c r="K312" s="63">
        <f t="shared" si="4"/>
        <v>1361592</v>
      </c>
    </row>
    <row r="313" spans="1:11" x14ac:dyDescent="0.2">
      <c r="A313" s="20" t="s">
        <v>344</v>
      </c>
      <c r="B313" s="21" t="s">
        <v>52</v>
      </c>
      <c r="C313" s="61">
        <v>0</v>
      </c>
      <c r="D313" s="62">
        <v>0</v>
      </c>
      <c r="E313" s="62">
        <v>0</v>
      </c>
      <c r="F313" s="62">
        <v>0</v>
      </c>
      <c r="G313" s="62">
        <v>0</v>
      </c>
      <c r="H313" s="62">
        <v>0</v>
      </c>
      <c r="I313" s="62">
        <v>0</v>
      </c>
      <c r="J313" s="62">
        <v>0</v>
      </c>
      <c r="K313" s="63">
        <f t="shared" si="4"/>
        <v>0</v>
      </c>
    </row>
    <row r="314" spans="1:11" x14ac:dyDescent="0.2">
      <c r="A314" s="20" t="s">
        <v>345</v>
      </c>
      <c r="B314" s="21" t="s">
        <v>52</v>
      </c>
      <c r="C314" s="61">
        <v>160593</v>
      </c>
      <c r="D314" s="62">
        <v>0</v>
      </c>
      <c r="E314" s="62">
        <v>0</v>
      </c>
      <c r="F314" s="62">
        <v>5822</v>
      </c>
      <c r="G314" s="62">
        <v>0</v>
      </c>
      <c r="H314" s="62">
        <v>0</v>
      </c>
      <c r="I314" s="62">
        <v>0</v>
      </c>
      <c r="J314" s="62">
        <v>0</v>
      </c>
      <c r="K314" s="63">
        <f t="shared" si="4"/>
        <v>166415</v>
      </c>
    </row>
    <row r="315" spans="1:11" x14ac:dyDescent="0.2">
      <c r="A315" s="20" t="s">
        <v>346</v>
      </c>
      <c r="B315" s="21" t="s">
        <v>52</v>
      </c>
      <c r="C315" s="61">
        <v>197113</v>
      </c>
      <c r="D315" s="62">
        <v>0</v>
      </c>
      <c r="E315" s="62">
        <v>0</v>
      </c>
      <c r="F315" s="62">
        <v>11464</v>
      </c>
      <c r="G315" s="62">
        <v>0</v>
      </c>
      <c r="H315" s="62">
        <v>0</v>
      </c>
      <c r="I315" s="62">
        <v>1000</v>
      </c>
      <c r="J315" s="62">
        <v>0</v>
      </c>
      <c r="K315" s="63">
        <f t="shared" si="4"/>
        <v>209577</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9423572</v>
      </c>
      <c r="D317" s="62">
        <v>0</v>
      </c>
      <c r="E317" s="62">
        <v>0</v>
      </c>
      <c r="F317" s="62">
        <v>570098</v>
      </c>
      <c r="G317" s="62">
        <v>0</v>
      </c>
      <c r="H317" s="62">
        <v>0</v>
      </c>
      <c r="I317" s="62">
        <v>0</v>
      </c>
      <c r="J317" s="62">
        <v>0</v>
      </c>
      <c r="K317" s="63">
        <f t="shared" si="4"/>
        <v>9993670</v>
      </c>
    </row>
    <row r="318" spans="1:11" x14ac:dyDescent="0.2">
      <c r="A318" s="20" t="s">
        <v>349</v>
      </c>
      <c r="B318" s="21" t="s">
        <v>52</v>
      </c>
      <c r="C318" s="61">
        <v>2616312</v>
      </c>
      <c r="D318" s="62">
        <v>0</v>
      </c>
      <c r="E318" s="62">
        <v>0</v>
      </c>
      <c r="F318" s="62">
        <v>91412</v>
      </c>
      <c r="G318" s="62">
        <v>0</v>
      </c>
      <c r="H318" s="62">
        <v>0</v>
      </c>
      <c r="I318" s="62">
        <v>0</v>
      </c>
      <c r="J318" s="62">
        <v>0</v>
      </c>
      <c r="K318" s="63">
        <f t="shared" si="4"/>
        <v>2707724</v>
      </c>
    </row>
    <row r="319" spans="1:11" x14ac:dyDescent="0.2">
      <c r="A319" s="20" t="s">
        <v>350</v>
      </c>
      <c r="B319" s="21" t="s">
        <v>52</v>
      </c>
      <c r="C319" s="61">
        <v>772556</v>
      </c>
      <c r="D319" s="62">
        <v>0</v>
      </c>
      <c r="E319" s="62">
        <v>0</v>
      </c>
      <c r="F319" s="62">
        <v>11174</v>
      </c>
      <c r="G319" s="62">
        <v>0</v>
      </c>
      <c r="H319" s="62">
        <v>0</v>
      </c>
      <c r="I319" s="62">
        <v>0</v>
      </c>
      <c r="J319" s="62">
        <v>0</v>
      </c>
      <c r="K319" s="63">
        <f t="shared" si="4"/>
        <v>783730</v>
      </c>
    </row>
    <row r="320" spans="1:11" x14ac:dyDescent="0.2">
      <c r="A320" s="20" t="s">
        <v>351</v>
      </c>
      <c r="B320" s="21" t="s">
        <v>52</v>
      </c>
      <c r="C320" s="61">
        <v>415445</v>
      </c>
      <c r="D320" s="62">
        <v>0</v>
      </c>
      <c r="E320" s="62">
        <v>0</v>
      </c>
      <c r="F320" s="62">
        <v>16335</v>
      </c>
      <c r="G320" s="62">
        <v>0</v>
      </c>
      <c r="H320" s="62">
        <v>0</v>
      </c>
      <c r="I320" s="62">
        <v>0</v>
      </c>
      <c r="J320" s="62">
        <v>0</v>
      </c>
      <c r="K320" s="63">
        <f t="shared" si="4"/>
        <v>431780</v>
      </c>
    </row>
    <row r="321" spans="1:11" x14ac:dyDescent="0.2">
      <c r="A321" s="20" t="s">
        <v>352</v>
      </c>
      <c r="B321" s="21" t="s">
        <v>52</v>
      </c>
      <c r="C321" s="61">
        <v>246648</v>
      </c>
      <c r="D321" s="62">
        <v>0</v>
      </c>
      <c r="E321" s="62">
        <v>0</v>
      </c>
      <c r="F321" s="62">
        <v>13062</v>
      </c>
      <c r="G321" s="62">
        <v>0</v>
      </c>
      <c r="H321" s="62">
        <v>0</v>
      </c>
      <c r="I321" s="62">
        <v>0</v>
      </c>
      <c r="J321" s="62">
        <v>0</v>
      </c>
      <c r="K321" s="63">
        <f t="shared" si="4"/>
        <v>259710</v>
      </c>
    </row>
    <row r="322" spans="1:11" x14ac:dyDescent="0.2">
      <c r="A322" s="20" t="s">
        <v>353</v>
      </c>
      <c r="B322" s="21" t="s">
        <v>52</v>
      </c>
      <c r="C322" s="61">
        <v>0</v>
      </c>
      <c r="D322" s="62">
        <v>0</v>
      </c>
      <c r="E322" s="62">
        <v>308012</v>
      </c>
      <c r="F322" s="62">
        <v>5553</v>
      </c>
      <c r="G322" s="62">
        <v>0</v>
      </c>
      <c r="H322" s="62">
        <v>145540</v>
      </c>
      <c r="I322" s="62">
        <v>0</v>
      </c>
      <c r="J322" s="62">
        <v>0</v>
      </c>
      <c r="K322" s="63">
        <f t="shared" si="4"/>
        <v>459105</v>
      </c>
    </row>
    <row r="323" spans="1:11" x14ac:dyDescent="0.2">
      <c r="A323" s="20" t="s">
        <v>354</v>
      </c>
      <c r="B323" s="21" t="s">
        <v>52</v>
      </c>
      <c r="C323" s="61">
        <v>5903509</v>
      </c>
      <c r="D323" s="62">
        <v>0</v>
      </c>
      <c r="E323" s="62">
        <v>0</v>
      </c>
      <c r="F323" s="62">
        <v>200052</v>
      </c>
      <c r="G323" s="62">
        <v>0</v>
      </c>
      <c r="H323" s="62">
        <v>0</v>
      </c>
      <c r="I323" s="62">
        <v>0</v>
      </c>
      <c r="J323" s="62">
        <v>0</v>
      </c>
      <c r="K323" s="63">
        <f t="shared" si="4"/>
        <v>6103561</v>
      </c>
    </row>
    <row r="324" spans="1:11" x14ac:dyDescent="0.2">
      <c r="A324" s="20" t="s">
        <v>355</v>
      </c>
      <c r="B324" s="21" t="s">
        <v>52</v>
      </c>
      <c r="C324" s="61">
        <v>512342</v>
      </c>
      <c r="D324" s="62">
        <v>0</v>
      </c>
      <c r="E324" s="62">
        <v>0</v>
      </c>
      <c r="F324" s="62">
        <v>7414</v>
      </c>
      <c r="G324" s="62">
        <v>0</v>
      </c>
      <c r="H324" s="62">
        <v>0</v>
      </c>
      <c r="I324" s="62">
        <v>0</v>
      </c>
      <c r="J324" s="62">
        <v>0</v>
      </c>
      <c r="K324" s="63">
        <f t="shared" si="4"/>
        <v>519756</v>
      </c>
    </row>
    <row r="325" spans="1:11" x14ac:dyDescent="0.2">
      <c r="A325" s="20" t="s">
        <v>356</v>
      </c>
      <c r="B325" s="21" t="s">
        <v>52</v>
      </c>
      <c r="C325" s="61">
        <v>157486</v>
      </c>
      <c r="D325" s="62">
        <v>74202</v>
      </c>
      <c r="E325" s="62">
        <v>0</v>
      </c>
      <c r="F325" s="62">
        <v>6981</v>
      </c>
      <c r="G325" s="62">
        <v>0</v>
      </c>
      <c r="H325" s="62">
        <v>0</v>
      </c>
      <c r="I325" s="62">
        <v>0</v>
      </c>
      <c r="J325" s="62">
        <v>0</v>
      </c>
      <c r="K325" s="63">
        <f t="shared" ref="K325:K388" si="5">SUM(C325:J325)</f>
        <v>238669</v>
      </c>
    </row>
    <row r="326" spans="1:11" x14ac:dyDescent="0.2">
      <c r="A326" s="20" t="s">
        <v>357</v>
      </c>
      <c r="B326" s="21" t="s">
        <v>52</v>
      </c>
      <c r="C326" s="61">
        <v>1421900</v>
      </c>
      <c r="D326" s="62">
        <v>0</v>
      </c>
      <c r="E326" s="62">
        <v>0</v>
      </c>
      <c r="F326" s="62">
        <v>55606</v>
      </c>
      <c r="G326" s="62">
        <v>0</v>
      </c>
      <c r="H326" s="62">
        <v>0</v>
      </c>
      <c r="I326" s="62">
        <v>0</v>
      </c>
      <c r="J326" s="62">
        <v>0</v>
      </c>
      <c r="K326" s="63">
        <f t="shared" si="5"/>
        <v>1477506</v>
      </c>
    </row>
    <row r="327" spans="1:11" x14ac:dyDescent="0.2">
      <c r="A327" s="20" t="s">
        <v>358</v>
      </c>
      <c r="B327" s="21" t="s">
        <v>52</v>
      </c>
      <c r="C327" s="61">
        <v>4459365</v>
      </c>
      <c r="D327" s="62">
        <v>0</v>
      </c>
      <c r="E327" s="62">
        <v>0</v>
      </c>
      <c r="F327" s="62">
        <v>64359</v>
      </c>
      <c r="G327" s="62">
        <v>0</v>
      </c>
      <c r="H327" s="62">
        <v>0</v>
      </c>
      <c r="I327" s="62">
        <v>0</v>
      </c>
      <c r="J327" s="62">
        <v>0</v>
      </c>
      <c r="K327" s="63">
        <f t="shared" si="5"/>
        <v>4523724</v>
      </c>
    </row>
    <row r="328" spans="1:11" x14ac:dyDescent="0.2">
      <c r="A328" s="20" t="s">
        <v>359</v>
      </c>
      <c r="B328" s="21" t="s">
        <v>52</v>
      </c>
      <c r="C328" s="61">
        <v>122596</v>
      </c>
      <c r="D328" s="62">
        <v>0</v>
      </c>
      <c r="E328" s="62">
        <v>0</v>
      </c>
      <c r="F328" s="62">
        <v>0</v>
      </c>
      <c r="G328" s="62">
        <v>0</v>
      </c>
      <c r="H328" s="62">
        <v>0</v>
      </c>
      <c r="I328" s="62">
        <v>0</v>
      </c>
      <c r="J328" s="62">
        <v>0</v>
      </c>
      <c r="K328" s="63">
        <f t="shared" si="5"/>
        <v>122596</v>
      </c>
    </row>
    <row r="329" spans="1:11" x14ac:dyDescent="0.2">
      <c r="A329" s="20" t="s">
        <v>360</v>
      </c>
      <c r="B329" s="21" t="s">
        <v>52</v>
      </c>
      <c r="C329" s="61">
        <v>0</v>
      </c>
      <c r="D329" s="62">
        <v>0</v>
      </c>
      <c r="E329" s="62">
        <v>0</v>
      </c>
      <c r="F329" s="62">
        <v>0</v>
      </c>
      <c r="G329" s="62">
        <v>0</v>
      </c>
      <c r="H329" s="62">
        <v>0</v>
      </c>
      <c r="I329" s="62">
        <v>0</v>
      </c>
      <c r="J329" s="62">
        <v>0</v>
      </c>
      <c r="K329" s="63">
        <f t="shared" si="5"/>
        <v>0</v>
      </c>
    </row>
    <row r="330" spans="1:11" x14ac:dyDescent="0.2">
      <c r="A330" s="20" t="s">
        <v>361</v>
      </c>
      <c r="B330" s="21" t="s">
        <v>52</v>
      </c>
      <c r="C330" s="61">
        <v>1397936</v>
      </c>
      <c r="D330" s="62">
        <v>0</v>
      </c>
      <c r="E330" s="62">
        <v>0</v>
      </c>
      <c r="F330" s="62">
        <v>65808</v>
      </c>
      <c r="G330" s="62">
        <v>0</v>
      </c>
      <c r="H330" s="62">
        <v>0</v>
      </c>
      <c r="I330" s="62">
        <v>0</v>
      </c>
      <c r="J330" s="62">
        <v>0</v>
      </c>
      <c r="K330" s="63">
        <f t="shared" si="5"/>
        <v>1463744</v>
      </c>
    </row>
    <row r="331" spans="1:11" x14ac:dyDescent="0.2">
      <c r="A331" s="20" t="s">
        <v>5</v>
      </c>
      <c r="B331" s="21" t="s">
        <v>52</v>
      </c>
      <c r="C331" s="61">
        <v>1390924</v>
      </c>
      <c r="D331" s="62">
        <v>819458</v>
      </c>
      <c r="E331" s="62">
        <v>0</v>
      </c>
      <c r="F331" s="62">
        <v>29706</v>
      </c>
      <c r="G331" s="62">
        <v>0</v>
      </c>
      <c r="H331" s="62">
        <v>0</v>
      </c>
      <c r="I331" s="62">
        <v>0</v>
      </c>
      <c r="J331" s="62">
        <v>0</v>
      </c>
      <c r="K331" s="63">
        <f t="shared" si="5"/>
        <v>2240088</v>
      </c>
    </row>
    <row r="332" spans="1:11" x14ac:dyDescent="0.2">
      <c r="A332" s="20" t="s">
        <v>362</v>
      </c>
      <c r="B332" s="21" t="s">
        <v>52</v>
      </c>
      <c r="C332" s="61">
        <v>459341</v>
      </c>
      <c r="D332" s="62">
        <v>0</v>
      </c>
      <c r="E332" s="62">
        <v>0</v>
      </c>
      <c r="F332" s="62">
        <v>6061</v>
      </c>
      <c r="G332" s="62">
        <v>0</v>
      </c>
      <c r="H332" s="62">
        <v>0</v>
      </c>
      <c r="I332" s="62">
        <v>12111</v>
      </c>
      <c r="J332" s="62">
        <v>0</v>
      </c>
      <c r="K332" s="63">
        <f t="shared" si="5"/>
        <v>477513</v>
      </c>
    </row>
    <row r="333" spans="1:11" x14ac:dyDescent="0.2">
      <c r="A333" s="20" t="s">
        <v>477</v>
      </c>
      <c r="B333" s="21" t="s">
        <v>52</v>
      </c>
      <c r="C333" s="61">
        <v>1168407</v>
      </c>
      <c r="D333" s="62">
        <v>0</v>
      </c>
      <c r="E333" s="62">
        <v>0</v>
      </c>
      <c r="F333" s="62">
        <v>20000</v>
      </c>
      <c r="G333" s="62">
        <v>0</v>
      </c>
      <c r="H333" s="62">
        <v>0</v>
      </c>
      <c r="I333" s="62">
        <v>10000</v>
      </c>
      <c r="J333" s="62">
        <v>0</v>
      </c>
      <c r="K333" s="63">
        <f t="shared" si="5"/>
        <v>1198407</v>
      </c>
    </row>
    <row r="334" spans="1:11" x14ac:dyDescent="0.2">
      <c r="A334" s="20" t="s">
        <v>469</v>
      </c>
      <c r="B334" s="21" t="s">
        <v>52</v>
      </c>
      <c r="C334" s="61">
        <v>19684895</v>
      </c>
      <c r="D334" s="62">
        <v>0</v>
      </c>
      <c r="E334" s="62">
        <v>0</v>
      </c>
      <c r="F334" s="62">
        <v>821213</v>
      </c>
      <c r="G334" s="62">
        <v>0</v>
      </c>
      <c r="H334" s="62">
        <v>0</v>
      </c>
      <c r="I334" s="62">
        <v>0</v>
      </c>
      <c r="J334" s="62">
        <v>0</v>
      </c>
      <c r="K334" s="63">
        <f t="shared" si="5"/>
        <v>20506108</v>
      </c>
    </row>
    <row r="335" spans="1:11" x14ac:dyDescent="0.2">
      <c r="A335" s="20" t="s">
        <v>363</v>
      </c>
      <c r="B335" s="21" t="s">
        <v>52</v>
      </c>
      <c r="C335" s="61">
        <v>1691774</v>
      </c>
      <c r="D335" s="62">
        <v>0</v>
      </c>
      <c r="E335" s="62">
        <v>0</v>
      </c>
      <c r="F335" s="62">
        <v>79971</v>
      </c>
      <c r="G335" s="62">
        <v>0</v>
      </c>
      <c r="H335" s="62">
        <v>0</v>
      </c>
      <c r="I335" s="62">
        <v>0</v>
      </c>
      <c r="J335" s="62">
        <v>0</v>
      </c>
      <c r="K335" s="63">
        <f t="shared" si="5"/>
        <v>1771745</v>
      </c>
    </row>
    <row r="336" spans="1:11" x14ac:dyDescent="0.2">
      <c r="A336" s="20" t="s">
        <v>364</v>
      </c>
      <c r="B336" s="21" t="s">
        <v>52</v>
      </c>
      <c r="C336" s="61">
        <v>723927</v>
      </c>
      <c r="D336" s="62">
        <v>0</v>
      </c>
      <c r="E336" s="62">
        <v>0</v>
      </c>
      <c r="F336" s="62">
        <v>6577</v>
      </c>
      <c r="G336" s="62">
        <v>0</v>
      </c>
      <c r="H336" s="62">
        <v>0</v>
      </c>
      <c r="I336" s="62">
        <v>4486</v>
      </c>
      <c r="J336" s="62">
        <v>0</v>
      </c>
      <c r="K336" s="63">
        <f t="shared" si="5"/>
        <v>734990</v>
      </c>
    </row>
    <row r="337" spans="1:11" x14ac:dyDescent="0.2">
      <c r="A337" s="20" t="s">
        <v>365</v>
      </c>
      <c r="B337" s="21" t="s">
        <v>53</v>
      </c>
      <c r="C337" s="61">
        <v>918107</v>
      </c>
      <c r="D337" s="62">
        <v>0</v>
      </c>
      <c r="E337" s="62">
        <v>0</v>
      </c>
      <c r="F337" s="62">
        <v>9755</v>
      </c>
      <c r="G337" s="62">
        <v>0</v>
      </c>
      <c r="H337" s="62">
        <v>0</v>
      </c>
      <c r="I337" s="62">
        <v>0</v>
      </c>
      <c r="J337" s="62">
        <v>0</v>
      </c>
      <c r="K337" s="63">
        <f t="shared" si="5"/>
        <v>927862</v>
      </c>
    </row>
    <row r="338" spans="1:11" x14ac:dyDescent="0.2">
      <c r="A338" s="20" t="s">
        <v>366</v>
      </c>
      <c r="B338" s="21" t="s">
        <v>53</v>
      </c>
      <c r="C338" s="61">
        <v>143205</v>
      </c>
      <c r="D338" s="62">
        <v>689849</v>
      </c>
      <c r="E338" s="62">
        <v>0</v>
      </c>
      <c r="F338" s="62">
        <v>30888</v>
      </c>
      <c r="G338" s="62">
        <v>0</v>
      </c>
      <c r="H338" s="62">
        <v>0</v>
      </c>
      <c r="I338" s="62">
        <v>7202</v>
      </c>
      <c r="J338" s="62">
        <v>0</v>
      </c>
      <c r="K338" s="63">
        <f t="shared" si="5"/>
        <v>871144</v>
      </c>
    </row>
    <row r="339" spans="1:11" x14ac:dyDescent="0.2">
      <c r="A339" s="20" t="s">
        <v>367</v>
      </c>
      <c r="B339" s="21" t="s">
        <v>53</v>
      </c>
      <c r="C339" s="61">
        <v>257040</v>
      </c>
      <c r="D339" s="62">
        <v>0</v>
      </c>
      <c r="E339" s="62">
        <v>28146</v>
      </c>
      <c r="F339" s="62">
        <v>0</v>
      </c>
      <c r="G339" s="62">
        <v>0</v>
      </c>
      <c r="H339" s="62">
        <v>0</v>
      </c>
      <c r="I339" s="62">
        <v>0</v>
      </c>
      <c r="J339" s="62">
        <v>0</v>
      </c>
      <c r="K339" s="63">
        <f t="shared" si="5"/>
        <v>285186</v>
      </c>
    </row>
    <row r="340" spans="1:11" x14ac:dyDescent="0.2">
      <c r="A340" s="20" t="s">
        <v>368</v>
      </c>
      <c r="B340" s="21" t="s">
        <v>53</v>
      </c>
      <c r="C340" s="61">
        <v>239889</v>
      </c>
      <c r="D340" s="62">
        <v>0</v>
      </c>
      <c r="E340" s="62">
        <v>0</v>
      </c>
      <c r="F340" s="62">
        <v>0</v>
      </c>
      <c r="G340" s="62">
        <v>0</v>
      </c>
      <c r="H340" s="62">
        <v>0</v>
      </c>
      <c r="I340" s="62">
        <v>62668</v>
      </c>
      <c r="J340" s="62">
        <v>0</v>
      </c>
      <c r="K340" s="63">
        <f t="shared" si="5"/>
        <v>302557</v>
      </c>
    </row>
    <row r="341" spans="1:11" x14ac:dyDescent="0.2">
      <c r="A341" s="20" t="s">
        <v>369</v>
      </c>
      <c r="B341" s="21" t="s">
        <v>53</v>
      </c>
      <c r="C341" s="61">
        <v>135229</v>
      </c>
      <c r="D341" s="62">
        <v>0</v>
      </c>
      <c r="E341" s="62">
        <v>0</v>
      </c>
      <c r="F341" s="62">
        <v>404</v>
      </c>
      <c r="G341" s="62">
        <v>0</v>
      </c>
      <c r="H341" s="62">
        <v>0</v>
      </c>
      <c r="I341" s="62">
        <v>12358</v>
      </c>
      <c r="J341" s="62">
        <v>0</v>
      </c>
      <c r="K341" s="63">
        <f t="shared" si="5"/>
        <v>147991</v>
      </c>
    </row>
    <row r="342" spans="1:11" x14ac:dyDescent="0.2">
      <c r="A342" s="20" t="s">
        <v>370</v>
      </c>
      <c r="B342" s="21" t="s">
        <v>53</v>
      </c>
      <c r="C342" s="61">
        <v>0</v>
      </c>
      <c r="D342" s="62">
        <v>0</v>
      </c>
      <c r="E342" s="62">
        <v>0</v>
      </c>
      <c r="F342" s="62">
        <v>0</v>
      </c>
      <c r="G342" s="62">
        <v>0</v>
      </c>
      <c r="H342" s="62">
        <v>0</v>
      </c>
      <c r="I342" s="62">
        <v>98572</v>
      </c>
      <c r="J342" s="62">
        <v>0</v>
      </c>
      <c r="K342" s="63">
        <f t="shared" si="5"/>
        <v>98572</v>
      </c>
    </row>
    <row r="343" spans="1:11" x14ac:dyDescent="0.2">
      <c r="A343" s="20" t="s">
        <v>371</v>
      </c>
      <c r="B343" s="21" t="s">
        <v>53</v>
      </c>
      <c r="C343" s="61">
        <v>235388</v>
      </c>
      <c r="D343" s="62">
        <v>15517</v>
      </c>
      <c r="E343" s="62">
        <v>0</v>
      </c>
      <c r="F343" s="62">
        <v>642</v>
      </c>
      <c r="G343" s="62">
        <v>0</v>
      </c>
      <c r="H343" s="62">
        <v>0</v>
      </c>
      <c r="I343" s="62">
        <v>0</v>
      </c>
      <c r="J343" s="62">
        <v>0</v>
      </c>
      <c r="K343" s="63">
        <f t="shared" si="5"/>
        <v>251547</v>
      </c>
    </row>
    <row r="344" spans="1:11" x14ac:dyDescent="0.2">
      <c r="A344" s="20" t="s">
        <v>372</v>
      </c>
      <c r="B344" s="21" t="s">
        <v>53</v>
      </c>
      <c r="C344" s="61">
        <v>1692465</v>
      </c>
      <c r="D344" s="62">
        <v>0</v>
      </c>
      <c r="E344" s="62">
        <v>0</v>
      </c>
      <c r="F344" s="62">
        <v>60692</v>
      </c>
      <c r="G344" s="62">
        <v>0</v>
      </c>
      <c r="H344" s="62">
        <v>0</v>
      </c>
      <c r="I344" s="62">
        <v>215730</v>
      </c>
      <c r="J344" s="62">
        <v>0</v>
      </c>
      <c r="K344" s="63">
        <f t="shared" si="5"/>
        <v>1968887</v>
      </c>
    </row>
    <row r="345" spans="1:11" x14ac:dyDescent="0.2">
      <c r="A345" s="20" t="s">
        <v>373</v>
      </c>
      <c r="B345" s="21" t="s">
        <v>53</v>
      </c>
      <c r="C345" s="61">
        <v>13532</v>
      </c>
      <c r="D345" s="62">
        <v>0</v>
      </c>
      <c r="E345" s="62">
        <v>0</v>
      </c>
      <c r="F345" s="62">
        <v>0</v>
      </c>
      <c r="G345" s="62">
        <v>0</v>
      </c>
      <c r="H345" s="62">
        <v>0</v>
      </c>
      <c r="I345" s="62">
        <v>0</v>
      </c>
      <c r="J345" s="62">
        <v>0</v>
      </c>
      <c r="K345" s="63">
        <f t="shared" si="5"/>
        <v>13532</v>
      </c>
    </row>
    <row r="346" spans="1:11" x14ac:dyDescent="0.2">
      <c r="A346" s="20" t="s">
        <v>374</v>
      </c>
      <c r="B346" s="21" t="s">
        <v>53</v>
      </c>
      <c r="C346" s="61">
        <v>15947</v>
      </c>
      <c r="D346" s="62">
        <v>0</v>
      </c>
      <c r="E346" s="62">
        <v>0</v>
      </c>
      <c r="F346" s="62">
        <v>0</v>
      </c>
      <c r="G346" s="62">
        <v>0</v>
      </c>
      <c r="H346" s="62">
        <v>0</v>
      </c>
      <c r="I346" s="62">
        <v>0</v>
      </c>
      <c r="J346" s="62">
        <v>0</v>
      </c>
      <c r="K346" s="63">
        <f t="shared" si="5"/>
        <v>15947</v>
      </c>
    </row>
    <row r="347" spans="1:11" x14ac:dyDescent="0.2">
      <c r="A347" s="20" t="s">
        <v>375</v>
      </c>
      <c r="B347" s="21" t="s">
        <v>53</v>
      </c>
      <c r="C347" s="61">
        <v>259539</v>
      </c>
      <c r="D347" s="62">
        <v>0</v>
      </c>
      <c r="E347" s="62">
        <v>0</v>
      </c>
      <c r="F347" s="62">
        <v>20125</v>
      </c>
      <c r="G347" s="62">
        <v>0</v>
      </c>
      <c r="H347" s="62">
        <v>0</v>
      </c>
      <c r="I347" s="62">
        <v>16342</v>
      </c>
      <c r="J347" s="62">
        <v>0</v>
      </c>
      <c r="K347" s="63">
        <f t="shared" si="5"/>
        <v>296006</v>
      </c>
    </row>
    <row r="348" spans="1:11" x14ac:dyDescent="0.2">
      <c r="A348" s="20" t="s">
        <v>376</v>
      </c>
      <c r="B348" s="21" t="s">
        <v>53</v>
      </c>
      <c r="C348" s="61">
        <v>128526</v>
      </c>
      <c r="D348" s="62">
        <v>0</v>
      </c>
      <c r="E348" s="62">
        <v>0</v>
      </c>
      <c r="F348" s="62">
        <v>0</v>
      </c>
      <c r="G348" s="62">
        <v>0</v>
      </c>
      <c r="H348" s="62">
        <v>0</v>
      </c>
      <c r="I348" s="62">
        <v>31834</v>
      </c>
      <c r="J348" s="62">
        <v>0</v>
      </c>
      <c r="K348" s="63">
        <f t="shared" si="5"/>
        <v>160360</v>
      </c>
    </row>
    <row r="349" spans="1:11" x14ac:dyDescent="0.2">
      <c r="A349" s="20" t="s">
        <v>377</v>
      </c>
      <c r="B349" s="21" t="s">
        <v>53</v>
      </c>
      <c r="C349" s="61">
        <v>1127705</v>
      </c>
      <c r="D349" s="62">
        <v>0</v>
      </c>
      <c r="E349" s="62">
        <v>0</v>
      </c>
      <c r="F349" s="62">
        <v>0</v>
      </c>
      <c r="G349" s="62">
        <v>0</v>
      </c>
      <c r="H349" s="62">
        <v>0</v>
      </c>
      <c r="I349" s="62">
        <v>145861</v>
      </c>
      <c r="J349" s="62">
        <v>0</v>
      </c>
      <c r="K349" s="63">
        <f t="shared" si="5"/>
        <v>1273566</v>
      </c>
    </row>
    <row r="350" spans="1:11" x14ac:dyDescent="0.2">
      <c r="A350" s="20" t="s">
        <v>378</v>
      </c>
      <c r="B350" s="21" t="s">
        <v>53</v>
      </c>
      <c r="C350" s="61">
        <v>0</v>
      </c>
      <c r="D350" s="62">
        <v>0</v>
      </c>
      <c r="E350" s="62">
        <v>0</v>
      </c>
      <c r="F350" s="62">
        <v>247092</v>
      </c>
      <c r="G350" s="62">
        <v>0</v>
      </c>
      <c r="H350" s="62">
        <v>0</v>
      </c>
      <c r="I350" s="62">
        <v>349549</v>
      </c>
      <c r="J350" s="62">
        <v>0</v>
      </c>
      <c r="K350" s="63">
        <f t="shared" si="5"/>
        <v>596641</v>
      </c>
    </row>
    <row r="351" spans="1:11" x14ac:dyDescent="0.2">
      <c r="A351" s="20" t="s">
        <v>379</v>
      </c>
      <c r="B351" s="21" t="s">
        <v>53</v>
      </c>
      <c r="C351" s="61">
        <v>406332</v>
      </c>
      <c r="D351" s="62">
        <v>0</v>
      </c>
      <c r="E351" s="62">
        <v>0</v>
      </c>
      <c r="F351" s="62">
        <v>0</v>
      </c>
      <c r="G351" s="62">
        <v>0</v>
      </c>
      <c r="H351" s="62">
        <v>0</v>
      </c>
      <c r="I351" s="62">
        <v>115940</v>
      </c>
      <c r="J351" s="62">
        <v>0</v>
      </c>
      <c r="K351" s="63">
        <f t="shared" si="5"/>
        <v>522272</v>
      </c>
    </row>
    <row r="352" spans="1:11" x14ac:dyDescent="0.2">
      <c r="A352" s="20" t="s">
        <v>380</v>
      </c>
      <c r="B352" s="21" t="s">
        <v>53</v>
      </c>
      <c r="C352" s="61">
        <v>65845</v>
      </c>
      <c r="D352" s="62">
        <v>0</v>
      </c>
      <c r="E352" s="62">
        <v>0</v>
      </c>
      <c r="F352" s="62">
        <v>0</v>
      </c>
      <c r="G352" s="62">
        <v>0</v>
      </c>
      <c r="H352" s="62">
        <v>0</v>
      </c>
      <c r="I352" s="62">
        <v>26072</v>
      </c>
      <c r="J352" s="62">
        <v>0</v>
      </c>
      <c r="K352" s="63">
        <f t="shared" si="5"/>
        <v>91917</v>
      </c>
    </row>
    <row r="353" spans="1:11" x14ac:dyDescent="0.2">
      <c r="A353" s="20" t="s">
        <v>381</v>
      </c>
      <c r="B353" s="21" t="s">
        <v>53</v>
      </c>
      <c r="C353" s="61">
        <v>2994236</v>
      </c>
      <c r="D353" s="62">
        <v>0</v>
      </c>
      <c r="E353" s="62">
        <v>0</v>
      </c>
      <c r="F353" s="62">
        <v>83949</v>
      </c>
      <c r="G353" s="62">
        <v>0</v>
      </c>
      <c r="H353" s="62">
        <v>0</v>
      </c>
      <c r="I353" s="62">
        <v>20239</v>
      </c>
      <c r="J353" s="62">
        <v>0</v>
      </c>
      <c r="K353" s="63">
        <f t="shared" si="5"/>
        <v>3098424</v>
      </c>
    </row>
    <row r="354" spans="1:11" x14ac:dyDescent="0.2">
      <c r="A354" s="20" t="s">
        <v>382</v>
      </c>
      <c r="B354" s="21" t="s">
        <v>54</v>
      </c>
      <c r="C354" s="61">
        <v>104415</v>
      </c>
      <c r="D354" s="62">
        <v>0</v>
      </c>
      <c r="E354" s="62">
        <v>0</v>
      </c>
      <c r="F354" s="62">
        <v>0</v>
      </c>
      <c r="G354" s="62">
        <v>0</v>
      </c>
      <c r="H354" s="62">
        <v>0</v>
      </c>
      <c r="I354" s="62">
        <v>14042</v>
      </c>
      <c r="J354" s="62">
        <v>0</v>
      </c>
      <c r="K354" s="63">
        <f t="shared" si="5"/>
        <v>118457</v>
      </c>
    </row>
    <row r="355" spans="1:11" x14ac:dyDescent="0.2">
      <c r="A355" s="20" t="s">
        <v>383</v>
      </c>
      <c r="B355" s="21" t="s">
        <v>54</v>
      </c>
      <c r="C355" s="61">
        <v>89796</v>
      </c>
      <c r="D355" s="62">
        <v>0</v>
      </c>
      <c r="E355" s="62">
        <v>0</v>
      </c>
      <c r="F355" s="62">
        <v>0</v>
      </c>
      <c r="G355" s="62">
        <v>0</v>
      </c>
      <c r="H355" s="62">
        <v>0</v>
      </c>
      <c r="I355" s="62">
        <v>0</v>
      </c>
      <c r="J355" s="62">
        <v>0</v>
      </c>
      <c r="K355" s="63">
        <f t="shared" si="5"/>
        <v>89796</v>
      </c>
    </row>
    <row r="356" spans="1:11" x14ac:dyDescent="0.2">
      <c r="A356" s="20" t="s">
        <v>384</v>
      </c>
      <c r="B356" s="21" t="s">
        <v>54</v>
      </c>
      <c r="C356" s="61">
        <v>886166</v>
      </c>
      <c r="D356" s="62">
        <v>0</v>
      </c>
      <c r="E356" s="62">
        <v>0</v>
      </c>
      <c r="F356" s="62">
        <v>0</v>
      </c>
      <c r="G356" s="62">
        <v>0</v>
      </c>
      <c r="H356" s="62">
        <v>0</v>
      </c>
      <c r="I356" s="62">
        <v>0</v>
      </c>
      <c r="J356" s="62">
        <v>0</v>
      </c>
      <c r="K356" s="63">
        <f t="shared" si="5"/>
        <v>886166</v>
      </c>
    </row>
    <row r="357" spans="1:11" x14ac:dyDescent="0.2">
      <c r="A357" s="20" t="s">
        <v>385</v>
      </c>
      <c r="B357" s="21" t="s">
        <v>54</v>
      </c>
      <c r="C357" s="61">
        <v>38528</v>
      </c>
      <c r="D357" s="62">
        <v>0</v>
      </c>
      <c r="E357" s="62">
        <v>0</v>
      </c>
      <c r="F357" s="62">
        <v>2059</v>
      </c>
      <c r="G357" s="62">
        <v>0</v>
      </c>
      <c r="H357" s="62">
        <v>0</v>
      </c>
      <c r="I357" s="62">
        <v>0</v>
      </c>
      <c r="J357" s="62">
        <v>0</v>
      </c>
      <c r="K357" s="63">
        <f t="shared" si="5"/>
        <v>40587</v>
      </c>
    </row>
    <row r="358" spans="1:11" x14ac:dyDescent="0.2">
      <c r="A358" s="20" t="s">
        <v>386</v>
      </c>
      <c r="B358" s="21" t="s">
        <v>54</v>
      </c>
      <c r="C358" s="61">
        <v>0</v>
      </c>
      <c r="D358" s="62">
        <v>0</v>
      </c>
      <c r="E358" s="62">
        <v>0</v>
      </c>
      <c r="F358" s="62">
        <v>0</v>
      </c>
      <c r="G358" s="62">
        <v>0</v>
      </c>
      <c r="H358" s="62">
        <v>0</v>
      </c>
      <c r="I358" s="62">
        <v>0</v>
      </c>
      <c r="J358" s="62">
        <v>0</v>
      </c>
      <c r="K358" s="63">
        <f t="shared" si="5"/>
        <v>0</v>
      </c>
    </row>
    <row r="359" spans="1:11" x14ac:dyDescent="0.2">
      <c r="A359" s="20" t="s">
        <v>388</v>
      </c>
      <c r="B359" s="21" t="s">
        <v>55</v>
      </c>
      <c r="C359" s="61">
        <v>334218</v>
      </c>
      <c r="D359" s="62">
        <v>0</v>
      </c>
      <c r="E359" s="62">
        <v>0</v>
      </c>
      <c r="F359" s="62">
        <v>0</v>
      </c>
      <c r="G359" s="62">
        <v>0</v>
      </c>
      <c r="H359" s="62">
        <v>0</v>
      </c>
      <c r="I359" s="62">
        <v>0</v>
      </c>
      <c r="J359" s="62">
        <v>0</v>
      </c>
      <c r="K359" s="63">
        <f t="shared" si="5"/>
        <v>334218</v>
      </c>
    </row>
    <row r="360" spans="1:11" x14ac:dyDescent="0.2">
      <c r="A360" s="20" t="s">
        <v>389</v>
      </c>
      <c r="B360" s="21" t="s">
        <v>55</v>
      </c>
      <c r="C360" s="61">
        <v>47777</v>
      </c>
      <c r="D360" s="62">
        <v>0</v>
      </c>
      <c r="E360" s="62">
        <v>0</v>
      </c>
      <c r="F360" s="62">
        <v>0</v>
      </c>
      <c r="G360" s="62">
        <v>0</v>
      </c>
      <c r="H360" s="62">
        <v>0</v>
      </c>
      <c r="I360" s="62">
        <v>0</v>
      </c>
      <c r="J360" s="62">
        <v>0</v>
      </c>
      <c r="K360" s="63">
        <f t="shared" si="5"/>
        <v>47777</v>
      </c>
    </row>
    <row r="361" spans="1:11" x14ac:dyDescent="0.2">
      <c r="A361" s="20" t="s">
        <v>390</v>
      </c>
      <c r="B361" s="21" t="s">
        <v>55</v>
      </c>
      <c r="C361" s="61">
        <v>696880</v>
      </c>
      <c r="D361" s="62">
        <v>0</v>
      </c>
      <c r="E361" s="62">
        <v>0</v>
      </c>
      <c r="F361" s="62">
        <v>0</v>
      </c>
      <c r="G361" s="62">
        <v>0</v>
      </c>
      <c r="H361" s="62">
        <v>0</v>
      </c>
      <c r="I361" s="62">
        <v>0</v>
      </c>
      <c r="J361" s="62">
        <v>0</v>
      </c>
      <c r="K361" s="63">
        <f t="shared" si="5"/>
        <v>696880</v>
      </c>
    </row>
    <row r="362" spans="1:11" x14ac:dyDescent="0.2">
      <c r="A362" s="20" t="s">
        <v>391</v>
      </c>
      <c r="B362" s="21" t="s">
        <v>6</v>
      </c>
      <c r="C362" s="61">
        <v>2654895</v>
      </c>
      <c r="D362" s="62">
        <v>0</v>
      </c>
      <c r="E362" s="62">
        <v>0</v>
      </c>
      <c r="F362" s="62">
        <v>32851</v>
      </c>
      <c r="G362" s="62">
        <v>0</v>
      </c>
      <c r="H362" s="62">
        <v>0</v>
      </c>
      <c r="I362" s="62">
        <v>0</v>
      </c>
      <c r="J362" s="62">
        <v>0</v>
      </c>
      <c r="K362" s="63">
        <f t="shared" si="5"/>
        <v>2687746</v>
      </c>
    </row>
    <row r="363" spans="1:11" x14ac:dyDescent="0.2">
      <c r="A363" s="20" t="s">
        <v>6</v>
      </c>
      <c r="B363" s="21" t="s">
        <v>6</v>
      </c>
      <c r="C363" s="61">
        <v>4881247</v>
      </c>
      <c r="D363" s="62">
        <v>0</v>
      </c>
      <c r="E363" s="62">
        <v>0</v>
      </c>
      <c r="F363" s="62">
        <v>132398</v>
      </c>
      <c r="G363" s="62">
        <v>0</v>
      </c>
      <c r="H363" s="62">
        <v>0</v>
      </c>
      <c r="I363" s="62">
        <v>0</v>
      </c>
      <c r="J363" s="62">
        <v>0</v>
      </c>
      <c r="K363" s="63">
        <f t="shared" si="5"/>
        <v>5013645</v>
      </c>
    </row>
    <row r="364" spans="1:11" x14ac:dyDescent="0.2">
      <c r="A364" s="20" t="s">
        <v>392</v>
      </c>
      <c r="B364" s="21" t="s">
        <v>6</v>
      </c>
      <c r="C364" s="61">
        <v>1923226</v>
      </c>
      <c r="D364" s="62">
        <v>0</v>
      </c>
      <c r="E364" s="62">
        <v>0</v>
      </c>
      <c r="F364" s="62">
        <v>35956</v>
      </c>
      <c r="G364" s="62">
        <v>0</v>
      </c>
      <c r="H364" s="62">
        <v>0</v>
      </c>
      <c r="I364" s="62">
        <v>0</v>
      </c>
      <c r="J364" s="62">
        <v>0</v>
      </c>
      <c r="K364" s="63">
        <f t="shared" si="5"/>
        <v>1959182</v>
      </c>
    </row>
    <row r="365" spans="1:11" x14ac:dyDescent="0.2">
      <c r="A365" s="20" t="s">
        <v>393</v>
      </c>
      <c r="B365" s="21" t="s">
        <v>5</v>
      </c>
      <c r="C365" s="61">
        <v>3829531</v>
      </c>
      <c r="D365" s="62">
        <v>0</v>
      </c>
      <c r="E365" s="62">
        <v>0</v>
      </c>
      <c r="F365" s="62">
        <v>68157</v>
      </c>
      <c r="G365" s="62">
        <v>0</v>
      </c>
      <c r="H365" s="62">
        <v>0</v>
      </c>
      <c r="I365" s="62">
        <v>712037</v>
      </c>
      <c r="J365" s="62">
        <v>0</v>
      </c>
      <c r="K365" s="63">
        <f t="shared" si="5"/>
        <v>4609725</v>
      </c>
    </row>
    <row r="366" spans="1:11" x14ac:dyDescent="0.2">
      <c r="A366" s="20" t="s">
        <v>394</v>
      </c>
      <c r="B366" s="21" t="s">
        <v>5</v>
      </c>
      <c r="C366" s="61">
        <v>1762461</v>
      </c>
      <c r="D366" s="62">
        <v>0</v>
      </c>
      <c r="E366" s="62">
        <v>0</v>
      </c>
      <c r="F366" s="62">
        <v>62848</v>
      </c>
      <c r="G366" s="62">
        <v>0</v>
      </c>
      <c r="H366" s="62">
        <v>0</v>
      </c>
      <c r="I366" s="62">
        <v>296031</v>
      </c>
      <c r="J366" s="62">
        <v>0</v>
      </c>
      <c r="K366" s="63">
        <f t="shared" si="5"/>
        <v>2121340</v>
      </c>
    </row>
    <row r="367" spans="1:11" x14ac:dyDescent="0.2">
      <c r="A367" s="20" t="s">
        <v>395</v>
      </c>
      <c r="B367" s="21" t="s">
        <v>5</v>
      </c>
      <c r="C367" s="61">
        <v>1869649</v>
      </c>
      <c r="D367" s="62">
        <v>0</v>
      </c>
      <c r="E367" s="62">
        <v>0</v>
      </c>
      <c r="F367" s="62">
        <v>7090</v>
      </c>
      <c r="G367" s="62">
        <v>0</v>
      </c>
      <c r="H367" s="62">
        <v>0</v>
      </c>
      <c r="I367" s="62">
        <v>402902</v>
      </c>
      <c r="J367" s="62">
        <v>0</v>
      </c>
      <c r="K367" s="63">
        <f t="shared" si="5"/>
        <v>2279641</v>
      </c>
    </row>
    <row r="368" spans="1:11" x14ac:dyDescent="0.2">
      <c r="A368" s="20" t="s">
        <v>396</v>
      </c>
      <c r="B368" s="21" t="s">
        <v>5</v>
      </c>
      <c r="C368" s="61">
        <v>1310637</v>
      </c>
      <c r="D368" s="62">
        <v>0</v>
      </c>
      <c r="E368" s="62">
        <v>0</v>
      </c>
      <c r="F368" s="62">
        <v>0</v>
      </c>
      <c r="G368" s="62">
        <v>0</v>
      </c>
      <c r="H368" s="62">
        <v>0</v>
      </c>
      <c r="I368" s="62">
        <v>293045</v>
      </c>
      <c r="J368" s="62">
        <v>0</v>
      </c>
      <c r="K368" s="63">
        <f t="shared" si="5"/>
        <v>1603682</v>
      </c>
    </row>
    <row r="369" spans="1:11" x14ac:dyDescent="0.2">
      <c r="A369" s="20" t="s">
        <v>397</v>
      </c>
      <c r="B369" s="21" t="s">
        <v>5</v>
      </c>
      <c r="C369" s="61">
        <v>2185142</v>
      </c>
      <c r="D369" s="62">
        <v>0</v>
      </c>
      <c r="E369" s="62">
        <v>0</v>
      </c>
      <c r="F369" s="62">
        <v>7217</v>
      </c>
      <c r="G369" s="62">
        <v>0</v>
      </c>
      <c r="H369" s="62">
        <v>0</v>
      </c>
      <c r="I369" s="62">
        <v>183291</v>
      </c>
      <c r="J369" s="62">
        <v>0</v>
      </c>
      <c r="K369" s="63">
        <f t="shared" si="5"/>
        <v>2375650</v>
      </c>
    </row>
    <row r="370" spans="1:11" x14ac:dyDescent="0.2">
      <c r="A370" s="20" t="s">
        <v>398</v>
      </c>
      <c r="B370" s="21" t="s">
        <v>5</v>
      </c>
      <c r="C370" s="61">
        <v>4055362</v>
      </c>
      <c r="D370" s="62">
        <v>0</v>
      </c>
      <c r="E370" s="62">
        <v>0</v>
      </c>
      <c r="F370" s="62">
        <v>28652</v>
      </c>
      <c r="G370" s="62">
        <v>0</v>
      </c>
      <c r="H370" s="62">
        <v>0</v>
      </c>
      <c r="I370" s="62">
        <v>739359</v>
      </c>
      <c r="J370" s="62">
        <v>0</v>
      </c>
      <c r="K370" s="63">
        <f t="shared" si="5"/>
        <v>4823373</v>
      </c>
    </row>
    <row r="371" spans="1:11" x14ac:dyDescent="0.2">
      <c r="A371" s="20" t="s">
        <v>399</v>
      </c>
      <c r="B371" s="21" t="s">
        <v>5</v>
      </c>
      <c r="C371" s="61">
        <v>1873785</v>
      </c>
      <c r="D371" s="62">
        <v>0</v>
      </c>
      <c r="E371" s="62">
        <v>0</v>
      </c>
      <c r="F371" s="62">
        <v>28278</v>
      </c>
      <c r="G371" s="62">
        <v>0</v>
      </c>
      <c r="H371" s="62">
        <v>0</v>
      </c>
      <c r="I371" s="62">
        <v>96685</v>
      </c>
      <c r="J371" s="62">
        <v>0</v>
      </c>
      <c r="K371" s="63">
        <f t="shared" si="5"/>
        <v>1998748</v>
      </c>
    </row>
    <row r="372" spans="1:11" x14ac:dyDescent="0.2">
      <c r="A372" s="20" t="s">
        <v>387</v>
      </c>
      <c r="B372" s="21" t="s">
        <v>470</v>
      </c>
      <c r="C372" s="61">
        <v>39977</v>
      </c>
      <c r="D372" s="62">
        <v>0</v>
      </c>
      <c r="E372" s="62">
        <v>0</v>
      </c>
      <c r="F372" s="62">
        <v>0</v>
      </c>
      <c r="G372" s="62">
        <v>2087</v>
      </c>
      <c r="H372" s="62">
        <v>0</v>
      </c>
      <c r="I372" s="62">
        <v>0</v>
      </c>
      <c r="J372" s="62">
        <v>0</v>
      </c>
      <c r="K372" s="63">
        <f t="shared" si="5"/>
        <v>42064</v>
      </c>
    </row>
    <row r="373" spans="1:11" x14ac:dyDescent="0.2">
      <c r="A373" s="20" t="s">
        <v>471</v>
      </c>
      <c r="B373" s="21" t="s">
        <v>470</v>
      </c>
      <c r="C373" s="61">
        <v>1211390</v>
      </c>
      <c r="D373" s="62">
        <v>0</v>
      </c>
      <c r="E373" s="62">
        <v>0</v>
      </c>
      <c r="F373" s="62">
        <v>0</v>
      </c>
      <c r="G373" s="62">
        <v>0</v>
      </c>
      <c r="H373" s="62">
        <v>0</v>
      </c>
      <c r="I373" s="62">
        <v>0</v>
      </c>
      <c r="J373" s="62">
        <v>322689</v>
      </c>
      <c r="K373" s="63">
        <f t="shared" si="5"/>
        <v>1534079</v>
      </c>
    </row>
    <row r="374" spans="1:11" x14ac:dyDescent="0.2">
      <c r="A374" s="20" t="s">
        <v>472</v>
      </c>
      <c r="B374" s="21" t="s">
        <v>470</v>
      </c>
      <c r="C374" s="61">
        <v>0</v>
      </c>
      <c r="D374" s="62">
        <v>0</v>
      </c>
      <c r="E374" s="62">
        <v>0</v>
      </c>
      <c r="F374" s="62">
        <v>0</v>
      </c>
      <c r="G374" s="62">
        <v>0</v>
      </c>
      <c r="H374" s="62">
        <v>0</v>
      </c>
      <c r="I374" s="62">
        <v>0</v>
      </c>
      <c r="J374" s="62">
        <v>0</v>
      </c>
      <c r="K374" s="63">
        <f t="shared" si="5"/>
        <v>0</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7656194</v>
      </c>
      <c r="D376" s="62">
        <v>0</v>
      </c>
      <c r="E376" s="62">
        <v>300000</v>
      </c>
      <c r="F376" s="62">
        <v>170840</v>
      </c>
      <c r="G376" s="62">
        <v>0</v>
      </c>
      <c r="H376" s="62">
        <v>0</v>
      </c>
      <c r="I376" s="62">
        <v>654917</v>
      </c>
      <c r="J376" s="62">
        <v>0</v>
      </c>
      <c r="K376" s="63">
        <f t="shared" si="5"/>
        <v>8781951</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162544</v>
      </c>
      <c r="D378" s="62">
        <v>0</v>
      </c>
      <c r="E378" s="62">
        <v>0</v>
      </c>
      <c r="F378" s="62">
        <v>0</v>
      </c>
      <c r="G378" s="62">
        <v>0</v>
      </c>
      <c r="H378" s="62">
        <v>0</v>
      </c>
      <c r="I378" s="62">
        <v>0</v>
      </c>
      <c r="J378" s="62">
        <v>0</v>
      </c>
      <c r="K378" s="63">
        <f t="shared" si="5"/>
        <v>162544</v>
      </c>
    </row>
    <row r="379" spans="1:11" x14ac:dyDescent="0.2">
      <c r="A379" s="20" t="s">
        <v>401</v>
      </c>
      <c r="B379" s="21" t="s">
        <v>56</v>
      </c>
      <c r="C379" s="61">
        <v>42084</v>
      </c>
      <c r="D379" s="62">
        <v>0</v>
      </c>
      <c r="E379" s="62">
        <v>0</v>
      </c>
      <c r="F379" s="62">
        <v>0</v>
      </c>
      <c r="G379" s="62">
        <v>0</v>
      </c>
      <c r="H379" s="62">
        <v>0</v>
      </c>
      <c r="I379" s="62">
        <v>0</v>
      </c>
      <c r="J379" s="62">
        <v>0</v>
      </c>
      <c r="K379" s="63">
        <f t="shared" si="5"/>
        <v>42084</v>
      </c>
    </row>
    <row r="380" spans="1:11" x14ac:dyDescent="0.2">
      <c r="A380" s="20" t="s">
        <v>402</v>
      </c>
      <c r="B380" s="21" t="s">
        <v>56</v>
      </c>
      <c r="C380" s="61">
        <v>37161</v>
      </c>
      <c r="D380" s="62">
        <v>0</v>
      </c>
      <c r="E380" s="62">
        <v>0</v>
      </c>
      <c r="F380" s="62">
        <v>0</v>
      </c>
      <c r="G380" s="62">
        <v>0</v>
      </c>
      <c r="H380" s="62">
        <v>0</v>
      </c>
      <c r="I380" s="62">
        <v>0</v>
      </c>
      <c r="J380" s="62">
        <v>0</v>
      </c>
      <c r="K380" s="63">
        <f t="shared" si="5"/>
        <v>37161</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597810</v>
      </c>
      <c r="D382" s="62">
        <v>0</v>
      </c>
      <c r="E382" s="62">
        <v>0</v>
      </c>
      <c r="F382" s="62">
        <v>0</v>
      </c>
      <c r="G382" s="62">
        <v>0</v>
      </c>
      <c r="H382" s="62">
        <v>0</v>
      </c>
      <c r="I382" s="62">
        <v>0</v>
      </c>
      <c r="J382" s="62">
        <v>0</v>
      </c>
      <c r="K382" s="63">
        <f t="shared" si="5"/>
        <v>597810</v>
      </c>
    </row>
    <row r="383" spans="1:11" x14ac:dyDescent="0.2">
      <c r="A383" s="20" t="s">
        <v>405</v>
      </c>
      <c r="B383" s="21" t="s">
        <v>57</v>
      </c>
      <c r="C383" s="61">
        <v>60518</v>
      </c>
      <c r="D383" s="62">
        <v>0</v>
      </c>
      <c r="E383" s="62">
        <v>0</v>
      </c>
      <c r="F383" s="62">
        <v>0</v>
      </c>
      <c r="G383" s="62">
        <v>28</v>
      </c>
      <c r="H383" s="62">
        <v>0</v>
      </c>
      <c r="I383" s="62">
        <v>0</v>
      </c>
      <c r="J383" s="62">
        <v>0</v>
      </c>
      <c r="K383" s="63">
        <f t="shared" si="5"/>
        <v>60546</v>
      </c>
    </row>
    <row r="384" spans="1:11" x14ac:dyDescent="0.2">
      <c r="A384" s="20" t="s">
        <v>406</v>
      </c>
      <c r="B384" s="21" t="s">
        <v>57</v>
      </c>
      <c r="C384" s="61">
        <v>532787</v>
      </c>
      <c r="D384" s="62">
        <v>0</v>
      </c>
      <c r="E384" s="62">
        <v>0</v>
      </c>
      <c r="F384" s="62">
        <v>0</v>
      </c>
      <c r="G384" s="62">
        <v>0</v>
      </c>
      <c r="H384" s="62">
        <v>0</v>
      </c>
      <c r="I384" s="62">
        <v>0</v>
      </c>
      <c r="J384" s="62">
        <v>0</v>
      </c>
      <c r="K384" s="63">
        <f t="shared" si="5"/>
        <v>532787</v>
      </c>
    </row>
    <row r="385" spans="1:11" x14ac:dyDescent="0.2">
      <c r="A385" s="20" t="s">
        <v>407</v>
      </c>
      <c r="B385" s="21" t="s">
        <v>58</v>
      </c>
      <c r="C385" s="61">
        <v>624507</v>
      </c>
      <c r="D385" s="62">
        <v>0</v>
      </c>
      <c r="E385" s="62">
        <v>0</v>
      </c>
      <c r="F385" s="62">
        <v>0</v>
      </c>
      <c r="G385" s="62">
        <v>0</v>
      </c>
      <c r="H385" s="62">
        <v>0</v>
      </c>
      <c r="I385" s="62">
        <v>0</v>
      </c>
      <c r="J385" s="62">
        <v>0</v>
      </c>
      <c r="K385" s="63">
        <f t="shared" si="5"/>
        <v>624507</v>
      </c>
    </row>
    <row r="386" spans="1:11" x14ac:dyDescent="0.2">
      <c r="A386" s="20" t="s">
        <v>408</v>
      </c>
      <c r="B386" s="21" t="s">
        <v>59</v>
      </c>
      <c r="C386" s="61">
        <v>136064</v>
      </c>
      <c r="D386" s="62">
        <v>0</v>
      </c>
      <c r="E386" s="62">
        <v>0</v>
      </c>
      <c r="F386" s="62">
        <v>0</v>
      </c>
      <c r="G386" s="62">
        <v>0</v>
      </c>
      <c r="H386" s="62">
        <v>0</v>
      </c>
      <c r="I386" s="62">
        <v>0</v>
      </c>
      <c r="J386" s="62">
        <v>0</v>
      </c>
      <c r="K386" s="63">
        <f t="shared" si="5"/>
        <v>136064</v>
      </c>
    </row>
    <row r="387" spans="1:11" x14ac:dyDescent="0.2">
      <c r="A387" s="20" t="s">
        <v>409</v>
      </c>
      <c r="B387" s="21" t="s">
        <v>59</v>
      </c>
      <c r="C387" s="61">
        <v>10705</v>
      </c>
      <c r="D387" s="62">
        <v>0</v>
      </c>
      <c r="E387" s="62">
        <v>0</v>
      </c>
      <c r="F387" s="62">
        <v>0</v>
      </c>
      <c r="G387" s="62">
        <v>0</v>
      </c>
      <c r="H387" s="62">
        <v>0</v>
      </c>
      <c r="I387" s="62">
        <v>0</v>
      </c>
      <c r="J387" s="62">
        <v>0</v>
      </c>
      <c r="K387" s="63">
        <f t="shared" si="5"/>
        <v>10705</v>
      </c>
    </row>
    <row r="388" spans="1:11" x14ac:dyDescent="0.2">
      <c r="A388" s="20" t="s">
        <v>410</v>
      </c>
      <c r="B388" s="21" t="s">
        <v>59</v>
      </c>
      <c r="C388" s="61">
        <v>23146</v>
      </c>
      <c r="D388" s="62">
        <v>0</v>
      </c>
      <c r="E388" s="62">
        <v>0</v>
      </c>
      <c r="F388" s="62">
        <v>277</v>
      </c>
      <c r="G388" s="62">
        <v>0</v>
      </c>
      <c r="H388" s="62">
        <v>0</v>
      </c>
      <c r="I388" s="62">
        <v>0</v>
      </c>
      <c r="J388" s="62">
        <v>0</v>
      </c>
      <c r="K388" s="63">
        <f t="shared" si="5"/>
        <v>23423</v>
      </c>
    </row>
    <row r="389" spans="1:11" x14ac:dyDescent="0.2">
      <c r="A389" s="20" t="s">
        <v>411</v>
      </c>
      <c r="B389" s="21" t="s">
        <v>60</v>
      </c>
      <c r="C389" s="61">
        <v>5610973</v>
      </c>
      <c r="D389" s="62">
        <v>0</v>
      </c>
      <c r="E389" s="62">
        <v>0</v>
      </c>
      <c r="F389" s="62">
        <v>304654</v>
      </c>
      <c r="G389" s="62">
        <v>0</v>
      </c>
      <c r="H389" s="62">
        <v>0</v>
      </c>
      <c r="I389" s="62">
        <v>0</v>
      </c>
      <c r="J389" s="62">
        <v>183542</v>
      </c>
      <c r="K389" s="63">
        <f t="shared" ref="K389:K415" si="6">SUM(C389:J389)</f>
        <v>6099169</v>
      </c>
    </row>
    <row r="390" spans="1:11" x14ac:dyDescent="0.2">
      <c r="A390" s="20" t="s">
        <v>412</v>
      </c>
      <c r="B390" s="21" t="s">
        <v>60</v>
      </c>
      <c r="C390" s="61">
        <v>570000</v>
      </c>
      <c r="D390" s="62">
        <v>0</v>
      </c>
      <c r="E390" s="62">
        <v>0</v>
      </c>
      <c r="F390" s="62">
        <v>29000</v>
      </c>
      <c r="G390" s="62">
        <v>0</v>
      </c>
      <c r="H390" s="62">
        <v>0</v>
      </c>
      <c r="I390" s="62">
        <v>0</v>
      </c>
      <c r="J390" s="62">
        <v>38000</v>
      </c>
      <c r="K390" s="63">
        <f t="shared" si="6"/>
        <v>637000</v>
      </c>
    </row>
    <row r="391" spans="1:11" x14ac:dyDescent="0.2">
      <c r="A391" s="20" t="s">
        <v>453</v>
      </c>
      <c r="B391" s="21" t="s">
        <v>60</v>
      </c>
      <c r="C391" s="61">
        <v>809201</v>
      </c>
      <c r="D391" s="62">
        <v>0</v>
      </c>
      <c r="E391" s="62">
        <v>0</v>
      </c>
      <c r="F391" s="62">
        <v>0</v>
      </c>
      <c r="G391" s="62">
        <v>0</v>
      </c>
      <c r="H391" s="62">
        <v>0</v>
      </c>
      <c r="I391" s="62">
        <v>0</v>
      </c>
      <c r="J391" s="62">
        <v>9463</v>
      </c>
      <c r="K391" s="63">
        <f t="shared" si="6"/>
        <v>818664</v>
      </c>
    </row>
    <row r="392" spans="1:11" x14ac:dyDescent="0.2">
      <c r="A392" s="20" t="s">
        <v>454</v>
      </c>
      <c r="B392" s="21" t="s">
        <v>60</v>
      </c>
      <c r="C392" s="61">
        <v>2495352</v>
      </c>
      <c r="D392" s="62">
        <v>0</v>
      </c>
      <c r="E392" s="62">
        <v>0</v>
      </c>
      <c r="F392" s="62">
        <v>96557</v>
      </c>
      <c r="G392" s="62">
        <v>0</v>
      </c>
      <c r="H392" s="62">
        <v>0</v>
      </c>
      <c r="I392" s="62">
        <v>301392</v>
      </c>
      <c r="J392" s="62">
        <v>0</v>
      </c>
      <c r="K392" s="63">
        <f t="shared" si="6"/>
        <v>2893301</v>
      </c>
    </row>
    <row r="393" spans="1:11" x14ac:dyDescent="0.2">
      <c r="A393" s="20" t="s">
        <v>413</v>
      </c>
      <c r="B393" s="21" t="s">
        <v>60</v>
      </c>
      <c r="C393" s="61">
        <v>3892925</v>
      </c>
      <c r="D393" s="62">
        <v>0</v>
      </c>
      <c r="E393" s="62">
        <v>0</v>
      </c>
      <c r="F393" s="62">
        <v>31806</v>
      </c>
      <c r="G393" s="62">
        <v>0</v>
      </c>
      <c r="H393" s="62">
        <v>0</v>
      </c>
      <c r="I393" s="62">
        <v>0</v>
      </c>
      <c r="J393" s="62">
        <v>0</v>
      </c>
      <c r="K393" s="63">
        <f t="shared" si="6"/>
        <v>3924731</v>
      </c>
    </row>
    <row r="394" spans="1:11" x14ac:dyDescent="0.2">
      <c r="A394" s="20" t="s">
        <v>414</v>
      </c>
      <c r="B394" s="21" t="s">
        <v>60</v>
      </c>
      <c r="C394" s="61">
        <v>889634</v>
      </c>
      <c r="D394" s="62">
        <v>0</v>
      </c>
      <c r="E394" s="62">
        <v>0</v>
      </c>
      <c r="F394" s="62">
        <v>0</v>
      </c>
      <c r="G394" s="62">
        <v>0</v>
      </c>
      <c r="H394" s="62">
        <v>0</v>
      </c>
      <c r="I394" s="62">
        <v>0</v>
      </c>
      <c r="J394" s="62">
        <v>0</v>
      </c>
      <c r="K394" s="63">
        <f t="shared" si="6"/>
        <v>889634</v>
      </c>
    </row>
    <row r="395" spans="1:11" x14ac:dyDescent="0.2">
      <c r="A395" s="20" t="s">
        <v>415</v>
      </c>
      <c r="B395" s="21" t="s">
        <v>60</v>
      </c>
      <c r="C395" s="61">
        <v>791706</v>
      </c>
      <c r="D395" s="62">
        <v>0</v>
      </c>
      <c r="E395" s="62">
        <v>0</v>
      </c>
      <c r="F395" s="62">
        <v>20179</v>
      </c>
      <c r="G395" s="62">
        <v>0</v>
      </c>
      <c r="H395" s="62">
        <v>0</v>
      </c>
      <c r="I395" s="62">
        <v>0</v>
      </c>
      <c r="J395" s="62">
        <v>41715</v>
      </c>
      <c r="K395" s="63">
        <f t="shared" si="6"/>
        <v>853600</v>
      </c>
    </row>
    <row r="396" spans="1:11" x14ac:dyDescent="0.2">
      <c r="A396" s="20" t="s">
        <v>416</v>
      </c>
      <c r="B396" s="21" t="s">
        <v>60</v>
      </c>
      <c r="C396" s="61">
        <v>147055</v>
      </c>
      <c r="D396" s="62">
        <v>0</v>
      </c>
      <c r="E396" s="62">
        <v>0</v>
      </c>
      <c r="F396" s="62">
        <v>0</v>
      </c>
      <c r="G396" s="62">
        <v>0</v>
      </c>
      <c r="H396" s="62">
        <v>0</v>
      </c>
      <c r="I396" s="62">
        <v>33965</v>
      </c>
      <c r="J396" s="62">
        <v>0</v>
      </c>
      <c r="K396" s="63">
        <f t="shared" si="6"/>
        <v>181020</v>
      </c>
    </row>
    <row r="397" spans="1:11" x14ac:dyDescent="0.2">
      <c r="A397" s="20" t="s">
        <v>417</v>
      </c>
      <c r="B397" s="21" t="s">
        <v>60</v>
      </c>
      <c r="C397" s="61">
        <v>2637346</v>
      </c>
      <c r="D397" s="62">
        <v>0</v>
      </c>
      <c r="E397" s="62">
        <v>489768</v>
      </c>
      <c r="F397" s="62">
        <v>69136</v>
      </c>
      <c r="G397" s="62">
        <v>0</v>
      </c>
      <c r="H397" s="62">
        <v>432793</v>
      </c>
      <c r="I397" s="62">
        <v>509714</v>
      </c>
      <c r="J397" s="62">
        <v>13059</v>
      </c>
      <c r="K397" s="63">
        <f t="shared" si="6"/>
        <v>4151816</v>
      </c>
    </row>
    <row r="398" spans="1:11" x14ac:dyDescent="0.2">
      <c r="A398" s="20" t="s">
        <v>418</v>
      </c>
      <c r="B398" s="21" t="s">
        <v>60</v>
      </c>
      <c r="C398" s="61">
        <v>85189</v>
      </c>
      <c r="D398" s="62">
        <v>0</v>
      </c>
      <c r="E398" s="62">
        <v>0</v>
      </c>
      <c r="F398" s="62">
        <v>0</v>
      </c>
      <c r="G398" s="62">
        <v>0</v>
      </c>
      <c r="H398" s="62">
        <v>0</v>
      </c>
      <c r="I398" s="62">
        <v>17831</v>
      </c>
      <c r="J398" s="62">
        <v>0</v>
      </c>
      <c r="K398" s="63">
        <f t="shared" si="6"/>
        <v>103020</v>
      </c>
    </row>
    <row r="399" spans="1:11" x14ac:dyDescent="0.2">
      <c r="A399" s="20" t="s">
        <v>419</v>
      </c>
      <c r="B399" s="21" t="s">
        <v>60</v>
      </c>
      <c r="C399" s="61">
        <v>1125485</v>
      </c>
      <c r="D399" s="62">
        <v>0</v>
      </c>
      <c r="E399" s="62">
        <v>0</v>
      </c>
      <c r="F399" s="62">
        <v>16941</v>
      </c>
      <c r="G399" s="62">
        <v>0</v>
      </c>
      <c r="H399" s="62">
        <v>0</v>
      </c>
      <c r="I399" s="62">
        <v>205298</v>
      </c>
      <c r="J399" s="62">
        <v>0</v>
      </c>
      <c r="K399" s="63">
        <f t="shared" si="6"/>
        <v>1347724</v>
      </c>
    </row>
    <row r="400" spans="1:11" x14ac:dyDescent="0.2">
      <c r="A400" s="20" t="s">
        <v>420</v>
      </c>
      <c r="B400" s="21" t="s">
        <v>60</v>
      </c>
      <c r="C400" s="61">
        <v>2949000</v>
      </c>
      <c r="D400" s="62">
        <v>0</v>
      </c>
      <c r="E400" s="62">
        <v>0</v>
      </c>
      <c r="F400" s="62">
        <v>21000</v>
      </c>
      <c r="G400" s="62">
        <v>0</v>
      </c>
      <c r="H400" s="62">
        <v>0</v>
      </c>
      <c r="I400" s="62">
        <v>840000</v>
      </c>
      <c r="J400" s="62">
        <v>0</v>
      </c>
      <c r="K400" s="63">
        <f t="shared" si="6"/>
        <v>3810000</v>
      </c>
    </row>
    <row r="401" spans="1:11" x14ac:dyDescent="0.2">
      <c r="A401" s="20" t="s">
        <v>421</v>
      </c>
      <c r="B401" s="21" t="s">
        <v>60</v>
      </c>
      <c r="C401" s="61">
        <v>96325</v>
      </c>
      <c r="D401" s="62">
        <v>0</v>
      </c>
      <c r="E401" s="62">
        <v>0</v>
      </c>
      <c r="F401" s="62">
        <v>0</v>
      </c>
      <c r="G401" s="62">
        <v>0</v>
      </c>
      <c r="H401" s="62">
        <v>0</v>
      </c>
      <c r="I401" s="62">
        <v>6326</v>
      </c>
      <c r="J401" s="62">
        <v>0</v>
      </c>
      <c r="K401" s="63">
        <f t="shared" si="6"/>
        <v>102651</v>
      </c>
    </row>
    <row r="402" spans="1:11" x14ac:dyDescent="0.2">
      <c r="A402" s="20" t="s">
        <v>422</v>
      </c>
      <c r="B402" s="21" t="s">
        <v>60</v>
      </c>
      <c r="C402" s="61">
        <v>239248</v>
      </c>
      <c r="D402" s="62">
        <v>0</v>
      </c>
      <c r="E402" s="62">
        <v>0</v>
      </c>
      <c r="F402" s="62">
        <v>0</v>
      </c>
      <c r="G402" s="62">
        <v>0</v>
      </c>
      <c r="H402" s="62">
        <v>0</v>
      </c>
      <c r="I402" s="62">
        <v>33437</v>
      </c>
      <c r="J402" s="62">
        <v>1000</v>
      </c>
      <c r="K402" s="63">
        <f t="shared" si="6"/>
        <v>273685</v>
      </c>
    </row>
    <row r="403" spans="1:11" x14ac:dyDescent="0.2">
      <c r="A403" s="20" t="s">
        <v>423</v>
      </c>
      <c r="B403" s="21" t="s">
        <v>60</v>
      </c>
      <c r="C403" s="61">
        <v>3128578</v>
      </c>
      <c r="D403" s="62">
        <v>0</v>
      </c>
      <c r="E403" s="62">
        <v>0</v>
      </c>
      <c r="F403" s="62">
        <v>28101</v>
      </c>
      <c r="G403" s="62">
        <v>0</v>
      </c>
      <c r="H403" s="62">
        <v>0</v>
      </c>
      <c r="I403" s="62">
        <v>8160</v>
      </c>
      <c r="J403" s="62">
        <v>0</v>
      </c>
      <c r="K403" s="63">
        <f t="shared" si="6"/>
        <v>3164839</v>
      </c>
    </row>
    <row r="404" spans="1:11" x14ac:dyDescent="0.2">
      <c r="A404" s="20" t="s">
        <v>424</v>
      </c>
      <c r="B404" s="21" t="s">
        <v>60</v>
      </c>
      <c r="C404" s="61">
        <v>635672</v>
      </c>
      <c r="D404" s="62">
        <v>0</v>
      </c>
      <c r="E404" s="62">
        <v>0</v>
      </c>
      <c r="F404" s="62">
        <v>16025</v>
      </c>
      <c r="G404" s="62">
        <v>0</v>
      </c>
      <c r="H404" s="62">
        <v>0</v>
      </c>
      <c r="I404" s="62">
        <v>57974</v>
      </c>
      <c r="J404" s="62">
        <v>0</v>
      </c>
      <c r="K404" s="63">
        <f t="shared" si="6"/>
        <v>709671</v>
      </c>
    </row>
    <row r="405" spans="1:11" x14ac:dyDescent="0.2">
      <c r="A405" s="20" t="s">
        <v>425</v>
      </c>
      <c r="B405" s="21" t="s">
        <v>61</v>
      </c>
      <c r="C405" s="61">
        <v>27131</v>
      </c>
      <c r="D405" s="62">
        <v>0</v>
      </c>
      <c r="E405" s="62">
        <v>0</v>
      </c>
      <c r="F405" s="62">
        <v>0</v>
      </c>
      <c r="G405" s="62">
        <v>0</v>
      </c>
      <c r="H405" s="62">
        <v>0</v>
      </c>
      <c r="I405" s="62">
        <v>0</v>
      </c>
      <c r="J405" s="62">
        <v>0</v>
      </c>
      <c r="K405" s="63">
        <f t="shared" si="6"/>
        <v>27131</v>
      </c>
    </row>
    <row r="406" spans="1:11" x14ac:dyDescent="0.2">
      <c r="A406" s="20" t="s">
        <v>476</v>
      </c>
      <c r="B406" s="21" t="s">
        <v>61</v>
      </c>
      <c r="C406" s="61">
        <v>26676</v>
      </c>
      <c r="D406" s="62">
        <v>0</v>
      </c>
      <c r="E406" s="62">
        <v>0</v>
      </c>
      <c r="F406" s="62">
        <v>0</v>
      </c>
      <c r="G406" s="62">
        <v>0</v>
      </c>
      <c r="H406" s="62">
        <v>0</v>
      </c>
      <c r="I406" s="62">
        <v>0</v>
      </c>
      <c r="J406" s="62">
        <v>0</v>
      </c>
      <c r="K406" s="63">
        <f t="shared" si="6"/>
        <v>26676</v>
      </c>
    </row>
    <row r="407" spans="1:11" x14ac:dyDescent="0.2">
      <c r="A407" s="20" t="s">
        <v>426</v>
      </c>
      <c r="B407" s="21" t="s">
        <v>62</v>
      </c>
      <c r="C407" s="61">
        <v>279918</v>
      </c>
      <c r="D407" s="62">
        <v>0</v>
      </c>
      <c r="E407" s="62">
        <v>0</v>
      </c>
      <c r="F407" s="62">
        <v>0</v>
      </c>
      <c r="G407" s="62">
        <v>0</v>
      </c>
      <c r="H407" s="62">
        <v>0</v>
      </c>
      <c r="I407" s="62">
        <v>0</v>
      </c>
      <c r="J407" s="62">
        <v>0</v>
      </c>
      <c r="K407" s="63">
        <f t="shared" si="6"/>
        <v>279918</v>
      </c>
    </row>
    <row r="408" spans="1:11" x14ac:dyDescent="0.2">
      <c r="A408" s="20" t="s">
        <v>427</v>
      </c>
      <c r="B408" s="21" t="s">
        <v>62</v>
      </c>
      <c r="C408" s="61">
        <v>83917</v>
      </c>
      <c r="D408" s="62">
        <v>18437</v>
      </c>
      <c r="E408" s="62">
        <v>0</v>
      </c>
      <c r="F408" s="62">
        <v>0</v>
      </c>
      <c r="G408" s="62">
        <v>0</v>
      </c>
      <c r="H408" s="62">
        <v>0</v>
      </c>
      <c r="I408" s="62">
        <v>2571</v>
      </c>
      <c r="J408" s="62">
        <v>0</v>
      </c>
      <c r="K408" s="63">
        <f t="shared" si="6"/>
        <v>104925</v>
      </c>
    </row>
    <row r="409" spans="1:11" x14ac:dyDescent="0.2">
      <c r="A409" s="20" t="s">
        <v>428</v>
      </c>
      <c r="B409" s="21" t="s">
        <v>62</v>
      </c>
      <c r="C409" s="61">
        <v>25596</v>
      </c>
      <c r="D409" s="62">
        <v>0</v>
      </c>
      <c r="E409" s="62">
        <v>0</v>
      </c>
      <c r="F409" s="62">
        <v>0</v>
      </c>
      <c r="G409" s="62">
        <v>0</v>
      </c>
      <c r="H409" s="62">
        <v>0</v>
      </c>
      <c r="I409" s="62">
        <v>728</v>
      </c>
      <c r="J409" s="62">
        <v>0</v>
      </c>
      <c r="K409" s="63">
        <f t="shared" si="6"/>
        <v>26324</v>
      </c>
    </row>
    <row r="410" spans="1:11" x14ac:dyDescent="0.2">
      <c r="A410" s="20" t="s">
        <v>429</v>
      </c>
      <c r="B410" s="21" t="s">
        <v>63</v>
      </c>
      <c r="C410" s="61">
        <v>6990</v>
      </c>
      <c r="D410" s="62">
        <v>0</v>
      </c>
      <c r="E410" s="62">
        <v>0</v>
      </c>
      <c r="F410" s="62">
        <v>0</v>
      </c>
      <c r="G410" s="62">
        <v>0</v>
      </c>
      <c r="H410" s="62">
        <v>0</v>
      </c>
      <c r="I410" s="62">
        <v>0</v>
      </c>
      <c r="J410" s="62">
        <v>0</v>
      </c>
      <c r="K410" s="63">
        <f t="shared" si="6"/>
        <v>6990</v>
      </c>
    </row>
    <row r="411" spans="1:11" x14ac:dyDescent="0.2">
      <c r="A411" s="20" t="s">
        <v>430</v>
      </c>
      <c r="B411" s="21" t="s">
        <v>63</v>
      </c>
      <c r="C411" s="61">
        <v>313300</v>
      </c>
      <c r="D411" s="62">
        <v>0</v>
      </c>
      <c r="E411" s="62">
        <v>0</v>
      </c>
      <c r="F411" s="62">
        <v>0</v>
      </c>
      <c r="G411" s="62">
        <v>0</v>
      </c>
      <c r="H411" s="62">
        <v>0</v>
      </c>
      <c r="I411" s="62">
        <v>0</v>
      </c>
      <c r="J411" s="62">
        <v>0</v>
      </c>
      <c r="K411" s="63">
        <f t="shared" si="6"/>
        <v>313300</v>
      </c>
    </row>
    <row r="412" spans="1:11" x14ac:dyDescent="0.2">
      <c r="A412" s="20" t="s">
        <v>431</v>
      </c>
      <c r="B412" s="21" t="s">
        <v>63</v>
      </c>
      <c r="C412" s="61">
        <v>0</v>
      </c>
      <c r="D412" s="62">
        <v>0</v>
      </c>
      <c r="E412" s="62">
        <v>0</v>
      </c>
      <c r="F412" s="62">
        <v>0</v>
      </c>
      <c r="G412" s="62">
        <v>0</v>
      </c>
      <c r="H412" s="62">
        <v>0</v>
      </c>
      <c r="I412" s="62">
        <v>0</v>
      </c>
      <c r="J412" s="62">
        <v>0</v>
      </c>
      <c r="K412" s="63">
        <f t="shared" si="6"/>
        <v>0</v>
      </c>
    </row>
    <row r="413" spans="1:11" x14ac:dyDescent="0.2">
      <c r="A413" s="20" t="s">
        <v>432</v>
      </c>
      <c r="B413" s="21" t="s">
        <v>63</v>
      </c>
      <c r="C413" s="61">
        <v>36882</v>
      </c>
      <c r="D413" s="62">
        <v>0</v>
      </c>
      <c r="E413" s="62">
        <v>0</v>
      </c>
      <c r="F413" s="62">
        <v>0</v>
      </c>
      <c r="G413" s="62">
        <v>0</v>
      </c>
      <c r="H413" s="62">
        <v>0</v>
      </c>
      <c r="I413" s="62">
        <v>0</v>
      </c>
      <c r="J413" s="62">
        <v>0</v>
      </c>
      <c r="K413" s="63">
        <f t="shared" si="6"/>
        <v>36882</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571030032</v>
      </c>
      <c r="D415" s="45">
        <f t="shared" si="7"/>
        <v>37235502</v>
      </c>
      <c r="E415" s="45">
        <f t="shared" si="7"/>
        <v>10307562</v>
      </c>
      <c r="F415" s="45">
        <f t="shared" si="7"/>
        <v>14761076</v>
      </c>
      <c r="G415" s="45">
        <f t="shared" si="7"/>
        <v>1550667</v>
      </c>
      <c r="H415" s="45">
        <f t="shared" si="7"/>
        <v>12876628</v>
      </c>
      <c r="I415" s="45">
        <f t="shared" si="7"/>
        <v>60819397</v>
      </c>
      <c r="J415" s="45">
        <f t="shared" si="7"/>
        <v>5162269</v>
      </c>
      <c r="K415" s="46">
        <f t="shared" si="6"/>
        <v>713743133</v>
      </c>
    </row>
    <row r="416" spans="1:11" x14ac:dyDescent="0.2">
      <c r="A416" s="44" t="s">
        <v>436</v>
      </c>
      <c r="B416" s="59"/>
      <c r="C416" s="51">
        <f>(C415/$K415)</f>
        <v>0.80004977364875052</v>
      </c>
      <c r="D416" s="51">
        <f t="shared" ref="D416:K416" si="8">(D415/$K415)</f>
        <v>5.2169331344025696E-2</v>
      </c>
      <c r="E416" s="51">
        <f t="shared" si="8"/>
        <v>1.4441556805843202E-2</v>
      </c>
      <c r="F416" s="51">
        <f t="shared" si="8"/>
        <v>2.0681216137178583E-2</v>
      </c>
      <c r="G416" s="51">
        <f t="shared" si="8"/>
        <v>2.1725841248829221E-3</v>
      </c>
      <c r="H416" s="51">
        <f t="shared" si="8"/>
        <v>1.8040983379940975E-2</v>
      </c>
      <c r="I416" s="51">
        <f t="shared" si="8"/>
        <v>8.521188392295187E-2</v>
      </c>
      <c r="J416" s="51">
        <f t="shared" si="8"/>
        <v>7.2326706364262841E-3</v>
      </c>
      <c r="K416" s="52">
        <f t="shared" si="8"/>
        <v>1</v>
      </c>
    </row>
    <row r="417" spans="1:11" x14ac:dyDescent="0.2">
      <c r="A417" s="41" t="s">
        <v>457</v>
      </c>
      <c r="B417" s="42"/>
      <c r="C417" s="47">
        <f t="shared" ref="C417:K417" si="9">COUNTIF(C5:C414,"&gt;0")</f>
        <v>345</v>
      </c>
      <c r="D417" s="47">
        <f t="shared" si="9"/>
        <v>22</v>
      </c>
      <c r="E417" s="47">
        <f t="shared" si="9"/>
        <v>14</v>
      </c>
      <c r="F417" s="47">
        <f t="shared" si="9"/>
        <v>184</v>
      </c>
      <c r="G417" s="47">
        <f t="shared" si="9"/>
        <v>17</v>
      </c>
      <c r="H417" s="47">
        <f t="shared" si="9"/>
        <v>7</v>
      </c>
      <c r="I417" s="47">
        <f t="shared" si="9"/>
        <v>159</v>
      </c>
      <c r="J417" s="47">
        <f t="shared" si="9"/>
        <v>58</v>
      </c>
      <c r="K417" s="50">
        <f t="shared" si="9"/>
        <v>368</v>
      </c>
    </row>
    <row r="418" spans="1:11" x14ac:dyDescent="0.2">
      <c r="A418" s="33"/>
      <c r="B418" s="24"/>
      <c r="C418" s="22"/>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495</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250833</v>
      </c>
      <c r="D5" s="19">
        <v>0</v>
      </c>
      <c r="E5" s="40">
        <v>0</v>
      </c>
      <c r="F5" s="40">
        <v>0</v>
      </c>
      <c r="G5" s="19">
        <v>0</v>
      </c>
      <c r="H5" s="19">
        <v>0</v>
      </c>
      <c r="I5" s="19">
        <v>52422</v>
      </c>
      <c r="J5" s="19">
        <v>0</v>
      </c>
      <c r="K5" s="32">
        <f t="shared" ref="K5:K67" si="0">SUM(C5:J5)</f>
        <v>303255</v>
      </c>
    </row>
    <row r="6" spans="1:11" x14ac:dyDescent="0.2">
      <c r="A6" s="20" t="s">
        <v>67</v>
      </c>
      <c r="B6" s="21" t="s">
        <v>0</v>
      </c>
      <c r="C6" s="61">
        <v>51174</v>
      </c>
      <c r="D6" s="62">
        <v>0</v>
      </c>
      <c r="E6" s="62">
        <v>0</v>
      </c>
      <c r="F6" s="62">
        <v>0</v>
      </c>
      <c r="G6" s="62">
        <v>0</v>
      </c>
      <c r="H6" s="62">
        <v>0</v>
      </c>
      <c r="I6" s="62">
        <v>0</v>
      </c>
      <c r="J6" s="62">
        <v>0</v>
      </c>
      <c r="K6" s="63">
        <f t="shared" si="0"/>
        <v>51174</v>
      </c>
    </row>
    <row r="7" spans="1:11" x14ac:dyDescent="0.2">
      <c r="A7" s="20" t="s">
        <v>68</v>
      </c>
      <c r="B7" s="21" t="s">
        <v>0</v>
      </c>
      <c r="C7" s="61">
        <v>0</v>
      </c>
      <c r="D7" s="62">
        <v>0</v>
      </c>
      <c r="E7" s="62">
        <v>0</v>
      </c>
      <c r="F7" s="62">
        <v>0</v>
      </c>
      <c r="G7" s="62">
        <v>0</v>
      </c>
      <c r="H7" s="62">
        <v>0</v>
      </c>
      <c r="I7" s="62">
        <v>1104614</v>
      </c>
      <c r="J7" s="62">
        <v>1606</v>
      </c>
      <c r="K7" s="63">
        <f t="shared" si="0"/>
        <v>1106220</v>
      </c>
    </row>
    <row r="8" spans="1:11" x14ac:dyDescent="0.2">
      <c r="A8" s="20" t="s">
        <v>69</v>
      </c>
      <c r="B8" s="21" t="s">
        <v>0</v>
      </c>
      <c r="C8" s="61">
        <v>0</v>
      </c>
      <c r="D8" s="62">
        <v>0</v>
      </c>
      <c r="E8" s="62">
        <v>0</v>
      </c>
      <c r="F8" s="62">
        <v>0</v>
      </c>
      <c r="G8" s="62">
        <v>44</v>
      </c>
      <c r="H8" s="62">
        <v>0</v>
      </c>
      <c r="I8" s="62">
        <v>0</v>
      </c>
      <c r="J8" s="62">
        <v>0</v>
      </c>
      <c r="K8" s="63">
        <f t="shared" si="0"/>
        <v>44</v>
      </c>
    </row>
    <row r="9" spans="1:11" x14ac:dyDescent="0.2">
      <c r="A9" s="20" t="s">
        <v>70</v>
      </c>
      <c r="B9" s="21" t="s">
        <v>0</v>
      </c>
      <c r="C9" s="61">
        <v>338324</v>
      </c>
      <c r="D9" s="62">
        <v>327</v>
      </c>
      <c r="E9" s="62">
        <v>0</v>
      </c>
      <c r="F9" s="62">
        <v>0</v>
      </c>
      <c r="G9" s="62">
        <v>0</v>
      </c>
      <c r="H9" s="62">
        <v>0</v>
      </c>
      <c r="I9" s="62">
        <v>0</v>
      </c>
      <c r="J9" s="62">
        <v>0</v>
      </c>
      <c r="K9" s="63">
        <f t="shared" si="0"/>
        <v>338651</v>
      </c>
    </row>
    <row r="10" spans="1:11" x14ac:dyDescent="0.2">
      <c r="A10" s="20" t="s">
        <v>481</v>
      </c>
      <c r="B10" s="21" t="s">
        <v>0</v>
      </c>
      <c r="C10" s="61">
        <v>11489</v>
      </c>
      <c r="D10" s="62">
        <v>0</v>
      </c>
      <c r="E10" s="62">
        <v>0</v>
      </c>
      <c r="F10" s="62">
        <v>0</v>
      </c>
      <c r="G10" s="62">
        <v>0</v>
      </c>
      <c r="H10" s="62">
        <v>0</v>
      </c>
      <c r="I10" s="62">
        <v>0</v>
      </c>
      <c r="J10" s="62">
        <v>0</v>
      </c>
      <c r="K10" s="63">
        <f t="shared" si="0"/>
        <v>11489</v>
      </c>
    </row>
    <row r="11" spans="1:11" x14ac:dyDescent="0.2">
      <c r="A11" s="20" t="s">
        <v>71</v>
      </c>
      <c r="B11" s="21" t="s">
        <v>0</v>
      </c>
      <c r="C11" s="61">
        <v>36127</v>
      </c>
      <c r="D11" s="62">
        <v>0</v>
      </c>
      <c r="E11" s="62">
        <v>0</v>
      </c>
      <c r="F11" s="62">
        <v>0</v>
      </c>
      <c r="G11" s="62">
        <v>26</v>
      </c>
      <c r="H11" s="62">
        <v>0</v>
      </c>
      <c r="I11" s="62">
        <v>0</v>
      </c>
      <c r="J11" s="62">
        <v>0</v>
      </c>
      <c r="K11" s="63">
        <f t="shared" si="0"/>
        <v>36153</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65362</v>
      </c>
      <c r="D13" s="62">
        <v>0</v>
      </c>
      <c r="E13" s="62">
        <v>0</v>
      </c>
      <c r="F13" s="62">
        <v>0</v>
      </c>
      <c r="G13" s="62">
        <v>0</v>
      </c>
      <c r="H13" s="62">
        <v>0</v>
      </c>
      <c r="I13" s="62">
        <v>0</v>
      </c>
      <c r="J13" s="62">
        <v>0</v>
      </c>
      <c r="K13" s="63">
        <f t="shared" si="0"/>
        <v>65362</v>
      </c>
    </row>
    <row r="14" spans="1:11" x14ac:dyDescent="0.2">
      <c r="A14" s="20" t="s">
        <v>464</v>
      </c>
      <c r="B14" s="21" t="s">
        <v>7</v>
      </c>
      <c r="C14" s="61">
        <v>32954</v>
      </c>
      <c r="D14" s="62">
        <v>0</v>
      </c>
      <c r="E14" s="62">
        <v>0</v>
      </c>
      <c r="F14" s="62">
        <v>0</v>
      </c>
      <c r="G14" s="62">
        <v>0</v>
      </c>
      <c r="H14" s="62">
        <v>0</v>
      </c>
      <c r="I14" s="62">
        <v>0</v>
      </c>
      <c r="J14" s="62">
        <v>0</v>
      </c>
      <c r="K14" s="63">
        <f t="shared" si="0"/>
        <v>32954</v>
      </c>
    </row>
    <row r="15" spans="1:11" x14ac:dyDescent="0.2">
      <c r="A15" s="20" t="s">
        <v>74</v>
      </c>
      <c r="B15" s="21" t="s">
        <v>7</v>
      </c>
      <c r="C15" s="61">
        <v>429475</v>
      </c>
      <c r="D15" s="62">
        <v>0</v>
      </c>
      <c r="E15" s="62">
        <v>0</v>
      </c>
      <c r="F15" s="62">
        <v>27402</v>
      </c>
      <c r="G15" s="62">
        <v>0</v>
      </c>
      <c r="H15" s="62">
        <v>0</v>
      </c>
      <c r="I15" s="62">
        <v>0</v>
      </c>
      <c r="J15" s="62">
        <v>0</v>
      </c>
      <c r="K15" s="63">
        <f t="shared" si="0"/>
        <v>456877</v>
      </c>
    </row>
    <row r="16" spans="1:11" x14ac:dyDescent="0.2">
      <c r="A16" s="20" t="s">
        <v>75</v>
      </c>
      <c r="B16" s="21" t="s">
        <v>8</v>
      </c>
      <c r="C16" s="61">
        <v>800500</v>
      </c>
      <c r="D16" s="62">
        <v>0</v>
      </c>
      <c r="E16" s="62">
        <v>0</v>
      </c>
      <c r="F16" s="62">
        <v>66756</v>
      </c>
      <c r="G16" s="62">
        <v>0</v>
      </c>
      <c r="H16" s="62">
        <v>0</v>
      </c>
      <c r="I16" s="62">
        <v>55789</v>
      </c>
      <c r="J16" s="62">
        <v>0</v>
      </c>
      <c r="K16" s="63">
        <f t="shared" si="0"/>
        <v>923045</v>
      </c>
    </row>
    <row r="17" spans="1:11" x14ac:dyDescent="0.2">
      <c r="A17" s="20" t="s">
        <v>76</v>
      </c>
      <c r="B17" s="21" t="s">
        <v>8</v>
      </c>
      <c r="C17" s="61">
        <v>1277240</v>
      </c>
      <c r="D17" s="62">
        <v>0</v>
      </c>
      <c r="E17" s="62">
        <v>0</v>
      </c>
      <c r="F17" s="62">
        <v>44659</v>
      </c>
      <c r="G17" s="62">
        <v>0</v>
      </c>
      <c r="H17" s="62">
        <v>0</v>
      </c>
      <c r="I17" s="62">
        <v>0</v>
      </c>
      <c r="J17" s="62">
        <v>0</v>
      </c>
      <c r="K17" s="63">
        <f t="shared" si="0"/>
        <v>1321899</v>
      </c>
    </row>
    <row r="18" spans="1:11" x14ac:dyDescent="0.2">
      <c r="A18" s="20" t="s">
        <v>77</v>
      </c>
      <c r="B18" s="21" t="s">
        <v>8</v>
      </c>
      <c r="C18" s="61">
        <v>178824</v>
      </c>
      <c r="D18" s="62">
        <v>0</v>
      </c>
      <c r="E18" s="62">
        <v>0</v>
      </c>
      <c r="F18" s="62">
        <v>2738</v>
      </c>
      <c r="G18" s="62">
        <v>0</v>
      </c>
      <c r="H18" s="62">
        <v>0</v>
      </c>
      <c r="I18" s="62">
        <v>0</v>
      </c>
      <c r="J18" s="62">
        <v>0</v>
      </c>
      <c r="K18" s="63">
        <f t="shared" si="0"/>
        <v>181562</v>
      </c>
    </row>
    <row r="19" spans="1:11" x14ac:dyDescent="0.2">
      <c r="A19" s="20" t="s">
        <v>78</v>
      </c>
      <c r="B19" s="21" t="s">
        <v>8</v>
      </c>
      <c r="C19" s="61">
        <v>2024977</v>
      </c>
      <c r="D19" s="62">
        <v>0</v>
      </c>
      <c r="E19" s="62">
        <v>0</v>
      </c>
      <c r="F19" s="62">
        <v>383178</v>
      </c>
      <c r="G19" s="62">
        <v>0</v>
      </c>
      <c r="H19" s="62">
        <v>0</v>
      </c>
      <c r="I19" s="62">
        <v>0</v>
      </c>
      <c r="J19" s="62">
        <v>0</v>
      </c>
      <c r="K19" s="63">
        <f t="shared" si="0"/>
        <v>2408155</v>
      </c>
    </row>
    <row r="20" spans="1:11" x14ac:dyDescent="0.2">
      <c r="A20" s="20" t="s">
        <v>79</v>
      </c>
      <c r="B20" s="21" t="s">
        <v>8</v>
      </c>
      <c r="C20" s="61">
        <v>2372629</v>
      </c>
      <c r="D20" s="62">
        <v>0</v>
      </c>
      <c r="E20" s="62">
        <v>0</v>
      </c>
      <c r="F20" s="62">
        <v>51754</v>
      </c>
      <c r="G20" s="62">
        <v>0</v>
      </c>
      <c r="H20" s="62">
        <v>0</v>
      </c>
      <c r="I20" s="62">
        <v>0</v>
      </c>
      <c r="J20" s="62">
        <v>0</v>
      </c>
      <c r="K20" s="63">
        <f t="shared" si="0"/>
        <v>2424383</v>
      </c>
    </row>
    <row r="21" spans="1:11" x14ac:dyDescent="0.2">
      <c r="A21" s="20" t="s">
        <v>80</v>
      </c>
      <c r="B21" s="21" t="s">
        <v>8</v>
      </c>
      <c r="C21" s="61">
        <v>341383</v>
      </c>
      <c r="D21" s="62">
        <v>0</v>
      </c>
      <c r="E21" s="62">
        <v>0</v>
      </c>
      <c r="F21" s="62">
        <v>12673</v>
      </c>
      <c r="G21" s="62">
        <v>0</v>
      </c>
      <c r="H21" s="62">
        <v>0</v>
      </c>
      <c r="I21" s="62">
        <v>0</v>
      </c>
      <c r="J21" s="62">
        <v>0</v>
      </c>
      <c r="K21" s="63">
        <f t="shared" si="0"/>
        <v>354056</v>
      </c>
    </row>
    <row r="22" spans="1:11" x14ac:dyDescent="0.2">
      <c r="A22" s="20" t="s">
        <v>81</v>
      </c>
      <c r="B22" s="21" t="s">
        <v>8</v>
      </c>
      <c r="C22" s="61">
        <v>492224</v>
      </c>
      <c r="D22" s="62">
        <v>0</v>
      </c>
      <c r="E22" s="62">
        <v>0</v>
      </c>
      <c r="F22" s="62">
        <v>8459</v>
      </c>
      <c r="G22" s="62">
        <v>0</v>
      </c>
      <c r="H22" s="62">
        <v>0</v>
      </c>
      <c r="I22" s="62">
        <v>4775</v>
      </c>
      <c r="J22" s="62">
        <v>0</v>
      </c>
      <c r="K22" s="63">
        <f t="shared" si="0"/>
        <v>505458</v>
      </c>
    </row>
    <row r="23" spans="1:11" x14ac:dyDescent="0.2">
      <c r="A23" s="20" t="s">
        <v>82</v>
      </c>
      <c r="B23" s="21" t="s">
        <v>9</v>
      </c>
      <c r="C23" s="61">
        <v>903</v>
      </c>
      <c r="D23" s="62">
        <v>0</v>
      </c>
      <c r="E23" s="62">
        <v>0</v>
      </c>
      <c r="F23" s="62">
        <v>0</v>
      </c>
      <c r="G23" s="62">
        <v>0</v>
      </c>
      <c r="H23" s="62">
        <v>0</v>
      </c>
      <c r="I23" s="62">
        <v>0</v>
      </c>
      <c r="J23" s="62">
        <v>0</v>
      </c>
      <c r="K23" s="63">
        <f t="shared" si="0"/>
        <v>903</v>
      </c>
    </row>
    <row r="24" spans="1:11" x14ac:dyDescent="0.2">
      <c r="A24" s="20" t="s">
        <v>83</v>
      </c>
      <c r="B24" s="21" t="s">
        <v>9</v>
      </c>
      <c r="C24" s="61">
        <v>32326</v>
      </c>
      <c r="D24" s="62">
        <v>0</v>
      </c>
      <c r="E24" s="62">
        <v>0</v>
      </c>
      <c r="F24" s="62">
        <v>0</v>
      </c>
      <c r="G24" s="62">
        <v>0</v>
      </c>
      <c r="H24" s="62">
        <v>0</v>
      </c>
      <c r="I24" s="62">
        <v>0</v>
      </c>
      <c r="J24" s="62">
        <v>0</v>
      </c>
      <c r="K24" s="63">
        <f t="shared" si="0"/>
        <v>32326</v>
      </c>
    </row>
    <row r="25" spans="1:11" x14ac:dyDescent="0.2">
      <c r="A25" s="20" t="s">
        <v>84</v>
      </c>
      <c r="B25" s="21" t="s">
        <v>9</v>
      </c>
      <c r="C25" s="61">
        <v>38543</v>
      </c>
      <c r="D25" s="62">
        <v>0</v>
      </c>
      <c r="E25" s="62">
        <v>0</v>
      </c>
      <c r="F25" s="62">
        <v>0</v>
      </c>
      <c r="G25" s="62">
        <v>0</v>
      </c>
      <c r="H25" s="62">
        <v>0</v>
      </c>
      <c r="I25" s="62">
        <v>0</v>
      </c>
      <c r="J25" s="62">
        <v>0</v>
      </c>
      <c r="K25" s="63">
        <f t="shared" si="0"/>
        <v>38543</v>
      </c>
    </row>
    <row r="26" spans="1:11" x14ac:dyDescent="0.2">
      <c r="A26" s="20" t="s">
        <v>85</v>
      </c>
      <c r="B26" s="21" t="s">
        <v>9</v>
      </c>
      <c r="C26" s="61">
        <v>4084</v>
      </c>
      <c r="D26" s="62">
        <v>12524</v>
      </c>
      <c r="E26" s="62">
        <v>0</v>
      </c>
      <c r="F26" s="62">
        <v>0</v>
      </c>
      <c r="G26" s="62">
        <v>0</v>
      </c>
      <c r="H26" s="62">
        <v>0</v>
      </c>
      <c r="I26" s="62">
        <v>94287</v>
      </c>
      <c r="J26" s="62">
        <v>0</v>
      </c>
      <c r="K26" s="63">
        <f t="shared" si="0"/>
        <v>110895</v>
      </c>
    </row>
    <row r="27" spans="1:11" x14ac:dyDescent="0.2">
      <c r="A27" s="20" t="s">
        <v>86</v>
      </c>
      <c r="B27" s="21" t="s">
        <v>10</v>
      </c>
      <c r="C27" s="61">
        <v>647499</v>
      </c>
      <c r="D27" s="62">
        <v>0</v>
      </c>
      <c r="E27" s="62">
        <v>0</v>
      </c>
      <c r="F27" s="62">
        <v>33231</v>
      </c>
      <c r="G27" s="62">
        <v>0</v>
      </c>
      <c r="H27" s="62">
        <v>0</v>
      </c>
      <c r="I27" s="62">
        <v>8000</v>
      </c>
      <c r="J27" s="62">
        <v>0</v>
      </c>
      <c r="K27" s="63">
        <f t="shared" si="0"/>
        <v>688730</v>
      </c>
    </row>
    <row r="28" spans="1:11" x14ac:dyDescent="0.2">
      <c r="A28" s="20" t="s">
        <v>87</v>
      </c>
      <c r="B28" s="21" t="s">
        <v>10</v>
      </c>
      <c r="C28" s="61">
        <v>1180209</v>
      </c>
      <c r="D28" s="62">
        <v>0</v>
      </c>
      <c r="E28" s="62">
        <v>0</v>
      </c>
      <c r="F28" s="62">
        <v>40816</v>
      </c>
      <c r="G28" s="62">
        <v>0</v>
      </c>
      <c r="H28" s="62">
        <v>0</v>
      </c>
      <c r="I28" s="62">
        <v>179483</v>
      </c>
      <c r="J28" s="62">
        <v>0</v>
      </c>
      <c r="K28" s="63">
        <f t="shared" si="0"/>
        <v>1400508</v>
      </c>
    </row>
    <row r="29" spans="1:11" x14ac:dyDescent="0.2">
      <c r="A29" s="20" t="s">
        <v>88</v>
      </c>
      <c r="B29" s="21" t="s">
        <v>10</v>
      </c>
      <c r="C29" s="61">
        <v>1091702</v>
      </c>
      <c r="D29" s="62">
        <v>0</v>
      </c>
      <c r="E29" s="62">
        <v>0</v>
      </c>
      <c r="F29" s="62">
        <v>80671</v>
      </c>
      <c r="G29" s="62">
        <v>0</v>
      </c>
      <c r="H29" s="62">
        <v>0</v>
      </c>
      <c r="I29" s="62">
        <v>222075</v>
      </c>
      <c r="J29" s="62">
        <v>29683</v>
      </c>
      <c r="K29" s="63">
        <f t="shared" si="0"/>
        <v>1424131</v>
      </c>
    </row>
    <row r="30" spans="1:11" x14ac:dyDescent="0.2">
      <c r="A30" s="20" t="s">
        <v>462</v>
      </c>
      <c r="B30" s="21" t="s">
        <v>10</v>
      </c>
      <c r="C30" s="61">
        <v>228574</v>
      </c>
      <c r="D30" s="62">
        <v>0</v>
      </c>
      <c r="E30" s="62">
        <v>0</v>
      </c>
      <c r="F30" s="62">
        <v>0</v>
      </c>
      <c r="G30" s="62">
        <v>0</v>
      </c>
      <c r="H30" s="62">
        <v>0</v>
      </c>
      <c r="I30" s="62">
        <v>0</v>
      </c>
      <c r="J30" s="62">
        <v>0</v>
      </c>
      <c r="K30" s="63">
        <f t="shared" si="0"/>
        <v>228574</v>
      </c>
    </row>
    <row r="31" spans="1:11" x14ac:dyDescent="0.2">
      <c r="A31" s="20" t="s">
        <v>89</v>
      </c>
      <c r="B31" s="21" t="s">
        <v>10</v>
      </c>
      <c r="C31" s="61">
        <v>213818</v>
      </c>
      <c r="D31" s="62">
        <v>216995</v>
      </c>
      <c r="E31" s="62">
        <v>0</v>
      </c>
      <c r="F31" s="62">
        <v>0</v>
      </c>
      <c r="G31" s="62">
        <v>0</v>
      </c>
      <c r="H31" s="62">
        <v>0</v>
      </c>
      <c r="I31" s="62">
        <v>47856</v>
      </c>
      <c r="J31" s="62">
        <v>0</v>
      </c>
      <c r="K31" s="63">
        <f t="shared" si="0"/>
        <v>478669</v>
      </c>
    </row>
    <row r="32" spans="1:11" x14ac:dyDescent="0.2">
      <c r="A32" s="20" t="s">
        <v>90</v>
      </c>
      <c r="B32" s="21" t="s">
        <v>10</v>
      </c>
      <c r="C32" s="61">
        <v>500037</v>
      </c>
      <c r="D32" s="62">
        <v>0</v>
      </c>
      <c r="E32" s="62">
        <v>0</v>
      </c>
      <c r="F32" s="62">
        <v>39086</v>
      </c>
      <c r="G32" s="62">
        <v>0</v>
      </c>
      <c r="H32" s="62">
        <v>0</v>
      </c>
      <c r="I32" s="62">
        <v>71433</v>
      </c>
      <c r="J32" s="62">
        <v>0</v>
      </c>
      <c r="K32" s="63">
        <f t="shared" si="0"/>
        <v>610556</v>
      </c>
    </row>
    <row r="33" spans="1:11" x14ac:dyDescent="0.2">
      <c r="A33" s="20" t="s">
        <v>91</v>
      </c>
      <c r="B33" s="21" t="s">
        <v>10</v>
      </c>
      <c r="C33" s="61">
        <v>198329</v>
      </c>
      <c r="D33" s="62">
        <v>0</v>
      </c>
      <c r="E33" s="62">
        <v>0</v>
      </c>
      <c r="F33" s="62">
        <v>0</v>
      </c>
      <c r="G33" s="62">
        <v>0</v>
      </c>
      <c r="H33" s="62">
        <v>0</v>
      </c>
      <c r="I33" s="62">
        <v>20069</v>
      </c>
      <c r="J33" s="62">
        <v>0</v>
      </c>
      <c r="K33" s="63">
        <f t="shared" si="0"/>
        <v>218398</v>
      </c>
    </row>
    <row r="34" spans="1:11" x14ac:dyDescent="0.2">
      <c r="A34" s="20" t="s">
        <v>92</v>
      </c>
      <c r="B34" s="21" t="s">
        <v>10</v>
      </c>
      <c r="C34" s="61">
        <v>5778051</v>
      </c>
      <c r="D34" s="62">
        <v>0</v>
      </c>
      <c r="E34" s="62">
        <v>0</v>
      </c>
      <c r="F34" s="62">
        <v>323822</v>
      </c>
      <c r="G34" s="62">
        <v>0</v>
      </c>
      <c r="H34" s="62">
        <v>0</v>
      </c>
      <c r="I34" s="62">
        <v>492846</v>
      </c>
      <c r="J34" s="62">
        <v>0</v>
      </c>
      <c r="K34" s="63">
        <f t="shared" si="0"/>
        <v>6594719</v>
      </c>
    </row>
    <row r="35" spans="1:11" x14ac:dyDescent="0.2">
      <c r="A35" s="20" t="s">
        <v>93</v>
      </c>
      <c r="B35" s="21" t="s">
        <v>10</v>
      </c>
      <c r="C35" s="61">
        <v>195244</v>
      </c>
      <c r="D35" s="62">
        <v>0</v>
      </c>
      <c r="E35" s="62">
        <v>0</v>
      </c>
      <c r="F35" s="62">
        <v>0</v>
      </c>
      <c r="G35" s="62">
        <v>0</v>
      </c>
      <c r="H35" s="62">
        <v>0</v>
      </c>
      <c r="I35" s="62">
        <v>32194</v>
      </c>
      <c r="J35" s="62">
        <v>3051</v>
      </c>
      <c r="K35" s="63">
        <f t="shared" si="0"/>
        <v>230489</v>
      </c>
    </row>
    <row r="36" spans="1:11" x14ac:dyDescent="0.2">
      <c r="A36" s="20" t="s">
        <v>94</v>
      </c>
      <c r="B36" s="21" t="s">
        <v>10</v>
      </c>
      <c r="C36" s="61">
        <v>45872</v>
      </c>
      <c r="D36" s="62">
        <v>0</v>
      </c>
      <c r="E36" s="62">
        <v>0</v>
      </c>
      <c r="F36" s="62">
        <v>0</v>
      </c>
      <c r="G36" s="62">
        <v>0</v>
      </c>
      <c r="H36" s="62">
        <v>0</v>
      </c>
      <c r="I36" s="62">
        <v>2533</v>
      </c>
      <c r="J36" s="62">
        <v>0</v>
      </c>
      <c r="K36" s="63">
        <f t="shared" si="0"/>
        <v>48405</v>
      </c>
    </row>
    <row r="37" spans="1:11" x14ac:dyDescent="0.2">
      <c r="A37" s="20" t="s">
        <v>95</v>
      </c>
      <c r="B37" s="21" t="s">
        <v>10</v>
      </c>
      <c r="C37" s="61">
        <v>5163119</v>
      </c>
      <c r="D37" s="62">
        <v>0</v>
      </c>
      <c r="E37" s="62">
        <v>0</v>
      </c>
      <c r="F37" s="62">
        <v>51764</v>
      </c>
      <c r="G37" s="62">
        <v>0</v>
      </c>
      <c r="H37" s="62">
        <v>0</v>
      </c>
      <c r="I37" s="62">
        <v>516711</v>
      </c>
      <c r="J37" s="62">
        <v>0</v>
      </c>
      <c r="K37" s="63">
        <f t="shared" si="0"/>
        <v>5731594</v>
      </c>
    </row>
    <row r="38" spans="1:11" x14ac:dyDescent="0.2">
      <c r="A38" s="20" t="s">
        <v>96</v>
      </c>
      <c r="B38" s="21" t="s">
        <v>10</v>
      </c>
      <c r="C38" s="61">
        <v>50319</v>
      </c>
      <c r="D38" s="62">
        <v>0</v>
      </c>
      <c r="E38" s="62">
        <v>0</v>
      </c>
      <c r="F38" s="62">
        <v>5305</v>
      </c>
      <c r="G38" s="62">
        <v>0</v>
      </c>
      <c r="H38" s="62">
        <v>0</v>
      </c>
      <c r="I38" s="62">
        <v>2099</v>
      </c>
      <c r="J38" s="62">
        <v>0</v>
      </c>
      <c r="K38" s="63">
        <f t="shared" si="0"/>
        <v>57723</v>
      </c>
    </row>
    <row r="39" spans="1:11" x14ac:dyDescent="0.2">
      <c r="A39" s="20" t="s">
        <v>97</v>
      </c>
      <c r="B39" s="21" t="s">
        <v>10</v>
      </c>
      <c r="C39" s="61">
        <v>1590914</v>
      </c>
      <c r="D39" s="62">
        <v>0</v>
      </c>
      <c r="E39" s="62">
        <v>0</v>
      </c>
      <c r="F39" s="62">
        <v>118372</v>
      </c>
      <c r="G39" s="62">
        <v>0</v>
      </c>
      <c r="H39" s="62">
        <v>0</v>
      </c>
      <c r="I39" s="62">
        <v>0</v>
      </c>
      <c r="J39" s="62">
        <v>232</v>
      </c>
      <c r="K39" s="63">
        <f t="shared" si="0"/>
        <v>1709518</v>
      </c>
    </row>
    <row r="40" spans="1:11" x14ac:dyDescent="0.2">
      <c r="A40" s="20" t="s">
        <v>98</v>
      </c>
      <c r="B40" s="21" t="s">
        <v>10</v>
      </c>
      <c r="C40" s="61">
        <v>603371</v>
      </c>
      <c r="D40" s="62">
        <v>0</v>
      </c>
      <c r="E40" s="62">
        <v>0</v>
      </c>
      <c r="F40" s="62">
        <v>17659</v>
      </c>
      <c r="G40" s="62">
        <v>0</v>
      </c>
      <c r="H40" s="62">
        <v>0</v>
      </c>
      <c r="I40" s="62">
        <v>92394</v>
      </c>
      <c r="J40" s="62">
        <v>0</v>
      </c>
      <c r="K40" s="63">
        <f t="shared" si="0"/>
        <v>713424</v>
      </c>
    </row>
    <row r="41" spans="1:11" x14ac:dyDescent="0.2">
      <c r="A41" s="20" t="s">
        <v>99</v>
      </c>
      <c r="B41" s="21" t="s">
        <v>10</v>
      </c>
      <c r="C41" s="61">
        <v>2703754</v>
      </c>
      <c r="D41" s="62">
        <v>0</v>
      </c>
      <c r="E41" s="62">
        <v>0</v>
      </c>
      <c r="F41" s="62">
        <v>183680</v>
      </c>
      <c r="G41" s="62">
        <v>0</v>
      </c>
      <c r="H41" s="62">
        <v>0</v>
      </c>
      <c r="I41" s="62">
        <v>444740</v>
      </c>
      <c r="J41" s="62">
        <v>14607</v>
      </c>
      <c r="K41" s="63">
        <f t="shared" si="0"/>
        <v>3346781</v>
      </c>
    </row>
    <row r="42" spans="1:11" x14ac:dyDescent="0.2">
      <c r="A42" s="20" t="s">
        <v>100</v>
      </c>
      <c r="B42" s="21" t="s">
        <v>10</v>
      </c>
      <c r="C42" s="61">
        <v>1246858</v>
      </c>
      <c r="D42" s="62">
        <v>0</v>
      </c>
      <c r="E42" s="62">
        <v>0</v>
      </c>
      <c r="F42" s="62">
        <v>26565</v>
      </c>
      <c r="G42" s="62">
        <v>0</v>
      </c>
      <c r="H42" s="62">
        <v>0</v>
      </c>
      <c r="I42" s="62">
        <v>153848</v>
      </c>
      <c r="J42" s="62">
        <v>0</v>
      </c>
      <c r="K42" s="63">
        <f t="shared" si="0"/>
        <v>1427271</v>
      </c>
    </row>
    <row r="43" spans="1:11" x14ac:dyDescent="0.2">
      <c r="A43" s="20" t="s">
        <v>101</v>
      </c>
      <c r="B43" s="21" t="s">
        <v>11</v>
      </c>
      <c r="C43" s="61">
        <v>2800613</v>
      </c>
      <c r="D43" s="62">
        <v>0</v>
      </c>
      <c r="E43" s="62">
        <v>0</v>
      </c>
      <c r="F43" s="62">
        <v>7932</v>
      </c>
      <c r="G43" s="62">
        <v>0</v>
      </c>
      <c r="H43" s="62">
        <v>0</v>
      </c>
      <c r="I43" s="62">
        <v>1260388</v>
      </c>
      <c r="J43" s="62">
        <v>26250</v>
      </c>
      <c r="K43" s="63">
        <f t="shared" si="0"/>
        <v>4095183</v>
      </c>
    </row>
    <row r="44" spans="1:11" x14ac:dyDescent="0.2">
      <c r="A44" s="20" t="s">
        <v>102</v>
      </c>
      <c r="B44" s="21" t="s">
        <v>11</v>
      </c>
      <c r="C44" s="61">
        <v>1711493</v>
      </c>
      <c r="D44" s="62">
        <v>238849</v>
      </c>
      <c r="E44" s="62">
        <v>0</v>
      </c>
      <c r="F44" s="62">
        <v>0</v>
      </c>
      <c r="G44" s="62">
        <v>0</v>
      </c>
      <c r="H44" s="62">
        <v>0</v>
      </c>
      <c r="I44" s="62">
        <v>521630</v>
      </c>
      <c r="J44" s="62">
        <v>55958</v>
      </c>
      <c r="K44" s="63">
        <f t="shared" si="0"/>
        <v>2527930</v>
      </c>
    </row>
    <row r="45" spans="1:11" x14ac:dyDescent="0.2">
      <c r="A45" s="20" t="s">
        <v>103</v>
      </c>
      <c r="B45" s="21" t="s">
        <v>11</v>
      </c>
      <c r="C45" s="61">
        <v>7165628</v>
      </c>
      <c r="D45" s="62">
        <v>0</v>
      </c>
      <c r="E45" s="62">
        <v>0</v>
      </c>
      <c r="F45" s="62">
        <v>44412</v>
      </c>
      <c r="G45" s="62">
        <v>0</v>
      </c>
      <c r="H45" s="62">
        <v>0</v>
      </c>
      <c r="I45" s="62">
        <v>1483569</v>
      </c>
      <c r="J45" s="62">
        <v>45000</v>
      </c>
      <c r="K45" s="63">
        <f t="shared" si="0"/>
        <v>8738609</v>
      </c>
    </row>
    <row r="46" spans="1:11" x14ac:dyDescent="0.2">
      <c r="A46" s="20" t="s">
        <v>441</v>
      </c>
      <c r="B46" s="21" t="s">
        <v>11</v>
      </c>
      <c r="C46" s="61">
        <v>2041381</v>
      </c>
      <c r="D46" s="62">
        <v>0</v>
      </c>
      <c r="E46" s="62">
        <v>0</v>
      </c>
      <c r="F46" s="62">
        <v>27146</v>
      </c>
      <c r="G46" s="62">
        <v>0</v>
      </c>
      <c r="H46" s="62">
        <v>0</v>
      </c>
      <c r="I46" s="62">
        <v>72878</v>
      </c>
      <c r="J46" s="62">
        <v>0</v>
      </c>
      <c r="K46" s="63">
        <f t="shared" si="0"/>
        <v>2141405</v>
      </c>
    </row>
    <row r="47" spans="1:11" x14ac:dyDescent="0.2">
      <c r="A47" s="20" t="s">
        <v>104</v>
      </c>
      <c r="B47" s="21" t="s">
        <v>11</v>
      </c>
      <c r="C47" s="61">
        <v>6194801</v>
      </c>
      <c r="D47" s="62">
        <v>0</v>
      </c>
      <c r="E47" s="62">
        <v>0</v>
      </c>
      <c r="F47" s="62">
        <v>0</v>
      </c>
      <c r="G47" s="62">
        <v>0</v>
      </c>
      <c r="H47" s="62">
        <v>0</v>
      </c>
      <c r="I47" s="62">
        <v>2904680</v>
      </c>
      <c r="J47" s="62">
        <v>230000</v>
      </c>
      <c r="K47" s="63">
        <f t="shared" si="0"/>
        <v>9329481</v>
      </c>
    </row>
    <row r="48" spans="1:11" x14ac:dyDescent="0.2">
      <c r="A48" s="20" t="s">
        <v>105</v>
      </c>
      <c r="B48" s="21" t="s">
        <v>11</v>
      </c>
      <c r="C48" s="61">
        <v>5100276</v>
      </c>
      <c r="D48" s="62">
        <v>337696</v>
      </c>
      <c r="E48" s="62">
        <v>0</v>
      </c>
      <c r="F48" s="62">
        <v>18830</v>
      </c>
      <c r="G48" s="62">
        <v>0</v>
      </c>
      <c r="H48" s="62">
        <v>0</v>
      </c>
      <c r="I48" s="62">
        <v>0</v>
      </c>
      <c r="J48" s="62">
        <v>52975</v>
      </c>
      <c r="K48" s="63">
        <f t="shared" si="0"/>
        <v>5509777</v>
      </c>
    </row>
    <row r="49" spans="1:11" x14ac:dyDescent="0.2">
      <c r="A49" s="20" t="s">
        <v>106</v>
      </c>
      <c r="B49" s="21" t="s">
        <v>11</v>
      </c>
      <c r="C49" s="61">
        <v>17872611</v>
      </c>
      <c r="D49" s="62">
        <v>0</v>
      </c>
      <c r="E49" s="62">
        <v>0</v>
      </c>
      <c r="F49" s="62">
        <v>352250</v>
      </c>
      <c r="G49" s="62">
        <v>0</v>
      </c>
      <c r="H49" s="62">
        <v>0</v>
      </c>
      <c r="I49" s="62">
        <v>0</v>
      </c>
      <c r="J49" s="62">
        <v>0</v>
      </c>
      <c r="K49" s="63">
        <f t="shared" si="0"/>
        <v>18224861</v>
      </c>
    </row>
    <row r="50" spans="1:11" x14ac:dyDescent="0.2">
      <c r="A50" s="20" t="s">
        <v>442</v>
      </c>
      <c r="B50" s="21" t="s">
        <v>11</v>
      </c>
      <c r="C50" s="61">
        <v>2481413</v>
      </c>
      <c r="D50" s="62">
        <v>0</v>
      </c>
      <c r="E50" s="62">
        <v>0</v>
      </c>
      <c r="F50" s="62">
        <v>57625</v>
      </c>
      <c r="G50" s="62">
        <v>0</v>
      </c>
      <c r="H50" s="62">
        <v>0</v>
      </c>
      <c r="I50" s="62">
        <v>0</v>
      </c>
      <c r="J50" s="62">
        <v>397992</v>
      </c>
      <c r="K50" s="63">
        <f t="shared" si="0"/>
        <v>2937030</v>
      </c>
    </row>
    <row r="51" spans="1:11" x14ac:dyDescent="0.2">
      <c r="A51" s="20" t="s">
        <v>107</v>
      </c>
      <c r="B51" s="21" t="s">
        <v>11</v>
      </c>
      <c r="C51" s="61">
        <v>246086</v>
      </c>
      <c r="D51" s="62">
        <v>0</v>
      </c>
      <c r="E51" s="62">
        <v>0</v>
      </c>
      <c r="F51" s="62">
        <v>0</v>
      </c>
      <c r="G51" s="62">
        <v>0</v>
      </c>
      <c r="H51" s="62">
        <v>0</v>
      </c>
      <c r="I51" s="62">
        <v>0</v>
      </c>
      <c r="J51" s="62">
        <v>0</v>
      </c>
      <c r="K51" s="63">
        <f t="shared" si="0"/>
        <v>246086</v>
      </c>
    </row>
    <row r="52" spans="1:11" x14ac:dyDescent="0.2">
      <c r="A52" s="20" t="s">
        <v>108</v>
      </c>
      <c r="B52" s="21" t="s">
        <v>11</v>
      </c>
      <c r="C52" s="61">
        <v>9392210</v>
      </c>
      <c r="D52" s="62">
        <v>0</v>
      </c>
      <c r="E52" s="62">
        <v>0</v>
      </c>
      <c r="F52" s="62">
        <v>353956</v>
      </c>
      <c r="G52" s="62">
        <v>0</v>
      </c>
      <c r="H52" s="62">
        <v>0</v>
      </c>
      <c r="I52" s="62">
        <v>2333524</v>
      </c>
      <c r="J52" s="62">
        <v>0</v>
      </c>
      <c r="K52" s="63">
        <f t="shared" si="0"/>
        <v>12079690</v>
      </c>
    </row>
    <row r="53" spans="1:11" x14ac:dyDescent="0.2">
      <c r="A53" s="20" t="s">
        <v>109</v>
      </c>
      <c r="B53" s="21" t="s">
        <v>11</v>
      </c>
      <c r="C53" s="61">
        <v>1406787</v>
      </c>
      <c r="D53" s="62">
        <v>0</v>
      </c>
      <c r="E53" s="62">
        <v>0</v>
      </c>
      <c r="F53" s="62">
        <v>17240</v>
      </c>
      <c r="G53" s="62">
        <v>20568</v>
      </c>
      <c r="H53" s="62">
        <v>0</v>
      </c>
      <c r="I53" s="62">
        <v>458768</v>
      </c>
      <c r="J53" s="62">
        <v>26746</v>
      </c>
      <c r="K53" s="63">
        <f t="shared" si="0"/>
        <v>1930109</v>
      </c>
    </row>
    <row r="54" spans="1:11" x14ac:dyDescent="0.2">
      <c r="A54" s="20" t="s">
        <v>479</v>
      </c>
      <c r="B54" s="21" t="s">
        <v>11</v>
      </c>
      <c r="C54" s="61">
        <v>633159</v>
      </c>
      <c r="D54" s="62">
        <v>0</v>
      </c>
      <c r="E54" s="62">
        <v>0</v>
      </c>
      <c r="F54" s="62">
        <v>28639</v>
      </c>
      <c r="G54" s="62">
        <v>0</v>
      </c>
      <c r="H54" s="62">
        <v>0</v>
      </c>
      <c r="I54" s="62">
        <v>71291</v>
      </c>
      <c r="J54" s="62">
        <v>1070</v>
      </c>
      <c r="K54" s="63">
        <f t="shared" si="0"/>
        <v>734159</v>
      </c>
    </row>
    <row r="55" spans="1:11" x14ac:dyDescent="0.2">
      <c r="A55" s="20" t="s">
        <v>110</v>
      </c>
      <c r="B55" s="21" t="s">
        <v>11</v>
      </c>
      <c r="C55" s="61">
        <v>2969527</v>
      </c>
      <c r="D55" s="62">
        <v>0</v>
      </c>
      <c r="E55" s="62">
        <v>0</v>
      </c>
      <c r="F55" s="62">
        <v>0</v>
      </c>
      <c r="G55" s="62">
        <v>0</v>
      </c>
      <c r="H55" s="62">
        <v>0</v>
      </c>
      <c r="I55" s="62">
        <v>1455942</v>
      </c>
      <c r="J55" s="62">
        <v>127500</v>
      </c>
      <c r="K55" s="63">
        <f t="shared" si="0"/>
        <v>4552969</v>
      </c>
    </row>
    <row r="56" spans="1:11" x14ac:dyDescent="0.2">
      <c r="A56" s="20" t="s">
        <v>111</v>
      </c>
      <c r="B56" s="21" t="s">
        <v>11</v>
      </c>
      <c r="C56" s="61">
        <v>2224</v>
      </c>
      <c r="D56" s="62">
        <v>0</v>
      </c>
      <c r="E56" s="62">
        <v>0</v>
      </c>
      <c r="F56" s="62">
        <v>0</v>
      </c>
      <c r="G56" s="62">
        <v>0</v>
      </c>
      <c r="H56" s="62">
        <v>0</v>
      </c>
      <c r="I56" s="62">
        <v>0</v>
      </c>
      <c r="J56" s="62">
        <v>0</v>
      </c>
      <c r="K56" s="63">
        <f t="shared" si="0"/>
        <v>2224</v>
      </c>
    </row>
    <row r="57" spans="1:11" x14ac:dyDescent="0.2">
      <c r="A57" s="20" t="s">
        <v>112</v>
      </c>
      <c r="B57" s="21" t="s">
        <v>11</v>
      </c>
      <c r="C57" s="61">
        <v>849827</v>
      </c>
      <c r="D57" s="62">
        <v>0</v>
      </c>
      <c r="E57" s="62">
        <v>0</v>
      </c>
      <c r="F57" s="62">
        <v>0</v>
      </c>
      <c r="G57" s="62">
        <v>0</v>
      </c>
      <c r="H57" s="62">
        <v>0</v>
      </c>
      <c r="I57" s="62">
        <v>120731</v>
      </c>
      <c r="J57" s="62">
        <v>0</v>
      </c>
      <c r="K57" s="63">
        <f t="shared" si="0"/>
        <v>970558</v>
      </c>
    </row>
    <row r="58" spans="1:11" x14ac:dyDescent="0.2">
      <c r="A58" s="20" t="s">
        <v>113</v>
      </c>
      <c r="B58" s="21" t="s">
        <v>11</v>
      </c>
      <c r="C58" s="61">
        <v>2684419</v>
      </c>
      <c r="D58" s="62">
        <v>0</v>
      </c>
      <c r="E58" s="62">
        <v>0</v>
      </c>
      <c r="F58" s="62">
        <v>32387</v>
      </c>
      <c r="G58" s="62">
        <v>0</v>
      </c>
      <c r="H58" s="62">
        <v>0</v>
      </c>
      <c r="I58" s="62">
        <v>1216610</v>
      </c>
      <c r="J58" s="62">
        <v>12500</v>
      </c>
      <c r="K58" s="63">
        <f t="shared" si="0"/>
        <v>3945916</v>
      </c>
    </row>
    <row r="59" spans="1:11" x14ac:dyDescent="0.2">
      <c r="A59" s="20" t="s">
        <v>114</v>
      </c>
      <c r="B59" s="21" t="s">
        <v>11</v>
      </c>
      <c r="C59" s="61">
        <v>6044951</v>
      </c>
      <c r="D59" s="62">
        <v>0</v>
      </c>
      <c r="E59" s="62">
        <v>0</v>
      </c>
      <c r="F59" s="62">
        <v>88489</v>
      </c>
      <c r="G59" s="62">
        <v>0</v>
      </c>
      <c r="H59" s="62">
        <v>0</v>
      </c>
      <c r="I59" s="62">
        <v>2352729</v>
      </c>
      <c r="J59" s="62">
        <v>0</v>
      </c>
      <c r="K59" s="63">
        <f t="shared" si="0"/>
        <v>8486169</v>
      </c>
    </row>
    <row r="60" spans="1:11" x14ac:dyDescent="0.2">
      <c r="A60" s="20" t="s">
        <v>115</v>
      </c>
      <c r="B60" s="21" t="s">
        <v>11</v>
      </c>
      <c r="C60" s="61">
        <v>1489369</v>
      </c>
      <c r="D60" s="62">
        <v>0</v>
      </c>
      <c r="E60" s="62">
        <v>0</v>
      </c>
      <c r="F60" s="62">
        <v>0</v>
      </c>
      <c r="G60" s="62">
        <v>0</v>
      </c>
      <c r="H60" s="62">
        <v>0</v>
      </c>
      <c r="I60" s="62">
        <v>993112</v>
      </c>
      <c r="J60" s="62">
        <v>18478</v>
      </c>
      <c r="K60" s="63">
        <f t="shared" si="0"/>
        <v>2500959</v>
      </c>
    </row>
    <row r="61" spans="1:11" x14ac:dyDescent="0.2">
      <c r="A61" s="20" t="s">
        <v>116</v>
      </c>
      <c r="B61" s="21" t="s">
        <v>11</v>
      </c>
      <c r="C61" s="61">
        <v>2490621</v>
      </c>
      <c r="D61" s="62">
        <v>0</v>
      </c>
      <c r="E61" s="62">
        <v>0</v>
      </c>
      <c r="F61" s="62">
        <v>22848</v>
      </c>
      <c r="G61" s="62">
        <v>0</v>
      </c>
      <c r="H61" s="62">
        <v>0</v>
      </c>
      <c r="I61" s="62">
        <v>103789</v>
      </c>
      <c r="J61" s="62">
        <v>30000</v>
      </c>
      <c r="K61" s="63">
        <f t="shared" si="0"/>
        <v>2647258</v>
      </c>
    </row>
    <row r="62" spans="1:11" x14ac:dyDescent="0.2">
      <c r="A62" s="20" t="s">
        <v>117</v>
      </c>
      <c r="B62" s="21" t="s">
        <v>11</v>
      </c>
      <c r="C62" s="61">
        <v>0</v>
      </c>
      <c r="D62" s="62">
        <v>0</v>
      </c>
      <c r="E62" s="62">
        <v>0</v>
      </c>
      <c r="F62" s="62">
        <v>7493</v>
      </c>
      <c r="G62" s="62">
        <v>0</v>
      </c>
      <c r="H62" s="62">
        <v>0</v>
      </c>
      <c r="I62" s="62">
        <v>256303</v>
      </c>
      <c r="J62" s="62">
        <v>0</v>
      </c>
      <c r="K62" s="63">
        <f t="shared" si="0"/>
        <v>263796</v>
      </c>
    </row>
    <row r="63" spans="1:11" x14ac:dyDescent="0.2">
      <c r="A63" s="20" t="s">
        <v>118</v>
      </c>
      <c r="B63" s="21" t="s">
        <v>11</v>
      </c>
      <c r="C63" s="61">
        <v>565375</v>
      </c>
      <c r="D63" s="62">
        <v>0</v>
      </c>
      <c r="E63" s="62">
        <v>0</v>
      </c>
      <c r="F63" s="62">
        <v>0</v>
      </c>
      <c r="G63" s="62">
        <v>0</v>
      </c>
      <c r="H63" s="62">
        <v>0</v>
      </c>
      <c r="I63" s="62">
        <v>289884</v>
      </c>
      <c r="J63" s="62">
        <v>18450</v>
      </c>
      <c r="K63" s="63">
        <f t="shared" si="0"/>
        <v>873709</v>
      </c>
    </row>
    <row r="64" spans="1:11" x14ac:dyDescent="0.2">
      <c r="A64" s="20" t="s">
        <v>119</v>
      </c>
      <c r="B64" s="21" t="s">
        <v>11</v>
      </c>
      <c r="C64" s="61">
        <v>8401468</v>
      </c>
      <c r="D64" s="62">
        <v>0</v>
      </c>
      <c r="E64" s="62">
        <v>0</v>
      </c>
      <c r="F64" s="62">
        <v>159010</v>
      </c>
      <c r="G64" s="62">
        <v>0</v>
      </c>
      <c r="H64" s="62">
        <v>2242686</v>
      </c>
      <c r="I64" s="62">
        <v>1984746</v>
      </c>
      <c r="J64" s="62">
        <v>1924913</v>
      </c>
      <c r="K64" s="63">
        <f t="shared" si="0"/>
        <v>14712823</v>
      </c>
    </row>
    <row r="65" spans="1:11" x14ac:dyDescent="0.2">
      <c r="A65" s="20" t="s">
        <v>120</v>
      </c>
      <c r="B65" s="21" t="s">
        <v>11</v>
      </c>
      <c r="C65" s="61">
        <v>6202063</v>
      </c>
      <c r="D65" s="62">
        <v>0</v>
      </c>
      <c r="E65" s="62">
        <v>0</v>
      </c>
      <c r="F65" s="62">
        <v>57746</v>
      </c>
      <c r="G65" s="62">
        <v>0</v>
      </c>
      <c r="H65" s="62">
        <v>0</v>
      </c>
      <c r="I65" s="62">
        <v>649504</v>
      </c>
      <c r="J65" s="62">
        <v>46576</v>
      </c>
      <c r="K65" s="63">
        <f t="shared" si="0"/>
        <v>6955889</v>
      </c>
    </row>
    <row r="66" spans="1:11" x14ac:dyDescent="0.2">
      <c r="A66" s="20" t="s">
        <v>121</v>
      </c>
      <c r="B66" s="21" t="s">
        <v>11</v>
      </c>
      <c r="C66" s="61">
        <v>7817129</v>
      </c>
      <c r="D66" s="62">
        <v>0</v>
      </c>
      <c r="E66" s="62">
        <v>0</v>
      </c>
      <c r="F66" s="62">
        <v>146956</v>
      </c>
      <c r="G66" s="62">
        <v>0</v>
      </c>
      <c r="H66" s="62">
        <v>0</v>
      </c>
      <c r="I66" s="62">
        <v>0</v>
      </c>
      <c r="J66" s="62">
        <v>0</v>
      </c>
      <c r="K66" s="63">
        <f t="shared" si="0"/>
        <v>7964085</v>
      </c>
    </row>
    <row r="67" spans="1:11" x14ac:dyDescent="0.2">
      <c r="A67" s="20" t="s">
        <v>122</v>
      </c>
      <c r="B67" s="21" t="s">
        <v>11</v>
      </c>
      <c r="C67" s="61">
        <v>64440</v>
      </c>
      <c r="D67" s="62">
        <v>0</v>
      </c>
      <c r="E67" s="62">
        <v>0</v>
      </c>
      <c r="F67" s="62">
        <v>0</v>
      </c>
      <c r="G67" s="62">
        <v>0</v>
      </c>
      <c r="H67" s="62">
        <v>0</v>
      </c>
      <c r="I67" s="62">
        <v>0</v>
      </c>
      <c r="J67" s="62">
        <v>0</v>
      </c>
      <c r="K67" s="63">
        <f t="shared" si="0"/>
        <v>64440</v>
      </c>
    </row>
    <row r="68" spans="1:11" x14ac:dyDescent="0.2">
      <c r="A68" s="20" t="s">
        <v>123</v>
      </c>
      <c r="B68" s="21" t="s">
        <v>11</v>
      </c>
      <c r="C68" s="61">
        <v>571442</v>
      </c>
      <c r="D68" s="62">
        <v>0</v>
      </c>
      <c r="E68" s="62">
        <v>0</v>
      </c>
      <c r="F68" s="62">
        <v>0</v>
      </c>
      <c r="G68" s="62">
        <v>0</v>
      </c>
      <c r="H68" s="62">
        <v>0</v>
      </c>
      <c r="I68" s="62">
        <v>45672</v>
      </c>
      <c r="J68" s="62">
        <v>0</v>
      </c>
      <c r="K68" s="63">
        <f t="shared" ref="K68:K131" si="1">SUM(C68:J68)</f>
        <v>617114</v>
      </c>
    </row>
    <row r="69" spans="1:11" x14ac:dyDescent="0.2">
      <c r="A69" s="20" t="s">
        <v>124</v>
      </c>
      <c r="B69" s="21" t="s">
        <v>11</v>
      </c>
      <c r="C69" s="61">
        <v>6165104</v>
      </c>
      <c r="D69" s="62">
        <v>0</v>
      </c>
      <c r="E69" s="62">
        <v>0</v>
      </c>
      <c r="F69" s="62">
        <v>0</v>
      </c>
      <c r="G69" s="62">
        <v>0</v>
      </c>
      <c r="H69" s="62">
        <v>0</v>
      </c>
      <c r="I69" s="62">
        <v>3432450</v>
      </c>
      <c r="J69" s="62">
        <v>259259</v>
      </c>
      <c r="K69" s="63">
        <f t="shared" si="1"/>
        <v>9856813</v>
      </c>
    </row>
    <row r="70" spans="1:11" x14ac:dyDescent="0.2">
      <c r="A70" s="20" t="s">
        <v>125</v>
      </c>
      <c r="B70" s="21" t="s">
        <v>11</v>
      </c>
      <c r="C70" s="61">
        <v>3247694</v>
      </c>
      <c r="D70" s="62">
        <v>0</v>
      </c>
      <c r="E70" s="62">
        <v>0</v>
      </c>
      <c r="F70" s="62">
        <v>0</v>
      </c>
      <c r="G70" s="62">
        <v>0</v>
      </c>
      <c r="H70" s="62">
        <v>0</v>
      </c>
      <c r="I70" s="62">
        <v>1374093</v>
      </c>
      <c r="J70" s="62">
        <v>59023</v>
      </c>
      <c r="K70" s="63">
        <f t="shared" si="1"/>
        <v>4680810</v>
      </c>
    </row>
    <row r="71" spans="1:11" x14ac:dyDescent="0.2">
      <c r="A71" s="20" t="s">
        <v>463</v>
      </c>
      <c r="B71" s="21" t="s">
        <v>11</v>
      </c>
      <c r="C71" s="61">
        <v>512727</v>
      </c>
      <c r="D71" s="62">
        <v>0</v>
      </c>
      <c r="E71" s="62">
        <v>0</v>
      </c>
      <c r="F71" s="62">
        <v>0</v>
      </c>
      <c r="G71" s="62">
        <v>0</v>
      </c>
      <c r="H71" s="62">
        <v>0</v>
      </c>
      <c r="I71" s="62">
        <v>93614</v>
      </c>
      <c r="J71" s="62">
        <v>0</v>
      </c>
      <c r="K71" s="63">
        <f t="shared" si="1"/>
        <v>606341</v>
      </c>
    </row>
    <row r="72" spans="1:11" x14ac:dyDescent="0.2">
      <c r="A72" s="20" t="s">
        <v>126</v>
      </c>
      <c r="B72" s="21" t="s">
        <v>11</v>
      </c>
      <c r="C72" s="61">
        <v>4129670</v>
      </c>
      <c r="D72" s="62">
        <v>0</v>
      </c>
      <c r="E72" s="62">
        <v>0</v>
      </c>
      <c r="F72" s="62">
        <v>0</v>
      </c>
      <c r="G72" s="62">
        <v>0</v>
      </c>
      <c r="H72" s="62">
        <v>0</v>
      </c>
      <c r="I72" s="62">
        <v>1588878</v>
      </c>
      <c r="J72" s="62">
        <v>0</v>
      </c>
      <c r="K72" s="63">
        <f t="shared" si="1"/>
        <v>5718548</v>
      </c>
    </row>
    <row r="73" spans="1:11" x14ac:dyDescent="0.2">
      <c r="A73" s="20" t="s">
        <v>127</v>
      </c>
      <c r="B73" s="21" t="s">
        <v>11</v>
      </c>
      <c r="C73" s="61">
        <v>757399</v>
      </c>
      <c r="D73" s="62">
        <v>0</v>
      </c>
      <c r="E73" s="62">
        <v>0</v>
      </c>
      <c r="F73" s="62">
        <v>0</v>
      </c>
      <c r="G73" s="62">
        <v>0</v>
      </c>
      <c r="H73" s="62">
        <v>0</v>
      </c>
      <c r="I73" s="62">
        <v>459573</v>
      </c>
      <c r="J73" s="62">
        <v>18500</v>
      </c>
      <c r="K73" s="63">
        <f t="shared" si="1"/>
        <v>1235472</v>
      </c>
    </row>
    <row r="74" spans="1:11" x14ac:dyDescent="0.2">
      <c r="A74" s="20" t="s">
        <v>128</v>
      </c>
      <c r="B74" s="21" t="s">
        <v>12</v>
      </c>
      <c r="C74" s="61">
        <v>51746</v>
      </c>
      <c r="D74" s="62">
        <v>0</v>
      </c>
      <c r="E74" s="62">
        <v>0</v>
      </c>
      <c r="F74" s="62">
        <v>0</v>
      </c>
      <c r="G74" s="62">
        <v>0</v>
      </c>
      <c r="H74" s="62">
        <v>0</v>
      </c>
      <c r="I74" s="62">
        <v>0</v>
      </c>
      <c r="J74" s="62">
        <v>0</v>
      </c>
      <c r="K74" s="63">
        <f t="shared" si="1"/>
        <v>51746</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1340371</v>
      </c>
      <c r="D76" s="62">
        <v>0</v>
      </c>
      <c r="E76" s="62">
        <v>0</v>
      </c>
      <c r="F76" s="62">
        <v>15983</v>
      </c>
      <c r="G76" s="62">
        <v>0</v>
      </c>
      <c r="H76" s="62">
        <v>0</v>
      </c>
      <c r="I76" s="62">
        <v>16370</v>
      </c>
      <c r="J76" s="62">
        <v>0</v>
      </c>
      <c r="K76" s="63">
        <f t="shared" si="1"/>
        <v>1372724</v>
      </c>
    </row>
    <row r="77" spans="1:11" x14ac:dyDescent="0.2">
      <c r="A77" s="20" t="s">
        <v>131</v>
      </c>
      <c r="B77" s="21" t="s">
        <v>14</v>
      </c>
      <c r="C77" s="61">
        <v>495655</v>
      </c>
      <c r="D77" s="62">
        <v>0</v>
      </c>
      <c r="E77" s="62">
        <v>0</v>
      </c>
      <c r="F77" s="62">
        <v>1500</v>
      </c>
      <c r="G77" s="62">
        <v>0</v>
      </c>
      <c r="H77" s="62">
        <v>0</v>
      </c>
      <c r="I77" s="62">
        <v>141211</v>
      </c>
      <c r="J77" s="62">
        <v>0</v>
      </c>
      <c r="K77" s="63">
        <f t="shared" si="1"/>
        <v>638366</v>
      </c>
    </row>
    <row r="78" spans="1:11" x14ac:dyDescent="0.2">
      <c r="A78" s="20" t="s">
        <v>132</v>
      </c>
      <c r="B78" s="21" t="s">
        <v>14</v>
      </c>
      <c r="C78" s="61">
        <v>691761</v>
      </c>
      <c r="D78" s="62">
        <v>0</v>
      </c>
      <c r="E78" s="62">
        <v>0</v>
      </c>
      <c r="F78" s="62">
        <v>13690</v>
      </c>
      <c r="G78" s="62">
        <v>0</v>
      </c>
      <c r="H78" s="62">
        <v>0</v>
      </c>
      <c r="I78" s="62">
        <v>48618</v>
      </c>
      <c r="J78" s="62">
        <v>0</v>
      </c>
      <c r="K78" s="63">
        <f t="shared" si="1"/>
        <v>754069</v>
      </c>
    </row>
    <row r="79" spans="1:11" x14ac:dyDescent="0.2">
      <c r="A79" s="20" t="s">
        <v>133</v>
      </c>
      <c r="B79" s="21" t="s">
        <v>15</v>
      </c>
      <c r="C79" s="61">
        <v>63280</v>
      </c>
      <c r="D79" s="62">
        <v>0</v>
      </c>
      <c r="E79" s="62">
        <v>0</v>
      </c>
      <c r="F79" s="62">
        <v>0</v>
      </c>
      <c r="G79" s="62">
        <v>0</v>
      </c>
      <c r="H79" s="62">
        <v>0</v>
      </c>
      <c r="I79" s="62">
        <v>0</v>
      </c>
      <c r="J79" s="62">
        <v>11910</v>
      </c>
      <c r="K79" s="63">
        <f t="shared" si="1"/>
        <v>75190</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858724</v>
      </c>
      <c r="D81" s="62">
        <v>0</v>
      </c>
      <c r="E81" s="62">
        <v>0</v>
      </c>
      <c r="F81" s="62">
        <v>3266</v>
      </c>
      <c r="G81" s="62">
        <v>0</v>
      </c>
      <c r="H81" s="62">
        <v>0</v>
      </c>
      <c r="I81" s="62">
        <v>0</v>
      </c>
      <c r="J81" s="62">
        <v>0</v>
      </c>
      <c r="K81" s="63">
        <f t="shared" si="1"/>
        <v>861990</v>
      </c>
    </row>
    <row r="82" spans="1:11" x14ac:dyDescent="0.2">
      <c r="A82" s="20" t="s">
        <v>136</v>
      </c>
      <c r="B82" s="21" t="s">
        <v>15</v>
      </c>
      <c r="C82" s="61">
        <v>36882</v>
      </c>
      <c r="D82" s="62">
        <v>0</v>
      </c>
      <c r="E82" s="62">
        <v>0</v>
      </c>
      <c r="F82" s="62">
        <v>0</v>
      </c>
      <c r="G82" s="62">
        <v>0</v>
      </c>
      <c r="H82" s="62">
        <v>0</v>
      </c>
      <c r="I82" s="62">
        <v>0</v>
      </c>
      <c r="J82" s="62">
        <v>0</v>
      </c>
      <c r="K82" s="63">
        <f t="shared" si="1"/>
        <v>36882</v>
      </c>
    </row>
    <row r="83" spans="1:11" x14ac:dyDescent="0.2">
      <c r="A83" s="20" t="s">
        <v>137</v>
      </c>
      <c r="B83" s="21" t="s">
        <v>16</v>
      </c>
      <c r="C83" s="61">
        <v>92363</v>
      </c>
      <c r="D83" s="62">
        <v>0</v>
      </c>
      <c r="E83" s="62">
        <v>0</v>
      </c>
      <c r="F83" s="62">
        <v>0</v>
      </c>
      <c r="G83" s="62">
        <v>0</v>
      </c>
      <c r="H83" s="62">
        <v>0</v>
      </c>
      <c r="I83" s="62">
        <v>0</v>
      </c>
      <c r="J83" s="62">
        <v>0</v>
      </c>
      <c r="K83" s="63">
        <f t="shared" si="1"/>
        <v>92363</v>
      </c>
    </row>
    <row r="84" spans="1:11" x14ac:dyDescent="0.2">
      <c r="A84" s="20" t="s">
        <v>138</v>
      </c>
      <c r="B84" s="21" t="s">
        <v>16</v>
      </c>
      <c r="C84" s="61">
        <v>0</v>
      </c>
      <c r="D84" s="62">
        <v>0</v>
      </c>
      <c r="E84" s="62">
        <v>0</v>
      </c>
      <c r="F84" s="62">
        <v>0</v>
      </c>
      <c r="G84" s="62">
        <v>0</v>
      </c>
      <c r="H84" s="62">
        <v>0</v>
      </c>
      <c r="I84" s="62">
        <v>0</v>
      </c>
      <c r="J84" s="62">
        <v>0</v>
      </c>
      <c r="K84" s="63">
        <f t="shared" si="1"/>
        <v>0</v>
      </c>
    </row>
    <row r="85" spans="1:11" x14ac:dyDescent="0.2">
      <c r="A85" s="20" t="s">
        <v>139</v>
      </c>
      <c r="B85" s="21" t="s">
        <v>16</v>
      </c>
      <c r="C85" s="61">
        <v>3420527</v>
      </c>
      <c r="D85" s="62">
        <v>0</v>
      </c>
      <c r="E85" s="62">
        <v>0</v>
      </c>
      <c r="F85" s="62">
        <v>77632</v>
      </c>
      <c r="G85" s="62">
        <v>0</v>
      </c>
      <c r="H85" s="62">
        <v>0</v>
      </c>
      <c r="I85" s="62">
        <v>0</v>
      </c>
      <c r="J85" s="62">
        <v>500</v>
      </c>
      <c r="K85" s="63">
        <f t="shared" si="1"/>
        <v>3498659</v>
      </c>
    </row>
    <row r="86" spans="1:11" x14ac:dyDescent="0.2">
      <c r="A86" s="20" t="s">
        <v>140</v>
      </c>
      <c r="B86" s="21" t="s">
        <v>17</v>
      </c>
      <c r="C86" s="61">
        <v>42971</v>
      </c>
      <c r="D86" s="62">
        <v>0</v>
      </c>
      <c r="E86" s="62">
        <v>0</v>
      </c>
      <c r="F86" s="62">
        <v>0</v>
      </c>
      <c r="G86" s="62">
        <v>0</v>
      </c>
      <c r="H86" s="62">
        <v>0</v>
      </c>
      <c r="I86" s="62">
        <v>0</v>
      </c>
      <c r="J86" s="62">
        <v>0</v>
      </c>
      <c r="K86" s="63">
        <f t="shared" si="1"/>
        <v>42971</v>
      </c>
    </row>
    <row r="87" spans="1:11" x14ac:dyDescent="0.2">
      <c r="A87" s="20" t="s">
        <v>141</v>
      </c>
      <c r="B87" s="21" t="s">
        <v>17</v>
      </c>
      <c r="C87" s="61">
        <v>1210237</v>
      </c>
      <c r="D87" s="62">
        <v>0</v>
      </c>
      <c r="E87" s="62">
        <v>0</v>
      </c>
      <c r="F87" s="62">
        <v>0</v>
      </c>
      <c r="G87" s="62">
        <v>0</v>
      </c>
      <c r="H87" s="62">
        <v>0</v>
      </c>
      <c r="I87" s="62">
        <v>117762</v>
      </c>
      <c r="J87" s="62">
        <v>0</v>
      </c>
      <c r="K87" s="63">
        <f t="shared" si="1"/>
        <v>1327999</v>
      </c>
    </row>
    <row r="88" spans="1:11" x14ac:dyDescent="0.2">
      <c r="A88" s="20" t="s">
        <v>142</v>
      </c>
      <c r="B88" s="21" t="s">
        <v>439</v>
      </c>
      <c r="C88" s="61">
        <v>428920</v>
      </c>
      <c r="D88" s="62">
        <v>0</v>
      </c>
      <c r="E88" s="62">
        <v>0</v>
      </c>
      <c r="F88" s="62">
        <v>0</v>
      </c>
      <c r="G88" s="62">
        <v>0</v>
      </c>
      <c r="H88" s="62">
        <v>0</v>
      </c>
      <c r="I88" s="62">
        <v>0</v>
      </c>
      <c r="J88" s="62">
        <v>0</v>
      </c>
      <c r="K88" s="63">
        <f t="shared" si="1"/>
        <v>428920</v>
      </c>
    </row>
    <row r="89" spans="1:11" x14ac:dyDescent="0.2">
      <c r="A89" s="20" t="s">
        <v>143</v>
      </c>
      <c r="B89" s="21" t="s">
        <v>18</v>
      </c>
      <c r="C89" s="61">
        <v>131586</v>
      </c>
      <c r="D89" s="62">
        <v>0</v>
      </c>
      <c r="E89" s="62">
        <v>0</v>
      </c>
      <c r="F89" s="62">
        <v>0</v>
      </c>
      <c r="G89" s="62">
        <v>364</v>
      </c>
      <c r="H89" s="62">
        <v>0</v>
      </c>
      <c r="I89" s="62">
        <v>0</v>
      </c>
      <c r="J89" s="62">
        <v>0</v>
      </c>
      <c r="K89" s="63">
        <f t="shared" si="1"/>
        <v>131950</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901589</v>
      </c>
      <c r="D91" s="62">
        <v>0</v>
      </c>
      <c r="E91" s="62">
        <v>0</v>
      </c>
      <c r="F91" s="62">
        <v>10579</v>
      </c>
      <c r="G91" s="62">
        <v>0</v>
      </c>
      <c r="H91" s="62">
        <v>0</v>
      </c>
      <c r="I91" s="62">
        <v>21697</v>
      </c>
      <c r="J91" s="62">
        <v>0</v>
      </c>
      <c r="K91" s="63">
        <f t="shared" si="1"/>
        <v>933865</v>
      </c>
    </row>
    <row r="92" spans="1:11" x14ac:dyDescent="0.2">
      <c r="A92" s="20" t="s">
        <v>146</v>
      </c>
      <c r="B92" s="21" t="s">
        <v>19</v>
      </c>
      <c r="C92" s="61">
        <v>131332</v>
      </c>
      <c r="D92" s="62">
        <v>0</v>
      </c>
      <c r="E92" s="62">
        <v>0</v>
      </c>
      <c r="F92" s="62">
        <v>0</v>
      </c>
      <c r="G92" s="62">
        <v>0</v>
      </c>
      <c r="H92" s="62">
        <v>0</v>
      </c>
      <c r="I92" s="62">
        <v>0</v>
      </c>
      <c r="J92" s="62">
        <v>0</v>
      </c>
      <c r="K92" s="63">
        <f t="shared" si="1"/>
        <v>131332</v>
      </c>
    </row>
    <row r="93" spans="1:11" x14ac:dyDescent="0.2">
      <c r="A93" s="20" t="s">
        <v>443</v>
      </c>
      <c r="B93" s="21" t="s">
        <v>19</v>
      </c>
      <c r="C93" s="61">
        <v>30706114</v>
      </c>
      <c r="D93" s="62">
        <v>0</v>
      </c>
      <c r="E93" s="62">
        <v>0</v>
      </c>
      <c r="F93" s="62">
        <v>1351294</v>
      </c>
      <c r="G93" s="62">
        <v>0</v>
      </c>
      <c r="H93" s="62">
        <v>7784840</v>
      </c>
      <c r="I93" s="62">
        <v>7295795</v>
      </c>
      <c r="J93" s="62">
        <v>0</v>
      </c>
      <c r="K93" s="63">
        <f t="shared" si="1"/>
        <v>47138043</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239409</v>
      </c>
      <c r="D95" s="62">
        <v>0</v>
      </c>
      <c r="E95" s="62">
        <v>0</v>
      </c>
      <c r="F95" s="62">
        <v>0</v>
      </c>
      <c r="G95" s="62">
        <v>0</v>
      </c>
      <c r="H95" s="62">
        <v>0</v>
      </c>
      <c r="I95" s="62">
        <v>99002</v>
      </c>
      <c r="J95" s="62">
        <v>0</v>
      </c>
      <c r="K95" s="63">
        <f t="shared" si="1"/>
        <v>338411</v>
      </c>
    </row>
    <row r="96" spans="1:11" x14ac:dyDescent="0.2">
      <c r="A96" s="20" t="s">
        <v>149</v>
      </c>
      <c r="B96" s="21" t="s">
        <v>21</v>
      </c>
      <c r="C96" s="61">
        <v>80823</v>
      </c>
      <c r="D96" s="62">
        <v>0</v>
      </c>
      <c r="E96" s="62">
        <v>0</v>
      </c>
      <c r="F96" s="62">
        <v>0</v>
      </c>
      <c r="G96" s="62">
        <v>0</v>
      </c>
      <c r="H96" s="62">
        <v>0</v>
      </c>
      <c r="I96" s="62">
        <v>0</v>
      </c>
      <c r="J96" s="62">
        <v>0</v>
      </c>
      <c r="K96" s="63">
        <f t="shared" si="1"/>
        <v>80823</v>
      </c>
    </row>
    <row r="97" spans="1:11" x14ac:dyDescent="0.2">
      <c r="A97" s="20" t="s">
        <v>150</v>
      </c>
      <c r="B97" s="21" t="s">
        <v>21</v>
      </c>
      <c r="C97" s="61">
        <v>6240353</v>
      </c>
      <c r="D97" s="62">
        <v>0</v>
      </c>
      <c r="E97" s="62">
        <v>1287176</v>
      </c>
      <c r="F97" s="62">
        <v>970401</v>
      </c>
      <c r="G97" s="62">
        <v>0</v>
      </c>
      <c r="H97" s="62">
        <v>0</v>
      </c>
      <c r="I97" s="62">
        <v>0</v>
      </c>
      <c r="J97" s="62">
        <v>0</v>
      </c>
      <c r="K97" s="63">
        <f t="shared" si="1"/>
        <v>8497930</v>
      </c>
    </row>
    <row r="98" spans="1:11" x14ac:dyDescent="0.2">
      <c r="A98" s="20" t="s">
        <v>151</v>
      </c>
      <c r="B98" s="21" t="s">
        <v>20</v>
      </c>
      <c r="C98" s="61">
        <v>0</v>
      </c>
      <c r="D98" s="62">
        <v>0</v>
      </c>
      <c r="E98" s="62">
        <v>0</v>
      </c>
      <c r="F98" s="62">
        <v>0</v>
      </c>
      <c r="G98" s="62">
        <v>0</v>
      </c>
      <c r="H98" s="62">
        <v>0</v>
      </c>
      <c r="I98" s="62">
        <v>0</v>
      </c>
      <c r="J98" s="62">
        <v>0</v>
      </c>
      <c r="K98" s="63">
        <f t="shared" si="1"/>
        <v>0</v>
      </c>
    </row>
    <row r="99" spans="1:11" x14ac:dyDescent="0.2">
      <c r="A99" s="20" t="s">
        <v>152</v>
      </c>
      <c r="B99" s="21" t="s">
        <v>20</v>
      </c>
      <c r="C99" s="61">
        <v>213722</v>
      </c>
      <c r="D99" s="62">
        <v>0</v>
      </c>
      <c r="E99" s="62">
        <v>0</v>
      </c>
      <c r="F99" s="62">
        <v>0</v>
      </c>
      <c r="G99" s="62">
        <v>0</v>
      </c>
      <c r="H99" s="62">
        <v>0</v>
      </c>
      <c r="I99" s="62">
        <v>50604</v>
      </c>
      <c r="J99" s="62">
        <v>0</v>
      </c>
      <c r="K99" s="63">
        <f t="shared" si="1"/>
        <v>264326</v>
      </c>
    </row>
    <row r="100" spans="1:11" x14ac:dyDescent="0.2">
      <c r="A100" s="20" t="s">
        <v>437</v>
      </c>
      <c r="B100" s="21" t="s">
        <v>20</v>
      </c>
      <c r="C100" s="61">
        <v>0</v>
      </c>
      <c r="D100" s="62">
        <v>0</v>
      </c>
      <c r="E100" s="62">
        <v>0</v>
      </c>
      <c r="F100" s="62">
        <v>0</v>
      </c>
      <c r="G100" s="62">
        <v>0</v>
      </c>
      <c r="H100" s="62">
        <v>0</v>
      </c>
      <c r="I100" s="62">
        <v>744353</v>
      </c>
      <c r="J100" s="62">
        <v>0</v>
      </c>
      <c r="K100" s="63">
        <f t="shared" si="1"/>
        <v>744353</v>
      </c>
    </row>
    <row r="101" spans="1:11" x14ac:dyDescent="0.2">
      <c r="A101" s="20" t="s">
        <v>153</v>
      </c>
      <c r="B101" s="21" t="s">
        <v>465</v>
      </c>
      <c r="C101" s="61">
        <v>16345</v>
      </c>
      <c r="D101" s="62">
        <v>0</v>
      </c>
      <c r="E101" s="62">
        <v>0</v>
      </c>
      <c r="F101" s="62">
        <v>0</v>
      </c>
      <c r="G101" s="62">
        <v>0</v>
      </c>
      <c r="H101" s="62">
        <v>0</v>
      </c>
      <c r="I101" s="62">
        <v>0</v>
      </c>
      <c r="J101" s="62">
        <v>0</v>
      </c>
      <c r="K101" s="63">
        <f t="shared" si="1"/>
        <v>16345</v>
      </c>
    </row>
    <row r="102" spans="1:11" x14ac:dyDescent="0.2">
      <c r="A102" s="20" t="s">
        <v>154</v>
      </c>
      <c r="B102" s="21" t="s">
        <v>155</v>
      </c>
      <c r="C102" s="61">
        <v>302196</v>
      </c>
      <c r="D102" s="62">
        <v>0</v>
      </c>
      <c r="E102" s="62">
        <v>0</v>
      </c>
      <c r="F102" s="62">
        <v>0</v>
      </c>
      <c r="G102" s="62">
        <v>0</v>
      </c>
      <c r="H102" s="62">
        <v>0</v>
      </c>
      <c r="I102" s="62">
        <v>0</v>
      </c>
      <c r="J102" s="62">
        <v>0</v>
      </c>
      <c r="K102" s="63">
        <f t="shared" si="1"/>
        <v>302196</v>
      </c>
    </row>
    <row r="103" spans="1:11" x14ac:dyDescent="0.2">
      <c r="A103" s="20" t="s">
        <v>156</v>
      </c>
      <c r="B103" s="21" t="s">
        <v>22</v>
      </c>
      <c r="C103" s="61">
        <v>185173</v>
      </c>
      <c r="D103" s="62">
        <v>0</v>
      </c>
      <c r="E103" s="62">
        <v>0</v>
      </c>
      <c r="F103" s="62">
        <v>4450</v>
      </c>
      <c r="G103" s="62">
        <v>0</v>
      </c>
      <c r="H103" s="62">
        <v>0</v>
      </c>
      <c r="I103" s="62">
        <v>0</v>
      </c>
      <c r="J103" s="62">
        <v>0</v>
      </c>
      <c r="K103" s="63">
        <f t="shared" si="1"/>
        <v>189623</v>
      </c>
    </row>
    <row r="104" spans="1:11" x14ac:dyDescent="0.2">
      <c r="A104" s="20" t="s">
        <v>157</v>
      </c>
      <c r="B104" s="21" t="s">
        <v>22</v>
      </c>
      <c r="C104" s="61">
        <v>101375</v>
      </c>
      <c r="D104" s="62">
        <v>0</v>
      </c>
      <c r="E104" s="62">
        <v>0</v>
      </c>
      <c r="F104" s="62">
        <v>0</v>
      </c>
      <c r="G104" s="62">
        <v>0</v>
      </c>
      <c r="H104" s="62">
        <v>0</v>
      </c>
      <c r="I104" s="62">
        <v>0</v>
      </c>
      <c r="J104" s="62">
        <v>0</v>
      </c>
      <c r="K104" s="63">
        <f t="shared" si="1"/>
        <v>101375</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67432</v>
      </c>
      <c r="D111" s="62">
        <v>0</v>
      </c>
      <c r="E111" s="62">
        <v>0</v>
      </c>
      <c r="F111" s="62">
        <v>0</v>
      </c>
      <c r="G111" s="62">
        <v>0</v>
      </c>
      <c r="H111" s="62">
        <v>0</v>
      </c>
      <c r="I111" s="62">
        <v>0</v>
      </c>
      <c r="J111" s="62">
        <v>0</v>
      </c>
      <c r="K111" s="63">
        <f t="shared" si="1"/>
        <v>67432</v>
      </c>
    </row>
    <row r="112" spans="1:11" x14ac:dyDescent="0.2">
      <c r="A112" s="20" t="s">
        <v>165</v>
      </c>
      <c r="B112" s="21" t="s">
        <v>24</v>
      </c>
      <c r="C112" s="61">
        <v>121120</v>
      </c>
      <c r="D112" s="62">
        <v>0</v>
      </c>
      <c r="E112" s="62">
        <v>0</v>
      </c>
      <c r="F112" s="62">
        <v>0</v>
      </c>
      <c r="G112" s="62">
        <v>0</v>
      </c>
      <c r="H112" s="62">
        <v>0</v>
      </c>
      <c r="I112" s="62">
        <v>0</v>
      </c>
      <c r="J112" s="62">
        <v>0</v>
      </c>
      <c r="K112" s="63">
        <f t="shared" si="1"/>
        <v>121120</v>
      </c>
    </row>
    <row r="113" spans="1:11" x14ac:dyDescent="0.2">
      <c r="A113" s="20" t="s">
        <v>166</v>
      </c>
      <c r="B113" s="21" t="s">
        <v>167</v>
      </c>
      <c r="C113" s="61">
        <v>58636</v>
      </c>
      <c r="D113" s="62">
        <v>0</v>
      </c>
      <c r="E113" s="62">
        <v>0</v>
      </c>
      <c r="F113" s="62">
        <v>0</v>
      </c>
      <c r="G113" s="62">
        <v>0</v>
      </c>
      <c r="H113" s="62">
        <v>0</v>
      </c>
      <c r="I113" s="62">
        <v>0</v>
      </c>
      <c r="J113" s="62">
        <v>0</v>
      </c>
      <c r="K113" s="63">
        <f t="shared" si="1"/>
        <v>58636</v>
      </c>
    </row>
    <row r="114" spans="1:11" x14ac:dyDescent="0.2">
      <c r="A114" s="20" t="s">
        <v>168</v>
      </c>
      <c r="B114" s="21" t="s">
        <v>25</v>
      </c>
      <c r="C114" s="61">
        <v>0</v>
      </c>
      <c r="D114" s="62">
        <v>10160</v>
      </c>
      <c r="E114" s="62">
        <v>0</v>
      </c>
      <c r="F114" s="62">
        <v>0</v>
      </c>
      <c r="G114" s="62">
        <v>0</v>
      </c>
      <c r="H114" s="62">
        <v>0</v>
      </c>
      <c r="I114" s="62">
        <v>0</v>
      </c>
      <c r="J114" s="62">
        <v>0</v>
      </c>
      <c r="K114" s="63">
        <f t="shared" si="1"/>
        <v>10160</v>
      </c>
    </row>
    <row r="115" spans="1:11" x14ac:dyDescent="0.2">
      <c r="A115" s="20" t="s">
        <v>466</v>
      </c>
      <c r="B115" s="21" t="s">
        <v>26</v>
      </c>
      <c r="C115" s="61">
        <v>199083</v>
      </c>
      <c r="D115" s="62">
        <v>0</v>
      </c>
      <c r="E115" s="62">
        <v>0</v>
      </c>
      <c r="F115" s="62">
        <v>0</v>
      </c>
      <c r="G115" s="62">
        <v>0</v>
      </c>
      <c r="H115" s="62">
        <v>0</v>
      </c>
      <c r="I115" s="62">
        <v>0</v>
      </c>
      <c r="J115" s="62">
        <v>0</v>
      </c>
      <c r="K115" s="63">
        <f t="shared" si="1"/>
        <v>199083</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108640</v>
      </c>
      <c r="D117" s="62">
        <v>0</v>
      </c>
      <c r="E117" s="62">
        <v>0</v>
      </c>
      <c r="F117" s="62">
        <v>0</v>
      </c>
      <c r="G117" s="62">
        <v>0</v>
      </c>
      <c r="H117" s="62">
        <v>0</v>
      </c>
      <c r="I117" s="62">
        <v>0</v>
      </c>
      <c r="J117" s="62">
        <v>0</v>
      </c>
      <c r="K117" s="63">
        <f t="shared" si="1"/>
        <v>108640</v>
      </c>
    </row>
    <row r="118" spans="1:11" x14ac:dyDescent="0.2">
      <c r="A118" s="20" t="s">
        <v>171</v>
      </c>
      <c r="B118" s="21" t="s">
        <v>27</v>
      </c>
      <c r="C118" s="61">
        <v>48438</v>
      </c>
      <c r="D118" s="62">
        <v>0</v>
      </c>
      <c r="E118" s="62">
        <v>0</v>
      </c>
      <c r="F118" s="62">
        <v>0</v>
      </c>
      <c r="G118" s="62">
        <v>0</v>
      </c>
      <c r="H118" s="62">
        <v>0</v>
      </c>
      <c r="I118" s="62">
        <v>0</v>
      </c>
      <c r="J118" s="62">
        <v>0</v>
      </c>
      <c r="K118" s="63">
        <f t="shared" si="1"/>
        <v>48438</v>
      </c>
    </row>
    <row r="119" spans="1:11" x14ac:dyDescent="0.2">
      <c r="A119" s="20" t="s">
        <v>172</v>
      </c>
      <c r="B119" s="21" t="s">
        <v>27</v>
      </c>
      <c r="C119" s="61">
        <v>41096</v>
      </c>
      <c r="D119" s="62">
        <v>0</v>
      </c>
      <c r="E119" s="62">
        <v>0</v>
      </c>
      <c r="F119" s="62">
        <v>0</v>
      </c>
      <c r="G119" s="62">
        <v>0</v>
      </c>
      <c r="H119" s="62">
        <v>0</v>
      </c>
      <c r="I119" s="62">
        <v>0</v>
      </c>
      <c r="J119" s="62">
        <v>0</v>
      </c>
      <c r="K119" s="63">
        <f t="shared" si="1"/>
        <v>41096</v>
      </c>
    </row>
    <row r="120" spans="1:11" x14ac:dyDescent="0.2">
      <c r="A120" s="20" t="s">
        <v>173</v>
      </c>
      <c r="B120" s="21" t="s">
        <v>28</v>
      </c>
      <c r="C120" s="61">
        <v>101561</v>
      </c>
      <c r="D120" s="62">
        <v>0</v>
      </c>
      <c r="E120" s="62">
        <v>0</v>
      </c>
      <c r="F120" s="62">
        <v>0</v>
      </c>
      <c r="G120" s="62">
        <v>0</v>
      </c>
      <c r="H120" s="62">
        <v>0</v>
      </c>
      <c r="I120" s="62">
        <v>0</v>
      </c>
      <c r="J120" s="62">
        <v>0</v>
      </c>
      <c r="K120" s="63">
        <f t="shared" si="1"/>
        <v>101561</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83296</v>
      </c>
      <c r="D122" s="62">
        <v>0</v>
      </c>
      <c r="E122" s="62">
        <v>0</v>
      </c>
      <c r="F122" s="62">
        <v>0</v>
      </c>
      <c r="G122" s="62">
        <v>0</v>
      </c>
      <c r="H122" s="62">
        <v>0</v>
      </c>
      <c r="I122" s="62">
        <v>0</v>
      </c>
      <c r="J122" s="62">
        <v>0</v>
      </c>
      <c r="K122" s="63">
        <f t="shared" si="1"/>
        <v>83296</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326532</v>
      </c>
      <c r="D124" s="62">
        <v>0</v>
      </c>
      <c r="E124" s="62">
        <v>0</v>
      </c>
      <c r="F124" s="62">
        <v>0</v>
      </c>
      <c r="G124" s="62">
        <v>0</v>
      </c>
      <c r="H124" s="62">
        <v>0</v>
      </c>
      <c r="I124" s="62">
        <v>6658</v>
      </c>
      <c r="J124" s="62">
        <v>0</v>
      </c>
      <c r="K124" s="63">
        <f t="shared" si="1"/>
        <v>333190</v>
      </c>
    </row>
    <row r="125" spans="1:11" x14ac:dyDescent="0.2">
      <c r="A125" s="20" t="s">
        <v>177</v>
      </c>
      <c r="B125" s="21" t="s">
        <v>30</v>
      </c>
      <c r="C125" s="61">
        <v>739233</v>
      </c>
      <c r="D125" s="62">
        <v>457234</v>
      </c>
      <c r="E125" s="62">
        <v>0</v>
      </c>
      <c r="F125" s="62">
        <v>6173</v>
      </c>
      <c r="G125" s="62">
        <v>0</v>
      </c>
      <c r="H125" s="62">
        <v>0</v>
      </c>
      <c r="I125" s="62">
        <v>0</v>
      </c>
      <c r="J125" s="62">
        <v>0</v>
      </c>
      <c r="K125" s="63">
        <f t="shared" si="1"/>
        <v>1202640</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588423</v>
      </c>
      <c r="D127" s="62">
        <v>0</v>
      </c>
      <c r="E127" s="62">
        <v>0</v>
      </c>
      <c r="F127" s="62">
        <v>6207</v>
      </c>
      <c r="G127" s="62">
        <v>0</v>
      </c>
      <c r="H127" s="62">
        <v>0</v>
      </c>
      <c r="I127" s="62">
        <v>0</v>
      </c>
      <c r="J127" s="62">
        <v>0</v>
      </c>
      <c r="K127" s="63">
        <f t="shared" si="1"/>
        <v>594630</v>
      </c>
    </row>
    <row r="128" spans="1:11" x14ac:dyDescent="0.2">
      <c r="A128" s="20" t="s">
        <v>180</v>
      </c>
      <c r="B128" s="21" t="s">
        <v>31</v>
      </c>
      <c r="C128" s="61">
        <v>211300</v>
      </c>
      <c r="D128" s="62">
        <v>0</v>
      </c>
      <c r="E128" s="62">
        <v>0</v>
      </c>
      <c r="F128" s="62">
        <v>0</v>
      </c>
      <c r="G128" s="62">
        <v>0</v>
      </c>
      <c r="H128" s="62">
        <v>0</v>
      </c>
      <c r="I128" s="62">
        <v>0</v>
      </c>
      <c r="J128" s="62">
        <v>0</v>
      </c>
      <c r="K128" s="63">
        <f t="shared" si="1"/>
        <v>211300</v>
      </c>
    </row>
    <row r="129" spans="1:11" x14ac:dyDescent="0.2">
      <c r="A129" s="20" t="s">
        <v>181</v>
      </c>
      <c r="B129" s="21" t="s">
        <v>31</v>
      </c>
      <c r="C129" s="61">
        <v>1052651</v>
      </c>
      <c r="D129" s="62">
        <v>0</v>
      </c>
      <c r="E129" s="62">
        <v>0</v>
      </c>
      <c r="F129" s="62">
        <v>0</v>
      </c>
      <c r="G129" s="62">
        <v>0</v>
      </c>
      <c r="H129" s="62">
        <v>0</v>
      </c>
      <c r="I129" s="62">
        <v>0</v>
      </c>
      <c r="J129" s="62">
        <v>4500</v>
      </c>
      <c r="K129" s="63">
        <f t="shared" si="1"/>
        <v>1057151</v>
      </c>
    </row>
    <row r="130" spans="1:11" x14ac:dyDescent="0.2">
      <c r="A130" s="20" t="s">
        <v>182</v>
      </c>
      <c r="B130" s="21" t="s">
        <v>32</v>
      </c>
      <c r="C130" s="61">
        <v>2432326</v>
      </c>
      <c r="D130" s="62">
        <v>0</v>
      </c>
      <c r="E130" s="62">
        <v>0</v>
      </c>
      <c r="F130" s="62">
        <v>80640</v>
      </c>
      <c r="G130" s="62">
        <v>0</v>
      </c>
      <c r="H130" s="62">
        <v>0</v>
      </c>
      <c r="I130" s="62">
        <v>0</v>
      </c>
      <c r="J130" s="62">
        <v>0</v>
      </c>
      <c r="K130" s="63">
        <f t="shared" si="1"/>
        <v>2512966</v>
      </c>
    </row>
    <row r="131" spans="1:11" x14ac:dyDescent="0.2">
      <c r="A131" s="20" t="s">
        <v>183</v>
      </c>
      <c r="B131" s="21" t="s">
        <v>32</v>
      </c>
      <c r="C131" s="61">
        <v>27209322</v>
      </c>
      <c r="D131" s="62">
        <v>53616</v>
      </c>
      <c r="E131" s="62">
        <v>0</v>
      </c>
      <c r="F131" s="62">
        <v>693335</v>
      </c>
      <c r="G131" s="62">
        <v>0</v>
      </c>
      <c r="H131" s="62">
        <v>0</v>
      </c>
      <c r="I131" s="62">
        <v>0</v>
      </c>
      <c r="J131" s="62">
        <v>0</v>
      </c>
      <c r="K131" s="63">
        <f t="shared" si="1"/>
        <v>27956273</v>
      </c>
    </row>
    <row r="132" spans="1:11" x14ac:dyDescent="0.2">
      <c r="A132" s="20" t="s">
        <v>184</v>
      </c>
      <c r="B132" s="21" t="s">
        <v>32</v>
      </c>
      <c r="C132" s="61">
        <v>1971044</v>
      </c>
      <c r="D132" s="62">
        <v>0</v>
      </c>
      <c r="E132" s="62">
        <v>0</v>
      </c>
      <c r="F132" s="62">
        <v>20654</v>
      </c>
      <c r="G132" s="62">
        <v>0</v>
      </c>
      <c r="H132" s="62">
        <v>0</v>
      </c>
      <c r="I132" s="62">
        <v>0</v>
      </c>
      <c r="J132" s="62">
        <v>0</v>
      </c>
      <c r="K132" s="63">
        <f t="shared" ref="K132:K195" si="2">SUM(C132:J132)</f>
        <v>1991698</v>
      </c>
    </row>
    <row r="133" spans="1:11" x14ac:dyDescent="0.2">
      <c r="A133" s="20" t="s">
        <v>185</v>
      </c>
      <c r="B133" s="21" t="s">
        <v>33</v>
      </c>
      <c r="C133" s="61">
        <v>135269</v>
      </c>
      <c r="D133" s="62">
        <v>0</v>
      </c>
      <c r="E133" s="62">
        <v>0</v>
      </c>
      <c r="F133" s="62">
        <v>0</v>
      </c>
      <c r="G133" s="62">
        <v>0</v>
      </c>
      <c r="H133" s="62">
        <v>0</v>
      </c>
      <c r="I133" s="62">
        <v>0</v>
      </c>
      <c r="J133" s="62">
        <v>0</v>
      </c>
      <c r="K133" s="63">
        <f t="shared" si="2"/>
        <v>135269</v>
      </c>
    </row>
    <row r="134" spans="1:11" x14ac:dyDescent="0.2">
      <c r="A134" s="20" t="s">
        <v>186</v>
      </c>
      <c r="B134" s="21" t="s">
        <v>33</v>
      </c>
      <c r="C134" s="61">
        <v>0</v>
      </c>
      <c r="D134" s="62">
        <v>0</v>
      </c>
      <c r="E134" s="62">
        <v>0</v>
      </c>
      <c r="F134" s="62">
        <v>0</v>
      </c>
      <c r="G134" s="62">
        <v>0</v>
      </c>
      <c r="H134" s="62">
        <v>0</v>
      </c>
      <c r="I134" s="62">
        <v>0</v>
      </c>
      <c r="J134" s="62">
        <v>0</v>
      </c>
      <c r="K134" s="63">
        <f t="shared" si="2"/>
        <v>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169327</v>
      </c>
      <c r="D138" s="62">
        <v>0</v>
      </c>
      <c r="E138" s="62">
        <v>39742</v>
      </c>
      <c r="F138" s="62">
        <v>0</v>
      </c>
      <c r="G138" s="62">
        <v>0</v>
      </c>
      <c r="H138" s="62">
        <v>11901</v>
      </c>
      <c r="I138" s="62">
        <v>5228</v>
      </c>
      <c r="J138" s="62">
        <v>0</v>
      </c>
      <c r="K138" s="63">
        <f t="shared" si="2"/>
        <v>226198</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1541</v>
      </c>
      <c r="J140" s="62">
        <v>0</v>
      </c>
      <c r="K140" s="63">
        <f t="shared" si="2"/>
        <v>1541</v>
      </c>
    </row>
    <row r="141" spans="1:11" x14ac:dyDescent="0.2">
      <c r="A141" s="20" t="s">
        <v>193</v>
      </c>
      <c r="B141" s="21" t="s">
        <v>34</v>
      </c>
      <c r="C141" s="61">
        <v>1159433</v>
      </c>
      <c r="D141" s="62">
        <v>0</v>
      </c>
      <c r="E141" s="62">
        <v>0</v>
      </c>
      <c r="F141" s="62">
        <v>0</v>
      </c>
      <c r="G141" s="62">
        <v>0</v>
      </c>
      <c r="H141" s="62">
        <v>0</v>
      </c>
      <c r="I141" s="62">
        <v>69259</v>
      </c>
      <c r="J141" s="62">
        <v>0</v>
      </c>
      <c r="K141" s="63">
        <f t="shared" si="2"/>
        <v>1228692</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40856</v>
      </c>
      <c r="D143" s="62">
        <v>0</v>
      </c>
      <c r="E143" s="62">
        <v>0</v>
      </c>
      <c r="F143" s="62">
        <v>0</v>
      </c>
      <c r="G143" s="62">
        <v>0</v>
      </c>
      <c r="H143" s="62">
        <v>0</v>
      </c>
      <c r="I143" s="62">
        <v>0</v>
      </c>
      <c r="J143" s="62">
        <v>0</v>
      </c>
      <c r="K143" s="63">
        <f t="shared" si="2"/>
        <v>40856</v>
      </c>
    </row>
    <row r="144" spans="1:11" x14ac:dyDescent="0.2">
      <c r="A144" s="20" t="s">
        <v>196</v>
      </c>
      <c r="B144" s="21" t="s">
        <v>35</v>
      </c>
      <c r="C144" s="61">
        <v>4626</v>
      </c>
      <c r="D144" s="62">
        <v>0</v>
      </c>
      <c r="E144" s="62">
        <v>0</v>
      </c>
      <c r="F144" s="62">
        <v>0</v>
      </c>
      <c r="G144" s="62">
        <v>0</v>
      </c>
      <c r="H144" s="62">
        <v>0</v>
      </c>
      <c r="I144" s="62">
        <v>0</v>
      </c>
      <c r="J144" s="62">
        <v>0</v>
      </c>
      <c r="K144" s="63">
        <f t="shared" si="2"/>
        <v>4626</v>
      </c>
    </row>
    <row r="145" spans="1:11" x14ac:dyDescent="0.2">
      <c r="A145" s="20" t="s">
        <v>197</v>
      </c>
      <c r="B145" s="21" t="s">
        <v>35</v>
      </c>
      <c r="C145" s="61">
        <v>9411</v>
      </c>
      <c r="D145" s="62">
        <v>0</v>
      </c>
      <c r="E145" s="62">
        <v>0</v>
      </c>
      <c r="F145" s="62">
        <v>0</v>
      </c>
      <c r="G145" s="62">
        <v>0</v>
      </c>
      <c r="H145" s="62">
        <v>0</v>
      </c>
      <c r="I145" s="62">
        <v>0</v>
      </c>
      <c r="J145" s="62">
        <v>0</v>
      </c>
      <c r="K145" s="63">
        <f t="shared" si="2"/>
        <v>9411</v>
      </c>
    </row>
    <row r="146" spans="1:11" x14ac:dyDescent="0.2">
      <c r="A146" s="20" t="s">
        <v>198</v>
      </c>
      <c r="B146" s="21" t="s">
        <v>35</v>
      </c>
      <c r="C146" s="61">
        <v>102409</v>
      </c>
      <c r="D146" s="62">
        <v>0</v>
      </c>
      <c r="E146" s="62">
        <v>0</v>
      </c>
      <c r="F146" s="62">
        <v>0</v>
      </c>
      <c r="G146" s="62">
        <v>0</v>
      </c>
      <c r="H146" s="62">
        <v>0</v>
      </c>
      <c r="I146" s="62">
        <v>0</v>
      </c>
      <c r="J146" s="62">
        <v>0</v>
      </c>
      <c r="K146" s="63">
        <f t="shared" si="2"/>
        <v>102409</v>
      </c>
    </row>
    <row r="147" spans="1:11" x14ac:dyDescent="0.2">
      <c r="A147" s="20" t="s">
        <v>199</v>
      </c>
      <c r="B147" s="21" t="s">
        <v>35</v>
      </c>
      <c r="C147" s="61">
        <v>102036</v>
      </c>
      <c r="D147" s="62">
        <v>0</v>
      </c>
      <c r="E147" s="62">
        <v>0</v>
      </c>
      <c r="F147" s="62">
        <v>0</v>
      </c>
      <c r="G147" s="62">
        <v>0</v>
      </c>
      <c r="H147" s="62">
        <v>0</v>
      </c>
      <c r="I147" s="62">
        <v>0</v>
      </c>
      <c r="J147" s="62">
        <v>0</v>
      </c>
      <c r="K147" s="63">
        <f t="shared" si="2"/>
        <v>102036</v>
      </c>
    </row>
    <row r="148" spans="1:11" x14ac:dyDescent="0.2">
      <c r="A148" s="20" t="s">
        <v>200</v>
      </c>
      <c r="B148" s="21" t="s">
        <v>35</v>
      </c>
      <c r="C148" s="61">
        <v>35780</v>
      </c>
      <c r="D148" s="62">
        <v>0</v>
      </c>
      <c r="E148" s="62">
        <v>0</v>
      </c>
      <c r="F148" s="62">
        <v>0</v>
      </c>
      <c r="G148" s="62">
        <v>0</v>
      </c>
      <c r="H148" s="62">
        <v>0</v>
      </c>
      <c r="I148" s="62">
        <v>0</v>
      </c>
      <c r="J148" s="62">
        <v>0</v>
      </c>
      <c r="K148" s="63">
        <f t="shared" si="2"/>
        <v>35780</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3570</v>
      </c>
      <c r="K150" s="63">
        <f t="shared" si="2"/>
        <v>3570</v>
      </c>
    </row>
    <row r="151" spans="1:11" x14ac:dyDescent="0.2">
      <c r="A151" s="20" t="s">
        <v>203</v>
      </c>
      <c r="B151" s="21" t="s">
        <v>35</v>
      </c>
      <c r="C151" s="61">
        <v>92546</v>
      </c>
      <c r="D151" s="62">
        <v>0</v>
      </c>
      <c r="E151" s="62">
        <v>0</v>
      </c>
      <c r="F151" s="62">
        <v>0</v>
      </c>
      <c r="G151" s="62">
        <v>0</v>
      </c>
      <c r="H151" s="62">
        <v>0</v>
      </c>
      <c r="I151" s="62">
        <v>0</v>
      </c>
      <c r="J151" s="62">
        <v>0</v>
      </c>
      <c r="K151" s="63">
        <f t="shared" si="2"/>
        <v>92546</v>
      </c>
    </row>
    <row r="152" spans="1:11" x14ac:dyDescent="0.2">
      <c r="A152" s="20" t="s">
        <v>204</v>
      </c>
      <c r="B152" s="21" t="s">
        <v>35</v>
      </c>
      <c r="C152" s="61">
        <v>916846</v>
      </c>
      <c r="D152" s="62">
        <v>0</v>
      </c>
      <c r="E152" s="62">
        <v>0</v>
      </c>
      <c r="F152" s="62">
        <v>4473</v>
      </c>
      <c r="G152" s="62">
        <v>0</v>
      </c>
      <c r="H152" s="62">
        <v>0</v>
      </c>
      <c r="I152" s="62">
        <v>0</v>
      </c>
      <c r="J152" s="62">
        <v>0</v>
      </c>
      <c r="K152" s="63">
        <f t="shared" si="2"/>
        <v>921319</v>
      </c>
    </row>
    <row r="153" spans="1:11" x14ac:dyDescent="0.2">
      <c r="A153" s="20" t="s">
        <v>205</v>
      </c>
      <c r="B153" s="21" t="s">
        <v>35</v>
      </c>
      <c r="C153" s="61">
        <v>102155</v>
      </c>
      <c r="D153" s="62">
        <v>0</v>
      </c>
      <c r="E153" s="62">
        <v>0</v>
      </c>
      <c r="F153" s="62">
        <v>0</v>
      </c>
      <c r="G153" s="62">
        <v>0</v>
      </c>
      <c r="H153" s="62">
        <v>0</v>
      </c>
      <c r="I153" s="62">
        <v>0</v>
      </c>
      <c r="J153" s="62">
        <v>0</v>
      </c>
      <c r="K153" s="63">
        <f t="shared" si="2"/>
        <v>102155</v>
      </c>
    </row>
    <row r="154" spans="1:11" x14ac:dyDescent="0.2">
      <c r="A154" s="20" t="s">
        <v>206</v>
      </c>
      <c r="B154" s="21" t="s">
        <v>36</v>
      </c>
      <c r="C154" s="61">
        <v>185515</v>
      </c>
      <c r="D154" s="62">
        <v>0</v>
      </c>
      <c r="E154" s="62">
        <v>0</v>
      </c>
      <c r="F154" s="62">
        <v>0</v>
      </c>
      <c r="G154" s="62">
        <v>0</v>
      </c>
      <c r="H154" s="62">
        <v>0</v>
      </c>
      <c r="I154" s="62">
        <v>0</v>
      </c>
      <c r="J154" s="62">
        <v>0</v>
      </c>
      <c r="K154" s="63">
        <f t="shared" si="2"/>
        <v>185515</v>
      </c>
    </row>
    <row r="155" spans="1:11" x14ac:dyDescent="0.2">
      <c r="A155" s="20" t="s">
        <v>207</v>
      </c>
      <c r="B155" s="21" t="s">
        <v>37</v>
      </c>
      <c r="C155" s="61">
        <v>58752</v>
      </c>
      <c r="D155" s="62">
        <v>0</v>
      </c>
      <c r="E155" s="62">
        <v>0</v>
      </c>
      <c r="F155" s="62">
        <v>0</v>
      </c>
      <c r="G155" s="62">
        <v>0</v>
      </c>
      <c r="H155" s="62">
        <v>0</v>
      </c>
      <c r="I155" s="62">
        <v>0</v>
      </c>
      <c r="J155" s="62">
        <v>0</v>
      </c>
      <c r="K155" s="63">
        <f t="shared" si="2"/>
        <v>58752</v>
      </c>
    </row>
    <row r="156" spans="1:11" x14ac:dyDescent="0.2">
      <c r="A156" s="20" t="s">
        <v>208</v>
      </c>
      <c r="B156" s="21" t="s">
        <v>38</v>
      </c>
      <c r="C156" s="61">
        <v>74042</v>
      </c>
      <c r="D156" s="62">
        <v>0</v>
      </c>
      <c r="E156" s="62">
        <v>0</v>
      </c>
      <c r="F156" s="62">
        <v>0</v>
      </c>
      <c r="G156" s="62">
        <v>0</v>
      </c>
      <c r="H156" s="62">
        <v>0</v>
      </c>
      <c r="I156" s="62">
        <v>0</v>
      </c>
      <c r="J156" s="62">
        <v>0</v>
      </c>
      <c r="K156" s="63">
        <f t="shared" si="2"/>
        <v>74042</v>
      </c>
    </row>
    <row r="157" spans="1:11" x14ac:dyDescent="0.2">
      <c r="A157" s="20" t="s">
        <v>209</v>
      </c>
      <c r="B157" s="21" t="s">
        <v>38</v>
      </c>
      <c r="C157" s="61">
        <v>2154843</v>
      </c>
      <c r="D157" s="62">
        <v>0</v>
      </c>
      <c r="E157" s="62">
        <v>0</v>
      </c>
      <c r="F157" s="62">
        <v>107940</v>
      </c>
      <c r="G157" s="62">
        <v>0</v>
      </c>
      <c r="H157" s="62">
        <v>0</v>
      </c>
      <c r="I157" s="62">
        <v>110313</v>
      </c>
      <c r="J157" s="62">
        <v>0</v>
      </c>
      <c r="K157" s="63">
        <f t="shared" si="2"/>
        <v>2373096</v>
      </c>
    </row>
    <row r="158" spans="1:11" x14ac:dyDescent="0.2">
      <c r="A158" s="20" t="s">
        <v>210</v>
      </c>
      <c r="B158" s="21" t="s">
        <v>38</v>
      </c>
      <c r="C158" s="61">
        <v>1336960</v>
      </c>
      <c r="D158" s="62">
        <v>0</v>
      </c>
      <c r="E158" s="62">
        <v>0</v>
      </c>
      <c r="F158" s="62">
        <v>54990</v>
      </c>
      <c r="G158" s="62">
        <v>0</v>
      </c>
      <c r="H158" s="62">
        <v>0</v>
      </c>
      <c r="I158" s="62">
        <v>188502</v>
      </c>
      <c r="J158" s="62">
        <v>0</v>
      </c>
      <c r="K158" s="63">
        <f t="shared" si="2"/>
        <v>1580452</v>
      </c>
    </row>
    <row r="159" spans="1:11" x14ac:dyDescent="0.2">
      <c r="A159" s="20" t="s">
        <v>211</v>
      </c>
      <c r="B159" s="21" t="s">
        <v>38</v>
      </c>
      <c r="C159" s="61">
        <v>342910</v>
      </c>
      <c r="D159" s="62">
        <v>0</v>
      </c>
      <c r="E159" s="62">
        <v>0</v>
      </c>
      <c r="F159" s="62">
        <v>25022</v>
      </c>
      <c r="G159" s="62">
        <v>0</v>
      </c>
      <c r="H159" s="62">
        <v>0</v>
      </c>
      <c r="I159" s="62">
        <v>46932</v>
      </c>
      <c r="J159" s="62">
        <v>0</v>
      </c>
      <c r="K159" s="63">
        <f t="shared" si="2"/>
        <v>414864</v>
      </c>
    </row>
    <row r="160" spans="1:11" x14ac:dyDescent="0.2">
      <c r="A160" s="20" t="s">
        <v>212</v>
      </c>
      <c r="B160" s="21" t="s">
        <v>38</v>
      </c>
      <c r="C160" s="61">
        <v>474517</v>
      </c>
      <c r="D160" s="62">
        <v>0</v>
      </c>
      <c r="E160" s="62">
        <v>0</v>
      </c>
      <c r="F160" s="62">
        <v>13706</v>
      </c>
      <c r="G160" s="62">
        <v>0</v>
      </c>
      <c r="H160" s="62">
        <v>0</v>
      </c>
      <c r="I160" s="62">
        <v>14974</v>
      </c>
      <c r="J160" s="62">
        <v>0</v>
      </c>
      <c r="K160" s="63">
        <f t="shared" si="2"/>
        <v>503197</v>
      </c>
    </row>
    <row r="161" spans="1:11" x14ac:dyDescent="0.2">
      <c r="A161" s="20" t="s">
        <v>213</v>
      </c>
      <c r="B161" s="21" t="s">
        <v>38</v>
      </c>
      <c r="C161" s="61">
        <v>74741</v>
      </c>
      <c r="D161" s="62">
        <v>49153</v>
      </c>
      <c r="E161" s="62">
        <v>0</v>
      </c>
      <c r="F161" s="62">
        <v>1762</v>
      </c>
      <c r="G161" s="62">
        <v>0</v>
      </c>
      <c r="H161" s="62">
        <v>0</v>
      </c>
      <c r="I161" s="62">
        <v>0</v>
      </c>
      <c r="J161" s="62">
        <v>0</v>
      </c>
      <c r="K161" s="63">
        <f t="shared" si="2"/>
        <v>125656</v>
      </c>
    </row>
    <row r="162" spans="1:11" x14ac:dyDescent="0.2">
      <c r="A162" s="20" t="s">
        <v>214</v>
      </c>
      <c r="B162" s="21" t="s">
        <v>38</v>
      </c>
      <c r="C162" s="61">
        <v>1264885</v>
      </c>
      <c r="D162" s="62">
        <v>0</v>
      </c>
      <c r="E162" s="62">
        <v>0</v>
      </c>
      <c r="F162" s="62">
        <v>27315</v>
      </c>
      <c r="G162" s="62">
        <v>0</v>
      </c>
      <c r="H162" s="62">
        <v>0</v>
      </c>
      <c r="I162" s="62">
        <v>157485</v>
      </c>
      <c r="J162" s="62">
        <v>0</v>
      </c>
      <c r="K162" s="63">
        <f t="shared" si="2"/>
        <v>1449685</v>
      </c>
    </row>
    <row r="163" spans="1:11" x14ac:dyDescent="0.2">
      <c r="A163" s="20" t="s">
        <v>215</v>
      </c>
      <c r="B163" s="21" t="s">
        <v>38</v>
      </c>
      <c r="C163" s="61">
        <v>48296</v>
      </c>
      <c r="D163" s="62">
        <v>0</v>
      </c>
      <c r="E163" s="62">
        <v>0</v>
      </c>
      <c r="F163" s="62">
        <v>0</v>
      </c>
      <c r="G163" s="62">
        <v>0</v>
      </c>
      <c r="H163" s="62">
        <v>0</v>
      </c>
      <c r="I163" s="62">
        <v>61561</v>
      </c>
      <c r="J163" s="62">
        <v>0</v>
      </c>
      <c r="K163" s="63">
        <f t="shared" si="2"/>
        <v>109857</v>
      </c>
    </row>
    <row r="164" spans="1:11" x14ac:dyDescent="0.2">
      <c r="A164" s="20" t="s">
        <v>216</v>
      </c>
      <c r="B164" s="21" t="s">
        <v>38</v>
      </c>
      <c r="C164" s="61">
        <v>203607</v>
      </c>
      <c r="D164" s="62">
        <v>0</v>
      </c>
      <c r="E164" s="62">
        <v>0</v>
      </c>
      <c r="F164" s="62">
        <v>2959</v>
      </c>
      <c r="G164" s="62">
        <v>0</v>
      </c>
      <c r="H164" s="62">
        <v>0</v>
      </c>
      <c r="I164" s="62">
        <v>15462</v>
      </c>
      <c r="J164" s="62">
        <v>0</v>
      </c>
      <c r="K164" s="63">
        <f t="shared" si="2"/>
        <v>222028</v>
      </c>
    </row>
    <row r="165" spans="1:11" x14ac:dyDescent="0.2">
      <c r="A165" s="20" t="s">
        <v>217</v>
      </c>
      <c r="B165" s="21" t="s">
        <v>38</v>
      </c>
      <c r="C165" s="61">
        <v>490096</v>
      </c>
      <c r="D165" s="62">
        <v>0</v>
      </c>
      <c r="E165" s="62">
        <v>0</v>
      </c>
      <c r="F165" s="62">
        <v>21880</v>
      </c>
      <c r="G165" s="62">
        <v>0</v>
      </c>
      <c r="H165" s="62">
        <v>0</v>
      </c>
      <c r="I165" s="62">
        <v>3634</v>
      </c>
      <c r="J165" s="62">
        <v>0</v>
      </c>
      <c r="K165" s="63">
        <f t="shared" si="2"/>
        <v>515610</v>
      </c>
    </row>
    <row r="166" spans="1:11" x14ac:dyDescent="0.2">
      <c r="A166" s="20" t="s">
        <v>218</v>
      </c>
      <c r="B166" s="21" t="s">
        <v>38</v>
      </c>
      <c r="C166" s="61">
        <v>95431</v>
      </c>
      <c r="D166" s="62">
        <v>0</v>
      </c>
      <c r="E166" s="62">
        <v>0</v>
      </c>
      <c r="F166" s="62">
        <v>1831</v>
      </c>
      <c r="G166" s="62">
        <v>0</v>
      </c>
      <c r="H166" s="62">
        <v>0</v>
      </c>
      <c r="I166" s="62">
        <v>0</v>
      </c>
      <c r="J166" s="62">
        <v>0</v>
      </c>
      <c r="K166" s="63">
        <f t="shared" si="2"/>
        <v>97262</v>
      </c>
    </row>
    <row r="167" spans="1:11" x14ac:dyDescent="0.2">
      <c r="A167" s="20" t="s">
        <v>219</v>
      </c>
      <c r="B167" s="21" t="s">
        <v>38</v>
      </c>
      <c r="C167" s="61">
        <v>447214</v>
      </c>
      <c r="D167" s="62">
        <v>0</v>
      </c>
      <c r="E167" s="62">
        <v>0</v>
      </c>
      <c r="F167" s="62">
        <v>54707</v>
      </c>
      <c r="G167" s="62">
        <v>0</v>
      </c>
      <c r="H167" s="62">
        <v>0</v>
      </c>
      <c r="I167" s="62">
        <v>171741</v>
      </c>
      <c r="J167" s="62">
        <v>3770</v>
      </c>
      <c r="K167" s="63">
        <f t="shared" si="2"/>
        <v>677432</v>
      </c>
    </row>
    <row r="168" spans="1:11" x14ac:dyDescent="0.2">
      <c r="A168" s="20" t="s">
        <v>220</v>
      </c>
      <c r="B168" s="21" t="s">
        <v>38</v>
      </c>
      <c r="C168" s="61">
        <v>1039617</v>
      </c>
      <c r="D168" s="62">
        <v>45636</v>
      </c>
      <c r="E168" s="62">
        <v>0</v>
      </c>
      <c r="F168" s="62">
        <v>0</v>
      </c>
      <c r="G168" s="62">
        <v>0</v>
      </c>
      <c r="H168" s="62">
        <v>0</v>
      </c>
      <c r="I168" s="62">
        <v>0</v>
      </c>
      <c r="J168" s="62">
        <v>0</v>
      </c>
      <c r="K168" s="63">
        <f t="shared" si="2"/>
        <v>1085253</v>
      </c>
    </row>
    <row r="169" spans="1:11" x14ac:dyDescent="0.2">
      <c r="A169" s="20" t="s">
        <v>221</v>
      </c>
      <c r="B169" s="21" t="s">
        <v>38</v>
      </c>
      <c r="C169" s="61">
        <v>0</v>
      </c>
      <c r="D169" s="62">
        <v>0</v>
      </c>
      <c r="E169" s="62">
        <v>0</v>
      </c>
      <c r="F169" s="62">
        <v>0</v>
      </c>
      <c r="G169" s="62">
        <v>0</v>
      </c>
      <c r="H169" s="62">
        <v>0</v>
      </c>
      <c r="I169" s="62">
        <v>719349</v>
      </c>
      <c r="J169" s="62">
        <v>0</v>
      </c>
      <c r="K169" s="63">
        <f t="shared" si="2"/>
        <v>719349</v>
      </c>
    </row>
    <row r="170" spans="1:11" x14ac:dyDescent="0.2">
      <c r="A170" s="20" t="s">
        <v>222</v>
      </c>
      <c r="B170" s="21" t="s">
        <v>1</v>
      </c>
      <c r="C170" s="61">
        <v>1782542</v>
      </c>
      <c r="D170" s="62">
        <v>0</v>
      </c>
      <c r="E170" s="62">
        <v>0</v>
      </c>
      <c r="F170" s="62">
        <v>25900</v>
      </c>
      <c r="G170" s="62">
        <v>0</v>
      </c>
      <c r="H170" s="62">
        <v>0</v>
      </c>
      <c r="I170" s="62">
        <v>244377</v>
      </c>
      <c r="J170" s="62">
        <v>0</v>
      </c>
      <c r="K170" s="63">
        <f t="shared" si="2"/>
        <v>2052819</v>
      </c>
    </row>
    <row r="171" spans="1:11" x14ac:dyDescent="0.2">
      <c r="A171" s="20" t="s">
        <v>223</v>
      </c>
      <c r="B171" s="21" t="s">
        <v>1</v>
      </c>
      <c r="C171" s="61">
        <v>5646428</v>
      </c>
      <c r="D171" s="62">
        <v>0</v>
      </c>
      <c r="E171" s="62">
        <v>0</v>
      </c>
      <c r="F171" s="62">
        <v>27265</v>
      </c>
      <c r="G171" s="62">
        <v>0</v>
      </c>
      <c r="H171" s="62">
        <v>0</v>
      </c>
      <c r="I171" s="62">
        <v>1010121</v>
      </c>
      <c r="J171" s="62">
        <v>0</v>
      </c>
      <c r="K171" s="63">
        <f t="shared" si="2"/>
        <v>6683814</v>
      </c>
    </row>
    <row r="172" spans="1:11" x14ac:dyDescent="0.2">
      <c r="A172" s="20" t="s">
        <v>224</v>
      </c>
      <c r="B172" s="21" t="s">
        <v>1</v>
      </c>
      <c r="C172" s="61">
        <v>5161624</v>
      </c>
      <c r="D172" s="62">
        <v>0</v>
      </c>
      <c r="E172" s="62">
        <v>0</v>
      </c>
      <c r="F172" s="62">
        <v>61195</v>
      </c>
      <c r="G172" s="62">
        <v>0</v>
      </c>
      <c r="H172" s="62">
        <v>0</v>
      </c>
      <c r="I172" s="62">
        <v>0</v>
      </c>
      <c r="J172" s="62">
        <v>54000</v>
      </c>
      <c r="K172" s="63">
        <f t="shared" si="2"/>
        <v>5276819</v>
      </c>
    </row>
    <row r="173" spans="1:11" x14ac:dyDescent="0.2">
      <c r="A173" s="20" t="s">
        <v>225</v>
      </c>
      <c r="B173" s="21" t="s">
        <v>1</v>
      </c>
      <c r="C173" s="61">
        <v>0</v>
      </c>
      <c r="D173" s="62">
        <v>0</v>
      </c>
      <c r="E173" s="62">
        <v>0</v>
      </c>
      <c r="F173" s="62">
        <v>7274</v>
      </c>
      <c r="G173" s="62">
        <v>0</v>
      </c>
      <c r="H173" s="62">
        <v>0</v>
      </c>
      <c r="I173" s="62">
        <v>93761</v>
      </c>
      <c r="J173" s="62">
        <v>0</v>
      </c>
      <c r="K173" s="63">
        <f t="shared" si="2"/>
        <v>101035</v>
      </c>
    </row>
    <row r="174" spans="1:11" x14ac:dyDescent="0.2">
      <c r="A174" s="20" t="s">
        <v>226</v>
      </c>
      <c r="B174" s="21" t="s">
        <v>1</v>
      </c>
      <c r="C174" s="61">
        <v>568000</v>
      </c>
      <c r="D174" s="62">
        <v>0</v>
      </c>
      <c r="E174" s="62">
        <v>0</v>
      </c>
      <c r="F174" s="62">
        <v>0</v>
      </c>
      <c r="G174" s="62">
        <v>0</v>
      </c>
      <c r="H174" s="62">
        <v>0</v>
      </c>
      <c r="I174" s="62">
        <v>452816</v>
      </c>
      <c r="J174" s="62">
        <v>0</v>
      </c>
      <c r="K174" s="63">
        <f t="shared" si="2"/>
        <v>1020816</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85580</v>
      </c>
      <c r="D176" s="62">
        <v>0</v>
      </c>
      <c r="E176" s="62">
        <v>0</v>
      </c>
      <c r="F176" s="62">
        <v>0</v>
      </c>
      <c r="G176" s="62">
        <v>0</v>
      </c>
      <c r="H176" s="62">
        <v>0</v>
      </c>
      <c r="I176" s="62">
        <v>0</v>
      </c>
      <c r="J176" s="62">
        <v>0</v>
      </c>
      <c r="K176" s="63">
        <f t="shared" si="2"/>
        <v>85580</v>
      </c>
    </row>
    <row r="177" spans="1:11" x14ac:dyDescent="0.2">
      <c r="A177" s="20" t="s">
        <v>229</v>
      </c>
      <c r="B177" s="21" t="s">
        <v>40</v>
      </c>
      <c r="C177" s="61">
        <v>51491</v>
      </c>
      <c r="D177" s="62">
        <v>0</v>
      </c>
      <c r="E177" s="62">
        <v>0</v>
      </c>
      <c r="F177" s="62">
        <v>0</v>
      </c>
      <c r="G177" s="62">
        <v>0</v>
      </c>
      <c r="H177" s="62">
        <v>0</v>
      </c>
      <c r="I177" s="62">
        <v>0</v>
      </c>
      <c r="J177" s="62">
        <v>0</v>
      </c>
      <c r="K177" s="63">
        <f t="shared" si="2"/>
        <v>51491</v>
      </c>
    </row>
    <row r="178" spans="1:11" x14ac:dyDescent="0.2">
      <c r="A178" s="20" t="s">
        <v>230</v>
      </c>
      <c r="B178" s="21" t="s">
        <v>40</v>
      </c>
      <c r="C178" s="61">
        <v>289815</v>
      </c>
      <c r="D178" s="62">
        <v>0</v>
      </c>
      <c r="E178" s="62">
        <v>0</v>
      </c>
      <c r="F178" s="62">
        <v>0</v>
      </c>
      <c r="G178" s="62">
        <v>250</v>
      </c>
      <c r="H178" s="62">
        <v>0</v>
      </c>
      <c r="I178" s="62">
        <v>63868</v>
      </c>
      <c r="J178" s="62">
        <v>0</v>
      </c>
      <c r="K178" s="63">
        <f t="shared" si="2"/>
        <v>353933</v>
      </c>
    </row>
    <row r="179" spans="1:11" x14ac:dyDescent="0.2">
      <c r="A179" s="20" t="s">
        <v>231</v>
      </c>
      <c r="B179" s="21" t="s">
        <v>40</v>
      </c>
      <c r="C179" s="61">
        <v>108871</v>
      </c>
      <c r="D179" s="62">
        <v>0</v>
      </c>
      <c r="E179" s="62">
        <v>0</v>
      </c>
      <c r="F179" s="62">
        <v>0</v>
      </c>
      <c r="G179" s="62">
        <v>0</v>
      </c>
      <c r="H179" s="62">
        <v>0</v>
      </c>
      <c r="I179" s="62">
        <v>0</v>
      </c>
      <c r="J179" s="62">
        <v>0</v>
      </c>
      <c r="K179" s="63">
        <f t="shared" si="2"/>
        <v>108871</v>
      </c>
    </row>
    <row r="180" spans="1:11" x14ac:dyDescent="0.2">
      <c r="A180" s="20" t="s">
        <v>232</v>
      </c>
      <c r="B180" s="21" t="s">
        <v>40</v>
      </c>
      <c r="C180" s="61">
        <v>6443</v>
      </c>
      <c r="D180" s="62">
        <v>0</v>
      </c>
      <c r="E180" s="62">
        <v>0</v>
      </c>
      <c r="F180" s="62">
        <v>0</v>
      </c>
      <c r="G180" s="62">
        <v>0</v>
      </c>
      <c r="H180" s="62">
        <v>0</v>
      </c>
      <c r="I180" s="62">
        <v>0</v>
      </c>
      <c r="J180" s="62">
        <v>0</v>
      </c>
      <c r="K180" s="63">
        <f t="shared" si="2"/>
        <v>6443</v>
      </c>
    </row>
    <row r="181" spans="1:11" x14ac:dyDescent="0.2">
      <c r="A181" s="20" t="s">
        <v>233</v>
      </c>
      <c r="B181" s="21" t="s">
        <v>40</v>
      </c>
      <c r="C181" s="61">
        <v>31070</v>
      </c>
      <c r="D181" s="62">
        <v>2230</v>
      </c>
      <c r="E181" s="62">
        <v>0</v>
      </c>
      <c r="F181" s="62">
        <v>0</v>
      </c>
      <c r="G181" s="62">
        <v>4020</v>
      </c>
      <c r="H181" s="62">
        <v>0</v>
      </c>
      <c r="I181" s="62">
        <v>55375</v>
      </c>
      <c r="J181" s="62">
        <v>0</v>
      </c>
      <c r="K181" s="63">
        <f t="shared" si="2"/>
        <v>92695</v>
      </c>
    </row>
    <row r="182" spans="1:11" x14ac:dyDescent="0.2">
      <c r="A182" s="20" t="s">
        <v>234</v>
      </c>
      <c r="B182" s="21" t="s">
        <v>40</v>
      </c>
      <c r="C182" s="61">
        <v>42912</v>
      </c>
      <c r="D182" s="62">
        <v>0</v>
      </c>
      <c r="E182" s="62">
        <v>0</v>
      </c>
      <c r="F182" s="62">
        <v>0</v>
      </c>
      <c r="G182" s="62">
        <v>0</v>
      </c>
      <c r="H182" s="62">
        <v>0</v>
      </c>
      <c r="I182" s="62">
        <v>0</v>
      </c>
      <c r="J182" s="62">
        <v>0</v>
      </c>
      <c r="K182" s="63">
        <f t="shared" si="2"/>
        <v>42912</v>
      </c>
    </row>
    <row r="183" spans="1:11" x14ac:dyDescent="0.2">
      <c r="A183" s="20" t="s">
        <v>235</v>
      </c>
      <c r="B183" s="21" t="s">
        <v>41</v>
      </c>
      <c r="C183" s="61">
        <v>61006</v>
      </c>
      <c r="D183" s="62">
        <v>0</v>
      </c>
      <c r="E183" s="62">
        <v>0</v>
      </c>
      <c r="F183" s="62">
        <v>0</v>
      </c>
      <c r="G183" s="62">
        <v>0</v>
      </c>
      <c r="H183" s="62">
        <v>0</v>
      </c>
      <c r="I183" s="62">
        <v>0</v>
      </c>
      <c r="J183" s="62">
        <v>0</v>
      </c>
      <c r="K183" s="63">
        <f t="shared" si="2"/>
        <v>61006</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21441</v>
      </c>
      <c r="D185" s="62">
        <v>0</v>
      </c>
      <c r="E185" s="62">
        <v>0</v>
      </c>
      <c r="F185" s="62">
        <v>0</v>
      </c>
      <c r="G185" s="62">
        <v>0</v>
      </c>
      <c r="H185" s="62">
        <v>0</v>
      </c>
      <c r="I185" s="62">
        <v>0</v>
      </c>
      <c r="J185" s="62">
        <v>0</v>
      </c>
      <c r="K185" s="63">
        <f t="shared" si="2"/>
        <v>21441</v>
      </c>
    </row>
    <row r="186" spans="1:11" x14ac:dyDescent="0.2">
      <c r="A186" s="20" t="s">
        <v>2</v>
      </c>
      <c r="B186" s="21" t="s">
        <v>2</v>
      </c>
      <c r="C186" s="61">
        <v>246112</v>
      </c>
      <c r="D186" s="62">
        <v>0</v>
      </c>
      <c r="E186" s="62">
        <v>0</v>
      </c>
      <c r="F186" s="62">
        <v>0</v>
      </c>
      <c r="G186" s="62">
        <v>0</v>
      </c>
      <c r="H186" s="62">
        <v>0</v>
      </c>
      <c r="I186" s="62">
        <v>0</v>
      </c>
      <c r="J186" s="62">
        <v>0</v>
      </c>
      <c r="K186" s="63">
        <f t="shared" si="2"/>
        <v>246112</v>
      </c>
    </row>
    <row r="187" spans="1:11" x14ac:dyDescent="0.2">
      <c r="A187" s="20" t="s">
        <v>237</v>
      </c>
      <c r="B187" s="21" t="s">
        <v>42</v>
      </c>
      <c r="C187" s="61">
        <v>160657</v>
      </c>
      <c r="D187" s="62">
        <v>0</v>
      </c>
      <c r="E187" s="62">
        <v>0</v>
      </c>
      <c r="F187" s="62">
        <v>0</v>
      </c>
      <c r="G187" s="62">
        <v>0</v>
      </c>
      <c r="H187" s="62">
        <v>0</v>
      </c>
      <c r="I187" s="62">
        <v>0</v>
      </c>
      <c r="J187" s="62">
        <v>0</v>
      </c>
      <c r="K187" s="63">
        <f t="shared" si="2"/>
        <v>160657</v>
      </c>
    </row>
    <row r="188" spans="1:11" x14ac:dyDescent="0.2">
      <c r="A188" s="20" t="s">
        <v>238</v>
      </c>
      <c r="B188" s="21" t="s">
        <v>42</v>
      </c>
      <c r="C188" s="61">
        <v>2970333</v>
      </c>
      <c r="D188" s="62">
        <v>0</v>
      </c>
      <c r="E188" s="62">
        <v>120066</v>
      </c>
      <c r="F188" s="62">
        <v>0</v>
      </c>
      <c r="G188" s="62">
        <v>0</v>
      </c>
      <c r="H188" s="62">
        <v>0</v>
      </c>
      <c r="I188" s="62">
        <v>19153</v>
      </c>
      <c r="J188" s="62">
        <v>0</v>
      </c>
      <c r="K188" s="63">
        <f t="shared" si="2"/>
        <v>3109552</v>
      </c>
    </row>
    <row r="189" spans="1:11" x14ac:dyDescent="0.2">
      <c r="A189" s="20" t="s">
        <v>239</v>
      </c>
      <c r="B189" s="21" t="s">
        <v>42</v>
      </c>
      <c r="C189" s="61">
        <v>140735</v>
      </c>
      <c r="D189" s="62">
        <v>0</v>
      </c>
      <c r="E189" s="62">
        <v>0</v>
      </c>
      <c r="F189" s="62">
        <v>0</v>
      </c>
      <c r="G189" s="62">
        <v>0</v>
      </c>
      <c r="H189" s="62">
        <v>0</v>
      </c>
      <c r="I189" s="62">
        <v>0</v>
      </c>
      <c r="J189" s="62">
        <v>0</v>
      </c>
      <c r="K189" s="63">
        <f t="shared" si="2"/>
        <v>140735</v>
      </c>
    </row>
    <row r="190" spans="1:11" x14ac:dyDescent="0.2">
      <c r="A190" s="20" t="s">
        <v>240</v>
      </c>
      <c r="B190" s="21" t="s">
        <v>42</v>
      </c>
      <c r="C190" s="61">
        <v>402298</v>
      </c>
      <c r="D190" s="62">
        <v>0</v>
      </c>
      <c r="E190" s="62">
        <v>0</v>
      </c>
      <c r="F190" s="62">
        <v>3189</v>
      </c>
      <c r="G190" s="62">
        <v>0</v>
      </c>
      <c r="H190" s="62">
        <v>0</v>
      </c>
      <c r="I190" s="62">
        <v>41284</v>
      </c>
      <c r="J190" s="62">
        <v>0</v>
      </c>
      <c r="K190" s="63">
        <f t="shared" si="2"/>
        <v>446771</v>
      </c>
    </row>
    <row r="191" spans="1:11" x14ac:dyDescent="0.2">
      <c r="A191" s="20" t="s">
        <v>241</v>
      </c>
      <c r="B191" s="21" t="s">
        <v>42</v>
      </c>
      <c r="C191" s="61">
        <v>708104</v>
      </c>
      <c r="D191" s="62">
        <v>0</v>
      </c>
      <c r="E191" s="62">
        <v>0</v>
      </c>
      <c r="F191" s="62">
        <v>15320</v>
      </c>
      <c r="G191" s="62">
        <v>0</v>
      </c>
      <c r="H191" s="62">
        <v>0</v>
      </c>
      <c r="I191" s="62">
        <v>226831</v>
      </c>
      <c r="J191" s="62">
        <v>0</v>
      </c>
      <c r="K191" s="63">
        <f t="shared" si="2"/>
        <v>950255</v>
      </c>
    </row>
    <row r="192" spans="1:11" x14ac:dyDescent="0.2">
      <c r="A192" s="20" t="s">
        <v>242</v>
      </c>
      <c r="B192" s="21" t="s">
        <v>243</v>
      </c>
      <c r="C192" s="61">
        <v>957198</v>
      </c>
      <c r="D192" s="62">
        <v>0</v>
      </c>
      <c r="E192" s="62">
        <v>0</v>
      </c>
      <c r="F192" s="62">
        <v>43612</v>
      </c>
      <c r="G192" s="62">
        <v>0</v>
      </c>
      <c r="H192" s="62">
        <v>0</v>
      </c>
      <c r="I192" s="62">
        <v>19398</v>
      </c>
      <c r="J192" s="62">
        <v>0</v>
      </c>
      <c r="K192" s="63">
        <f t="shared" si="2"/>
        <v>1020208</v>
      </c>
    </row>
    <row r="193" spans="1:11" x14ac:dyDescent="0.2">
      <c r="A193" s="20" t="s">
        <v>244</v>
      </c>
      <c r="B193" s="21" t="s">
        <v>43</v>
      </c>
      <c r="C193" s="61">
        <v>427006</v>
      </c>
      <c r="D193" s="62">
        <v>0</v>
      </c>
      <c r="E193" s="62">
        <v>0</v>
      </c>
      <c r="F193" s="62">
        <v>7801</v>
      </c>
      <c r="G193" s="62">
        <v>0</v>
      </c>
      <c r="H193" s="62">
        <v>0</v>
      </c>
      <c r="I193" s="62">
        <v>69380</v>
      </c>
      <c r="J193" s="62">
        <v>0</v>
      </c>
      <c r="K193" s="63">
        <f t="shared" si="2"/>
        <v>504187</v>
      </c>
    </row>
    <row r="194" spans="1:11" x14ac:dyDescent="0.2">
      <c r="A194" s="20" t="s">
        <v>245</v>
      </c>
      <c r="B194" s="21" t="s">
        <v>43</v>
      </c>
      <c r="C194" s="61">
        <v>230817</v>
      </c>
      <c r="D194" s="62">
        <v>0</v>
      </c>
      <c r="E194" s="62">
        <v>0</v>
      </c>
      <c r="F194" s="62">
        <v>0</v>
      </c>
      <c r="G194" s="62">
        <v>0</v>
      </c>
      <c r="H194" s="62">
        <v>0</v>
      </c>
      <c r="I194" s="62">
        <v>0</v>
      </c>
      <c r="J194" s="62">
        <v>0</v>
      </c>
      <c r="K194" s="63">
        <f t="shared" si="2"/>
        <v>230817</v>
      </c>
    </row>
    <row r="195" spans="1:11" x14ac:dyDescent="0.2">
      <c r="A195" s="20" t="s">
        <v>246</v>
      </c>
      <c r="B195" s="21" t="s">
        <v>43</v>
      </c>
      <c r="C195" s="61">
        <v>28797</v>
      </c>
      <c r="D195" s="62">
        <v>0</v>
      </c>
      <c r="E195" s="62">
        <v>0</v>
      </c>
      <c r="F195" s="62">
        <v>0</v>
      </c>
      <c r="G195" s="62">
        <v>40</v>
      </c>
      <c r="H195" s="62">
        <v>0</v>
      </c>
      <c r="I195" s="62">
        <v>0</v>
      </c>
      <c r="J195" s="62">
        <v>0</v>
      </c>
      <c r="K195" s="63">
        <f t="shared" si="2"/>
        <v>28837</v>
      </c>
    </row>
    <row r="196" spans="1:11" x14ac:dyDescent="0.2">
      <c r="A196" s="20" t="s">
        <v>247</v>
      </c>
      <c r="B196" s="21" t="s">
        <v>43</v>
      </c>
      <c r="C196" s="61">
        <v>369415</v>
      </c>
      <c r="D196" s="62">
        <v>0</v>
      </c>
      <c r="E196" s="62">
        <v>0</v>
      </c>
      <c r="F196" s="62">
        <v>487031</v>
      </c>
      <c r="G196" s="62">
        <v>0</v>
      </c>
      <c r="H196" s="62">
        <v>0</v>
      </c>
      <c r="I196" s="62">
        <v>0</v>
      </c>
      <c r="J196" s="62">
        <v>0</v>
      </c>
      <c r="K196" s="63">
        <f t="shared" ref="K196:K258" si="3">SUM(C196:J196)</f>
        <v>856446</v>
      </c>
    </row>
    <row r="197" spans="1:11" x14ac:dyDescent="0.2">
      <c r="A197" s="20" t="s">
        <v>248</v>
      </c>
      <c r="B197" s="21" t="s">
        <v>43</v>
      </c>
      <c r="C197" s="61">
        <v>0</v>
      </c>
      <c r="D197" s="62">
        <v>0</v>
      </c>
      <c r="E197" s="62">
        <v>0</v>
      </c>
      <c r="F197" s="62">
        <v>0</v>
      </c>
      <c r="G197" s="62">
        <v>0</v>
      </c>
      <c r="H197" s="62">
        <v>0</v>
      </c>
      <c r="I197" s="62">
        <v>0</v>
      </c>
      <c r="J197" s="62">
        <v>0</v>
      </c>
      <c r="K197" s="63">
        <f t="shared" si="3"/>
        <v>0</v>
      </c>
    </row>
    <row r="198" spans="1:11" x14ac:dyDescent="0.2">
      <c r="A198" s="20" t="s">
        <v>249</v>
      </c>
      <c r="B198" s="21" t="s">
        <v>44</v>
      </c>
      <c r="C198" s="61">
        <v>206102</v>
      </c>
      <c r="D198" s="62">
        <v>0</v>
      </c>
      <c r="E198" s="62">
        <v>0</v>
      </c>
      <c r="F198" s="62">
        <v>0</v>
      </c>
      <c r="G198" s="62">
        <v>0</v>
      </c>
      <c r="H198" s="62">
        <v>0</v>
      </c>
      <c r="I198" s="62">
        <v>0</v>
      </c>
      <c r="J198" s="62">
        <v>0</v>
      </c>
      <c r="K198" s="63">
        <f t="shared" si="3"/>
        <v>206102</v>
      </c>
    </row>
    <row r="199" spans="1:11" x14ac:dyDescent="0.2">
      <c r="A199" s="20"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182553</v>
      </c>
      <c r="D200" s="62">
        <v>0</v>
      </c>
      <c r="E200" s="62">
        <v>0</v>
      </c>
      <c r="F200" s="62">
        <v>0</v>
      </c>
      <c r="G200" s="62">
        <v>0</v>
      </c>
      <c r="H200" s="62">
        <v>0</v>
      </c>
      <c r="I200" s="62">
        <v>0</v>
      </c>
      <c r="J200" s="62">
        <v>0</v>
      </c>
      <c r="K200" s="63">
        <f t="shared" si="3"/>
        <v>182553</v>
      </c>
    </row>
    <row r="201" spans="1:11" x14ac:dyDescent="0.2">
      <c r="A201" s="20" t="s">
        <v>251</v>
      </c>
      <c r="B201" s="21" t="s">
        <v>44</v>
      </c>
      <c r="C201" s="61">
        <v>1596946</v>
      </c>
      <c r="D201" s="62">
        <v>0</v>
      </c>
      <c r="E201" s="62">
        <v>0</v>
      </c>
      <c r="F201" s="62">
        <v>44757</v>
      </c>
      <c r="G201" s="62">
        <v>0</v>
      </c>
      <c r="H201" s="62">
        <v>0</v>
      </c>
      <c r="I201" s="62">
        <v>11676</v>
      </c>
      <c r="J201" s="62">
        <v>0</v>
      </c>
      <c r="K201" s="63">
        <f t="shared" si="3"/>
        <v>1653379</v>
      </c>
    </row>
    <row r="202" spans="1:11" x14ac:dyDescent="0.2">
      <c r="A202" s="20" t="s">
        <v>252</v>
      </c>
      <c r="B202" s="21" t="s">
        <v>45</v>
      </c>
      <c r="C202" s="61">
        <v>3196576</v>
      </c>
      <c r="D202" s="62">
        <v>0</v>
      </c>
      <c r="E202" s="62">
        <v>0</v>
      </c>
      <c r="F202" s="62">
        <v>42675</v>
      </c>
      <c r="G202" s="62">
        <v>0</v>
      </c>
      <c r="H202" s="62">
        <v>0</v>
      </c>
      <c r="I202" s="62">
        <v>417541</v>
      </c>
      <c r="J202" s="62">
        <v>30093</v>
      </c>
      <c r="K202" s="63">
        <f t="shared" si="3"/>
        <v>3686885</v>
      </c>
    </row>
    <row r="203" spans="1:11" x14ac:dyDescent="0.2">
      <c r="A203" s="20" t="s">
        <v>444</v>
      </c>
      <c r="B203" s="21" t="s">
        <v>45</v>
      </c>
      <c r="C203" s="61">
        <v>579548</v>
      </c>
      <c r="D203" s="62">
        <v>0</v>
      </c>
      <c r="E203" s="62">
        <v>0</v>
      </c>
      <c r="F203" s="62">
        <v>0</v>
      </c>
      <c r="G203" s="62">
        <v>0</v>
      </c>
      <c r="H203" s="62">
        <v>0</v>
      </c>
      <c r="I203" s="62">
        <v>0</v>
      </c>
      <c r="J203" s="62">
        <v>0</v>
      </c>
      <c r="K203" s="63">
        <f t="shared" si="3"/>
        <v>579548</v>
      </c>
    </row>
    <row r="204" spans="1:11" x14ac:dyDescent="0.2">
      <c r="A204" s="20" t="s">
        <v>253</v>
      </c>
      <c r="B204" s="21" t="s">
        <v>45</v>
      </c>
      <c r="C204" s="61">
        <v>318734</v>
      </c>
      <c r="D204" s="62">
        <v>0</v>
      </c>
      <c r="E204" s="62">
        <v>0</v>
      </c>
      <c r="F204" s="62">
        <v>20846</v>
      </c>
      <c r="G204" s="62">
        <v>0</v>
      </c>
      <c r="H204" s="62">
        <v>0</v>
      </c>
      <c r="I204" s="62">
        <v>0</v>
      </c>
      <c r="J204" s="62">
        <v>0</v>
      </c>
      <c r="K204" s="63">
        <f t="shared" si="3"/>
        <v>339580</v>
      </c>
    </row>
    <row r="205" spans="1:11" x14ac:dyDescent="0.2">
      <c r="A205" s="20" t="s">
        <v>254</v>
      </c>
      <c r="B205" s="21" t="s">
        <v>45</v>
      </c>
      <c r="C205" s="61">
        <v>120595</v>
      </c>
      <c r="D205" s="62">
        <v>0</v>
      </c>
      <c r="E205" s="62">
        <v>0</v>
      </c>
      <c r="F205" s="62">
        <v>0</v>
      </c>
      <c r="G205" s="62">
        <v>0</v>
      </c>
      <c r="H205" s="62">
        <v>0</v>
      </c>
      <c r="I205" s="62">
        <v>0</v>
      </c>
      <c r="J205" s="62">
        <v>0</v>
      </c>
      <c r="K205" s="63">
        <f t="shared" si="3"/>
        <v>120595</v>
      </c>
    </row>
    <row r="206" spans="1:11" x14ac:dyDescent="0.2">
      <c r="A206" s="20" t="s">
        <v>255</v>
      </c>
      <c r="B206" s="21" t="s">
        <v>45</v>
      </c>
      <c r="C206" s="61">
        <v>4682462</v>
      </c>
      <c r="D206" s="62">
        <v>0</v>
      </c>
      <c r="E206" s="62">
        <v>0</v>
      </c>
      <c r="F206" s="62">
        <v>98157</v>
      </c>
      <c r="G206" s="62">
        <v>505004</v>
      </c>
      <c r="H206" s="62">
        <v>0</v>
      </c>
      <c r="I206" s="62">
        <v>990678</v>
      </c>
      <c r="J206" s="62">
        <v>0</v>
      </c>
      <c r="K206" s="63">
        <f t="shared" si="3"/>
        <v>6276301</v>
      </c>
    </row>
    <row r="207" spans="1:11" x14ac:dyDescent="0.2">
      <c r="A207" s="20" t="s">
        <v>460</v>
      </c>
      <c r="B207" s="21" t="s">
        <v>45</v>
      </c>
      <c r="C207" s="61">
        <v>1669404</v>
      </c>
      <c r="D207" s="62">
        <v>0</v>
      </c>
      <c r="E207" s="62">
        <v>0</v>
      </c>
      <c r="F207" s="62">
        <v>0</v>
      </c>
      <c r="G207" s="62">
        <v>0</v>
      </c>
      <c r="H207" s="62">
        <v>0</v>
      </c>
      <c r="I207" s="62">
        <v>195271</v>
      </c>
      <c r="J207" s="62">
        <v>0</v>
      </c>
      <c r="K207" s="63">
        <f t="shared" si="3"/>
        <v>1864675</v>
      </c>
    </row>
    <row r="208" spans="1:11" x14ac:dyDescent="0.2">
      <c r="A208" s="20" t="s">
        <v>458</v>
      </c>
      <c r="B208" s="21" t="s">
        <v>45</v>
      </c>
      <c r="C208" s="61">
        <v>4991887</v>
      </c>
      <c r="D208" s="62">
        <v>0</v>
      </c>
      <c r="E208" s="62">
        <v>0</v>
      </c>
      <c r="F208" s="62">
        <v>0</v>
      </c>
      <c r="G208" s="62">
        <v>0</v>
      </c>
      <c r="H208" s="62">
        <v>0</v>
      </c>
      <c r="I208" s="62">
        <v>895596</v>
      </c>
      <c r="J208" s="62">
        <v>0</v>
      </c>
      <c r="K208" s="63">
        <f t="shared" si="3"/>
        <v>5887483</v>
      </c>
    </row>
    <row r="209" spans="1:11" x14ac:dyDescent="0.2">
      <c r="A209" s="20" t="s">
        <v>256</v>
      </c>
      <c r="B209" s="21" t="s">
        <v>45</v>
      </c>
      <c r="C209" s="61">
        <v>89342</v>
      </c>
      <c r="D209" s="62">
        <v>0</v>
      </c>
      <c r="E209" s="62">
        <v>0</v>
      </c>
      <c r="F209" s="62">
        <v>883</v>
      </c>
      <c r="G209" s="62">
        <v>0</v>
      </c>
      <c r="H209" s="62">
        <v>0</v>
      </c>
      <c r="I209" s="62">
        <v>35759</v>
      </c>
      <c r="J209" s="62">
        <v>0</v>
      </c>
      <c r="K209" s="63">
        <f t="shared" si="3"/>
        <v>125984</v>
      </c>
    </row>
    <row r="210" spans="1:11" x14ac:dyDescent="0.2">
      <c r="A210" s="20" t="s">
        <v>257</v>
      </c>
      <c r="B210" s="21" t="s">
        <v>45</v>
      </c>
      <c r="C210" s="61">
        <v>537019</v>
      </c>
      <c r="D210" s="62">
        <v>0</v>
      </c>
      <c r="E210" s="62">
        <v>0</v>
      </c>
      <c r="F210" s="62">
        <v>0</v>
      </c>
      <c r="G210" s="62">
        <v>0</v>
      </c>
      <c r="H210" s="62">
        <v>0</v>
      </c>
      <c r="I210" s="62">
        <v>100000</v>
      </c>
      <c r="J210" s="62">
        <v>0</v>
      </c>
      <c r="K210" s="63">
        <f t="shared" si="3"/>
        <v>637019</v>
      </c>
    </row>
    <row r="211" spans="1:11" x14ac:dyDescent="0.2">
      <c r="A211" s="20" t="s">
        <v>258</v>
      </c>
      <c r="B211" s="21" t="s">
        <v>45</v>
      </c>
      <c r="C211" s="61">
        <v>116581</v>
      </c>
      <c r="D211" s="62">
        <v>0</v>
      </c>
      <c r="E211" s="62">
        <v>0</v>
      </c>
      <c r="F211" s="62">
        <v>6595</v>
      </c>
      <c r="G211" s="62">
        <v>0</v>
      </c>
      <c r="H211" s="62">
        <v>0</v>
      </c>
      <c r="I211" s="62">
        <v>0</v>
      </c>
      <c r="J211" s="62">
        <v>0</v>
      </c>
      <c r="K211" s="63">
        <f t="shared" si="3"/>
        <v>123176</v>
      </c>
    </row>
    <row r="212" spans="1:11" x14ac:dyDescent="0.2">
      <c r="A212" s="20" t="s">
        <v>259</v>
      </c>
      <c r="B212" s="21" t="s">
        <v>45</v>
      </c>
      <c r="C212" s="61">
        <v>9957417</v>
      </c>
      <c r="D212" s="62">
        <v>0</v>
      </c>
      <c r="E212" s="62">
        <v>0</v>
      </c>
      <c r="F212" s="62">
        <v>317788</v>
      </c>
      <c r="G212" s="62">
        <v>0</v>
      </c>
      <c r="H212" s="62">
        <v>0</v>
      </c>
      <c r="I212" s="62">
        <v>0</v>
      </c>
      <c r="J212" s="62">
        <v>90442</v>
      </c>
      <c r="K212" s="63">
        <f t="shared" si="3"/>
        <v>10365647</v>
      </c>
    </row>
    <row r="213" spans="1:11" x14ac:dyDescent="0.2">
      <c r="A213" s="20" t="s">
        <v>260</v>
      </c>
      <c r="B213" s="21" t="s">
        <v>45</v>
      </c>
      <c r="C213" s="61">
        <v>914010</v>
      </c>
      <c r="D213" s="62">
        <v>0</v>
      </c>
      <c r="E213" s="62">
        <v>0</v>
      </c>
      <c r="F213" s="62">
        <v>6876</v>
      </c>
      <c r="G213" s="62">
        <v>0</v>
      </c>
      <c r="H213" s="62">
        <v>0</v>
      </c>
      <c r="I213" s="62">
        <v>257454</v>
      </c>
      <c r="J213" s="62">
        <v>0</v>
      </c>
      <c r="K213" s="63">
        <f t="shared" si="3"/>
        <v>1178340</v>
      </c>
    </row>
    <row r="214" spans="1:11" x14ac:dyDescent="0.2">
      <c r="A214" s="20" t="s">
        <v>261</v>
      </c>
      <c r="B214" s="21" t="s">
        <v>45</v>
      </c>
      <c r="C214" s="61">
        <v>2056218</v>
      </c>
      <c r="D214" s="62">
        <v>0</v>
      </c>
      <c r="E214" s="62">
        <v>235061</v>
      </c>
      <c r="F214" s="62">
        <v>0</v>
      </c>
      <c r="G214" s="62">
        <v>0</v>
      </c>
      <c r="H214" s="62">
        <v>435279</v>
      </c>
      <c r="I214" s="62">
        <v>535585</v>
      </c>
      <c r="J214" s="62">
        <v>0</v>
      </c>
      <c r="K214" s="63">
        <f t="shared" si="3"/>
        <v>3262143</v>
      </c>
    </row>
    <row r="215" spans="1:11" x14ac:dyDescent="0.2">
      <c r="A215" s="20" t="s">
        <v>262</v>
      </c>
      <c r="B215" s="21" t="s">
        <v>45</v>
      </c>
      <c r="C215" s="61">
        <v>52520</v>
      </c>
      <c r="D215" s="62">
        <v>0</v>
      </c>
      <c r="E215" s="62">
        <v>0</v>
      </c>
      <c r="F215" s="62">
        <v>0</v>
      </c>
      <c r="G215" s="62">
        <v>0</v>
      </c>
      <c r="H215" s="62">
        <v>0</v>
      </c>
      <c r="I215" s="62">
        <v>0</v>
      </c>
      <c r="J215" s="62">
        <v>0</v>
      </c>
      <c r="K215" s="63">
        <f t="shared" si="3"/>
        <v>52520</v>
      </c>
    </row>
    <row r="216" spans="1:11" x14ac:dyDescent="0.2">
      <c r="A216" s="20" t="s">
        <v>263</v>
      </c>
      <c r="B216" s="21" t="s">
        <v>45</v>
      </c>
      <c r="C216" s="61">
        <v>1006415</v>
      </c>
      <c r="D216" s="62">
        <v>0</v>
      </c>
      <c r="E216" s="62">
        <v>0</v>
      </c>
      <c r="F216" s="62">
        <v>0</v>
      </c>
      <c r="G216" s="62">
        <v>0</v>
      </c>
      <c r="H216" s="62">
        <v>0</v>
      </c>
      <c r="I216" s="62">
        <v>0</v>
      </c>
      <c r="J216" s="62">
        <v>0</v>
      </c>
      <c r="K216" s="63">
        <f t="shared" si="3"/>
        <v>1006415</v>
      </c>
    </row>
    <row r="217" spans="1:11" x14ac:dyDescent="0.2">
      <c r="A217" s="20" t="s">
        <v>264</v>
      </c>
      <c r="B217" s="21" t="s">
        <v>45</v>
      </c>
      <c r="C217" s="61">
        <v>883416</v>
      </c>
      <c r="D217" s="62">
        <v>0</v>
      </c>
      <c r="E217" s="62">
        <v>0</v>
      </c>
      <c r="F217" s="62">
        <v>40295</v>
      </c>
      <c r="G217" s="62">
        <v>0</v>
      </c>
      <c r="H217" s="62">
        <v>0</v>
      </c>
      <c r="I217" s="62">
        <v>754423</v>
      </c>
      <c r="J217" s="62">
        <v>0</v>
      </c>
      <c r="K217" s="63">
        <f t="shared" si="3"/>
        <v>1678134</v>
      </c>
    </row>
    <row r="218" spans="1:11" x14ac:dyDescent="0.2">
      <c r="A218" s="20" t="s">
        <v>445</v>
      </c>
      <c r="B218" s="21" t="s">
        <v>45</v>
      </c>
      <c r="C218" s="61">
        <v>25119661</v>
      </c>
      <c r="D218" s="62">
        <v>0</v>
      </c>
      <c r="E218" s="62">
        <v>0</v>
      </c>
      <c r="F218" s="62">
        <v>473273</v>
      </c>
      <c r="G218" s="62">
        <v>0</v>
      </c>
      <c r="H218" s="62">
        <v>0</v>
      </c>
      <c r="I218" s="62">
        <v>0</v>
      </c>
      <c r="J218" s="62">
        <v>0</v>
      </c>
      <c r="K218" s="63">
        <f t="shared" si="3"/>
        <v>25592934</v>
      </c>
    </row>
    <row r="219" spans="1:11" x14ac:dyDescent="0.2">
      <c r="A219" s="20" t="s">
        <v>265</v>
      </c>
      <c r="B219" s="21" t="s">
        <v>45</v>
      </c>
      <c r="C219" s="61">
        <v>7928026</v>
      </c>
      <c r="D219" s="62">
        <v>0</v>
      </c>
      <c r="E219" s="62">
        <v>0</v>
      </c>
      <c r="F219" s="62">
        <v>528935</v>
      </c>
      <c r="G219" s="62">
        <v>0</v>
      </c>
      <c r="H219" s="62">
        <v>0</v>
      </c>
      <c r="I219" s="62">
        <v>3619402</v>
      </c>
      <c r="J219" s="62">
        <v>0</v>
      </c>
      <c r="K219" s="63">
        <f t="shared" si="3"/>
        <v>12076363</v>
      </c>
    </row>
    <row r="220" spans="1:11" x14ac:dyDescent="0.2">
      <c r="A220" s="20" t="s">
        <v>459</v>
      </c>
      <c r="B220" s="21" t="s">
        <v>45</v>
      </c>
      <c r="C220" s="61">
        <v>4038941</v>
      </c>
      <c r="D220" s="62">
        <v>0</v>
      </c>
      <c r="E220" s="62">
        <v>0</v>
      </c>
      <c r="F220" s="62">
        <v>197849</v>
      </c>
      <c r="G220" s="62">
        <v>0</v>
      </c>
      <c r="H220" s="62">
        <v>0</v>
      </c>
      <c r="I220" s="62">
        <v>813856</v>
      </c>
      <c r="J220" s="62">
        <v>41864</v>
      </c>
      <c r="K220" s="63">
        <f t="shared" si="3"/>
        <v>5092510</v>
      </c>
    </row>
    <row r="221" spans="1:11" x14ac:dyDescent="0.2">
      <c r="A221" s="20" t="s">
        <v>266</v>
      </c>
      <c r="B221" s="21" t="s">
        <v>45</v>
      </c>
      <c r="C221" s="61">
        <v>2008171</v>
      </c>
      <c r="D221" s="62">
        <v>0</v>
      </c>
      <c r="E221" s="62">
        <v>0</v>
      </c>
      <c r="F221" s="62">
        <v>0</v>
      </c>
      <c r="G221" s="62">
        <v>0</v>
      </c>
      <c r="H221" s="62">
        <v>0</v>
      </c>
      <c r="I221" s="62">
        <v>0</v>
      </c>
      <c r="J221" s="62">
        <v>0</v>
      </c>
      <c r="K221" s="63">
        <f t="shared" si="3"/>
        <v>2008171</v>
      </c>
    </row>
    <row r="222" spans="1:11" x14ac:dyDescent="0.2">
      <c r="A222" s="20" t="s">
        <v>267</v>
      </c>
      <c r="B222" s="21" t="s">
        <v>45</v>
      </c>
      <c r="C222" s="61">
        <v>708239</v>
      </c>
      <c r="D222" s="62">
        <v>0</v>
      </c>
      <c r="E222" s="62">
        <v>0</v>
      </c>
      <c r="F222" s="62">
        <v>12991</v>
      </c>
      <c r="G222" s="62">
        <v>0</v>
      </c>
      <c r="H222" s="62">
        <v>0</v>
      </c>
      <c r="I222" s="62">
        <v>8080</v>
      </c>
      <c r="J222" s="62">
        <v>0</v>
      </c>
      <c r="K222" s="63">
        <f t="shared" si="3"/>
        <v>729310</v>
      </c>
    </row>
    <row r="223" spans="1:11" x14ac:dyDescent="0.2">
      <c r="A223" s="20" t="s">
        <v>268</v>
      </c>
      <c r="B223" s="21" t="s">
        <v>45</v>
      </c>
      <c r="C223" s="61">
        <v>816375</v>
      </c>
      <c r="D223" s="62">
        <v>0</v>
      </c>
      <c r="E223" s="62">
        <v>0</v>
      </c>
      <c r="F223" s="62">
        <v>6338</v>
      </c>
      <c r="G223" s="62">
        <v>0</v>
      </c>
      <c r="H223" s="62">
        <v>0</v>
      </c>
      <c r="I223" s="62">
        <v>78826</v>
      </c>
      <c r="J223" s="62">
        <v>0</v>
      </c>
      <c r="K223" s="63">
        <f t="shared" si="3"/>
        <v>901539</v>
      </c>
    </row>
    <row r="224" spans="1:11" x14ac:dyDescent="0.2">
      <c r="A224" s="20" t="s">
        <v>269</v>
      </c>
      <c r="B224" s="21" t="s">
        <v>45</v>
      </c>
      <c r="C224" s="61">
        <v>366318</v>
      </c>
      <c r="D224" s="62">
        <v>0</v>
      </c>
      <c r="E224" s="62">
        <v>0</v>
      </c>
      <c r="F224" s="62">
        <v>22247</v>
      </c>
      <c r="G224" s="62">
        <v>0</v>
      </c>
      <c r="H224" s="62">
        <v>0</v>
      </c>
      <c r="I224" s="62">
        <v>0</v>
      </c>
      <c r="J224" s="62">
        <v>21245</v>
      </c>
      <c r="K224" s="63">
        <f t="shared" si="3"/>
        <v>409810</v>
      </c>
    </row>
    <row r="225" spans="1:11" x14ac:dyDescent="0.2">
      <c r="A225" s="20" t="s">
        <v>270</v>
      </c>
      <c r="B225" s="21" t="s">
        <v>45</v>
      </c>
      <c r="C225" s="61">
        <v>2607189</v>
      </c>
      <c r="D225" s="62">
        <v>0</v>
      </c>
      <c r="E225" s="62">
        <v>0</v>
      </c>
      <c r="F225" s="62">
        <v>85909</v>
      </c>
      <c r="G225" s="62">
        <v>0</v>
      </c>
      <c r="H225" s="62">
        <v>0</v>
      </c>
      <c r="I225" s="62">
        <v>630512</v>
      </c>
      <c r="J225" s="62">
        <v>16569</v>
      </c>
      <c r="K225" s="63">
        <f t="shared" si="3"/>
        <v>3340179</v>
      </c>
    </row>
    <row r="226" spans="1:11" x14ac:dyDescent="0.2">
      <c r="A226" s="20" t="s">
        <v>271</v>
      </c>
      <c r="B226" s="21" t="s">
        <v>45</v>
      </c>
      <c r="C226" s="61">
        <v>2166762</v>
      </c>
      <c r="D226" s="62">
        <v>0</v>
      </c>
      <c r="E226" s="62">
        <v>0</v>
      </c>
      <c r="F226" s="62">
        <v>28813</v>
      </c>
      <c r="G226" s="62">
        <v>0</v>
      </c>
      <c r="H226" s="62">
        <v>0</v>
      </c>
      <c r="I226" s="62">
        <v>0</v>
      </c>
      <c r="J226" s="62">
        <v>29120</v>
      </c>
      <c r="K226" s="63">
        <f t="shared" si="3"/>
        <v>2224695</v>
      </c>
    </row>
    <row r="227" spans="1:11" x14ac:dyDescent="0.2">
      <c r="A227" s="20" t="s">
        <v>272</v>
      </c>
      <c r="B227" s="21" t="s">
        <v>45</v>
      </c>
      <c r="C227" s="61">
        <v>963009</v>
      </c>
      <c r="D227" s="62">
        <v>0</v>
      </c>
      <c r="E227" s="62">
        <v>0</v>
      </c>
      <c r="F227" s="62">
        <v>23395</v>
      </c>
      <c r="G227" s="62">
        <v>0</v>
      </c>
      <c r="H227" s="62">
        <v>0</v>
      </c>
      <c r="I227" s="62">
        <v>499952</v>
      </c>
      <c r="J227" s="62">
        <v>700</v>
      </c>
      <c r="K227" s="63">
        <f t="shared" si="3"/>
        <v>1487056</v>
      </c>
    </row>
    <row r="228" spans="1:11" x14ac:dyDescent="0.2">
      <c r="A228" s="20" t="s">
        <v>446</v>
      </c>
      <c r="B228" s="21" t="s">
        <v>45</v>
      </c>
      <c r="C228" s="61">
        <v>1345736</v>
      </c>
      <c r="D228" s="62">
        <v>0</v>
      </c>
      <c r="E228" s="62">
        <v>0</v>
      </c>
      <c r="F228" s="62">
        <v>0</v>
      </c>
      <c r="G228" s="62">
        <v>0</v>
      </c>
      <c r="H228" s="62">
        <v>0</v>
      </c>
      <c r="I228" s="62">
        <v>0</v>
      </c>
      <c r="J228" s="62">
        <v>0</v>
      </c>
      <c r="K228" s="63">
        <f t="shared" si="3"/>
        <v>1345736</v>
      </c>
    </row>
    <row r="229" spans="1:11" x14ac:dyDescent="0.2">
      <c r="A229" s="20" t="s">
        <v>273</v>
      </c>
      <c r="B229" s="21" t="s">
        <v>45</v>
      </c>
      <c r="C229" s="61">
        <v>1343813</v>
      </c>
      <c r="D229" s="62">
        <v>0</v>
      </c>
      <c r="E229" s="62">
        <v>0</v>
      </c>
      <c r="F229" s="62">
        <v>14966</v>
      </c>
      <c r="G229" s="62">
        <v>0</v>
      </c>
      <c r="H229" s="62">
        <v>0</v>
      </c>
      <c r="I229" s="62">
        <v>73414</v>
      </c>
      <c r="J229" s="62">
        <v>0</v>
      </c>
      <c r="K229" s="63">
        <f t="shared" si="3"/>
        <v>1432193</v>
      </c>
    </row>
    <row r="230" spans="1:11" x14ac:dyDescent="0.2">
      <c r="A230" s="20" t="s">
        <v>274</v>
      </c>
      <c r="B230" s="21" t="s">
        <v>45</v>
      </c>
      <c r="C230" s="61">
        <v>1069053</v>
      </c>
      <c r="D230" s="62">
        <v>0</v>
      </c>
      <c r="E230" s="62">
        <v>0</v>
      </c>
      <c r="F230" s="62">
        <v>31940</v>
      </c>
      <c r="G230" s="62">
        <v>0</v>
      </c>
      <c r="H230" s="62">
        <v>0</v>
      </c>
      <c r="I230" s="62">
        <v>0</v>
      </c>
      <c r="J230" s="62">
        <v>0</v>
      </c>
      <c r="K230" s="63">
        <f t="shared" si="3"/>
        <v>1100993</v>
      </c>
    </row>
    <row r="231" spans="1:11" x14ac:dyDescent="0.2">
      <c r="A231" s="20" t="s">
        <v>275</v>
      </c>
      <c r="B231" s="21" t="s">
        <v>45</v>
      </c>
      <c r="C231" s="61">
        <v>1564781</v>
      </c>
      <c r="D231" s="62">
        <v>0</v>
      </c>
      <c r="E231" s="62">
        <v>0</v>
      </c>
      <c r="F231" s="62">
        <v>24997</v>
      </c>
      <c r="G231" s="62">
        <v>0</v>
      </c>
      <c r="H231" s="62">
        <v>0</v>
      </c>
      <c r="I231" s="62">
        <v>444443</v>
      </c>
      <c r="J231" s="62">
        <v>0</v>
      </c>
      <c r="K231" s="63">
        <f t="shared" si="3"/>
        <v>2034221</v>
      </c>
    </row>
    <row r="232" spans="1:11" x14ac:dyDescent="0.2">
      <c r="A232" s="20" t="s">
        <v>276</v>
      </c>
      <c r="B232" s="21" t="s">
        <v>45</v>
      </c>
      <c r="C232" s="61">
        <v>385837</v>
      </c>
      <c r="D232" s="62">
        <v>0</v>
      </c>
      <c r="E232" s="62">
        <v>0</v>
      </c>
      <c r="F232" s="62">
        <v>28998</v>
      </c>
      <c r="G232" s="62">
        <v>0</v>
      </c>
      <c r="H232" s="62">
        <v>0</v>
      </c>
      <c r="I232" s="62">
        <v>0</v>
      </c>
      <c r="J232" s="62">
        <v>0</v>
      </c>
      <c r="K232" s="63">
        <f t="shared" si="3"/>
        <v>414835</v>
      </c>
    </row>
    <row r="233" spans="1:11" x14ac:dyDescent="0.2">
      <c r="A233" s="20" t="s">
        <v>277</v>
      </c>
      <c r="B233" s="21" t="s">
        <v>45</v>
      </c>
      <c r="C233" s="61">
        <v>447544</v>
      </c>
      <c r="D233" s="62">
        <v>0</v>
      </c>
      <c r="E233" s="62">
        <v>0</v>
      </c>
      <c r="F233" s="62">
        <v>0</v>
      </c>
      <c r="G233" s="62">
        <v>0</v>
      </c>
      <c r="H233" s="62">
        <v>0</v>
      </c>
      <c r="I233" s="62">
        <v>30745</v>
      </c>
      <c r="J233" s="62">
        <v>6000</v>
      </c>
      <c r="K233" s="63">
        <f t="shared" si="3"/>
        <v>484289</v>
      </c>
    </row>
    <row r="234" spans="1:11" x14ac:dyDescent="0.2">
      <c r="A234" s="20" t="s">
        <v>278</v>
      </c>
      <c r="B234" s="21" t="s">
        <v>45</v>
      </c>
      <c r="C234" s="61">
        <v>183864</v>
      </c>
      <c r="D234" s="62">
        <v>0</v>
      </c>
      <c r="E234" s="62">
        <v>0</v>
      </c>
      <c r="F234" s="62">
        <v>2160</v>
      </c>
      <c r="G234" s="62">
        <v>0</v>
      </c>
      <c r="H234" s="62">
        <v>0</v>
      </c>
      <c r="I234" s="62">
        <v>0</v>
      </c>
      <c r="J234" s="62">
        <v>0</v>
      </c>
      <c r="K234" s="63">
        <f t="shared" si="3"/>
        <v>186024</v>
      </c>
    </row>
    <row r="235" spans="1:11" x14ac:dyDescent="0.2">
      <c r="A235" s="20" t="s">
        <v>279</v>
      </c>
      <c r="B235" s="21" t="s">
        <v>45</v>
      </c>
      <c r="C235" s="61">
        <v>278762</v>
      </c>
      <c r="D235" s="62">
        <v>0</v>
      </c>
      <c r="E235" s="62">
        <v>0</v>
      </c>
      <c r="F235" s="62">
        <v>16217</v>
      </c>
      <c r="G235" s="62">
        <v>0</v>
      </c>
      <c r="H235" s="62">
        <v>0</v>
      </c>
      <c r="I235" s="62">
        <v>0</v>
      </c>
      <c r="J235" s="62">
        <v>5600</v>
      </c>
      <c r="K235" s="63">
        <f t="shared" si="3"/>
        <v>300579</v>
      </c>
    </row>
    <row r="236" spans="1:11" x14ac:dyDescent="0.2">
      <c r="A236" s="20" t="s">
        <v>280</v>
      </c>
      <c r="B236" s="21" t="s">
        <v>46</v>
      </c>
      <c r="C236" s="61">
        <v>0</v>
      </c>
      <c r="D236" s="62">
        <v>0</v>
      </c>
      <c r="E236" s="62">
        <v>0</v>
      </c>
      <c r="F236" s="62">
        <v>0</v>
      </c>
      <c r="G236" s="62">
        <v>0</v>
      </c>
      <c r="H236" s="62">
        <v>0</v>
      </c>
      <c r="I236" s="62">
        <v>318959</v>
      </c>
      <c r="J236" s="62">
        <v>0</v>
      </c>
      <c r="K236" s="63">
        <f t="shared" si="3"/>
        <v>318959</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0</v>
      </c>
      <c r="E238" s="62">
        <v>0</v>
      </c>
      <c r="F238" s="62">
        <v>0</v>
      </c>
      <c r="G238" s="62">
        <v>0</v>
      </c>
      <c r="H238" s="62">
        <v>0</v>
      </c>
      <c r="I238" s="62">
        <v>0</v>
      </c>
      <c r="J238" s="62">
        <v>490836</v>
      </c>
      <c r="K238" s="63">
        <f t="shared" si="3"/>
        <v>490836</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145655</v>
      </c>
      <c r="D241" s="62">
        <v>0</v>
      </c>
      <c r="E241" s="62">
        <v>0</v>
      </c>
      <c r="F241" s="62">
        <v>0</v>
      </c>
      <c r="G241" s="62">
        <v>0</v>
      </c>
      <c r="H241" s="62">
        <v>0</v>
      </c>
      <c r="I241" s="62">
        <v>0</v>
      </c>
      <c r="J241" s="62">
        <v>0</v>
      </c>
      <c r="K241" s="63">
        <f t="shared" si="3"/>
        <v>145655</v>
      </c>
    </row>
    <row r="242" spans="1:11" x14ac:dyDescent="0.2">
      <c r="A242" s="20" t="s">
        <v>284</v>
      </c>
      <c r="B242" s="21" t="s">
        <v>47</v>
      </c>
      <c r="C242" s="61">
        <v>1847508</v>
      </c>
      <c r="D242" s="62">
        <v>722495</v>
      </c>
      <c r="E242" s="62">
        <v>224592</v>
      </c>
      <c r="F242" s="62">
        <v>97053</v>
      </c>
      <c r="G242" s="62">
        <v>0</v>
      </c>
      <c r="H242" s="62">
        <v>0</v>
      </c>
      <c r="I242" s="62">
        <v>0</v>
      </c>
      <c r="J242" s="62">
        <v>200251</v>
      </c>
      <c r="K242" s="63">
        <f t="shared" si="3"/>
        <v>3091899</v>
      </c>
    </row>
    <row r="243" spans="1:11" x14ac:dyDescent="0.2">
      <c r="A243" s="20" t="s">
        <v>285</v>
      </c>
      <c r="B243" s="21" t="s">
        <v>47</v>
      </c>
      <c r="C243" s="61">
        <v>212351</v>
      </c>
      <c r="D243" s="62">
        <v>0</v>
      </c>
      <c r="E243" s="62">
        <v>0</v>
      </c>
      <c r="F243" s="62">
        <v>0</v>
      </c>
      <c r="G243" s="62">
        <v>0</v>
      </c>
      <c r="H243" s="62">
        <v>0</v>
      </c>
      <c r="I243" s="62">
        <v>0</v>
      </c>
      <c r="J243" s="62">
        <v>0</v>
      </c>
      <c r="K243" s="63">
        <f t="shared" si="3"/>
        <v>212351</v>
      </c>
    </row>
    <row r="244" spans="1:11" x14ac:dyDescent="0.2">
      <c r="A244" s="20" t="s">
        <v>286</v>
      </c>
      <c r="B244" s="21" t="s">
        <v>48</v>
      </c>
      <c r="C244" s="61">
        <v>59420</v>
      </c>
      <c r="D244" s="62">
        <v>0</v>
      </c>
      <c r="E244" s="62">
        <v>0</v>
      </c>
      <c r="F244" s="62">
        <v>3493</v>
      </c>
      <c r="G244" s="62">
        <v>0</v>
      </c>
      <c r="H244" s="62">
        <v>0</v>
      </c>
      <c r="I244" s="62">
        <v>0</v>
      </c>
      <c r="J244" s="62">
        <v>0</v>
      </c>
      <c r="K244" s="63">
        <f t="shared" si="3"/>
        <v>62913</v>
      </c>
    </row>
    <row r="245" spans="1:11" x14ac:dyDescent="0.2">
      <c r="A245" s="20" t="s">
        <v>287</v>
      </c>
      <c r="B245" s="21" t="s">
        <v>48</v>
      </c>
      <c r="C245" s="61">
        <v>1346925</v>
      </c>
      <c r="D245" s="62">
        <v>0</v>
      </c>
      <c r="E245" s="62">
        <v>0</v>
      </c>
      <c r="F245" s="62">
        <v>125522</v>
      </c>
      <c r="G245" s="62">
        <v>0</v>
      </c>
      <c r="H245" s="62">
        <v>0</v>
      </c>
      <c r="I245" s="62">
        <v>0</v>
      </c>
      <c r="J245" s="62">
        <v>0</v>
      </c>
      <c r="K245" s="63">
        <f t="shared" si="3"/>
        <v>1472447</v>
      </c>
    </row>
    <row r="246" spans="1:11" x14ac:dyDescent="0.2">
      <c r="A246" s="20" t="s">
        <v>288</v>
      </c>
      <c r="B246" s="21" t="s">
        <v>48</v>
      </c>
      <c r="C246" s="61">
        <v>1602758</v>
      </c>
      <c r="D246" s="62">
        <v>1122416</v>
      </c>
      <c r="E246" s="62">
        <v>0</v>
      </c>
      <c r="F246" s="62">
        <v>170156</v>
      </c>
      <c r="G246" s="62">
        <v>0</v>
      </c>
      <c r="H246" s="62">
        <v>0</v>
      </c>
      <c r="I246" s="62">
        <v>31699</v>
      </c>
      <c r="J246" s="62">
        <v>0</v>
      </c>
      <c r="K246" s="63">
        <f t="shared" si="3"/>
        <v>2927029</v>
      </c>
    </row>
    <row r="247" spans="1:11" x14ac:dyDescent="0.2">
      <c r="A247" s="20" t="s">
        <v>289</v>
      </c>
      <c r="B247" s="21" t="s">
        <v>48</v>
      </c>
      <c r="C247" s="61">
        <v>1900433</v>
      </c>
      <c r="D247" s="62">
        <v>0</v>
      </c>
      <c r="E247" s="62">
        <v>0</v>
      </c>
      <c r="F247" s="62">
        <v>233139</v>
      </c>
      <c r="G247" s="62">
        <v>0</v>
      </c>
      <c r="H247" s="62">
        <v>0</v>
      </c>
      <c r="I247" s="62">
        <v>23317</v>
      </c>
      <c r="J247" s="62">
        <v>0</v>
      </c>
      <c r="K247" s="63">
        <f t="shared" si="3"/>
        <v>2156889</v>
      </c>
    </row>
    <row r="248" spans="1:11" x14ac:dyDescent="0.2">
      <c r="A248" s="20" t="s">
        <v>290</v>
      </c>
      <c r="B248" s="21" t="s">
        <v>48</v>
      </c>
      <c r="C248" s="61">
        <v>23342</v>
      </c>
      <c r="D248" s="62">
        <v>0</v>
      </c>
      <c r="E248" s="62">
        <v>0</v>
      </c>
      <c r="F248" s="62">
        <v>0</v>
      </c>
      <c r="G248" s="62">
        <v>0</v>
      </c>
      <c r="H248" s="62">
        <v>0</v>
      </c>
      <c r="I248" s="62">
        <v>0</v>
      </c>
      <c r="J248" s="62">
        <v>0</v>
      </c>
      <c r="K248" s="63">
        <f t="shared" si="3"/>
        <v>23342</v>
      </c>
    </row>
    <row r="249" spans="1:11" x14ac:dyDescent="0.2">
      <c r="A249" s="20" t="s">
        <v>291</v>
      </c>
      <c r="B249" s="21" t="s">
        <v>48</v>
      </c>
      <c r="C249" s="61">
        <v>209471</v>
      </c>
      <c r="D249" s="62">
        <v>0</v>
      </c>
      <c r="E249" s="62">
        <v>0</v>
      </c>
      <c r="F249" s="62">
        <v>40669</v>
      </c>
      <c r="G249" s="62">
        <v>0</v>
      </c>
      <c r="H249" s="62">
        <v>0</v>
      </c>
      <c r="I249" s="62">
        <v>0</v>
      </c>
      <c r="J249" s="62">
        <v>0</v>
      </c>
      <c r="K249" s="63">
        <f t="shared" si="3"/>
        <v>250140</v>
      </c>
    </row>
    <row r="250" spans="1:11" x14ac:dyDescent="0.2">
      <c r="A250" s="20" t="s">
        <v>292</v>
      </c>
      <c r="B250" s="21" t="s">
        <v>48</v>
      </c>
      <c r="C250" s="61">
        <v>1051432</v>
      </c>
      <c r="D250" s="62">
        <v>0</v>
      </c>
      <c r="E250" s="62">
        <v>0</v>
      </c>
      <c r="F250" s="62">
        <v>135141</v>
      </c>
      <c r="G250" s="62">
        <v>0</v>
      </c>
      <c r="H250" s="62">
        <v>0</v>
      </c>
      <c r="I250" s="62">
        <v>0</v>
      </c>
      <c r="J250" s="62">
        <v>0</v>
      </c>
      <c r="K250" s="63">
        <f t="shared" si="3"/>
        <v>1186573</v>
      </c>
    </row>
    <row r="251" spans="1:11" x14ac:dyDescent="0.2">
      <c r="A251" s="20" t="s">
        <v>293</v>
      </c>
      <c r="B251" s="21" t="s">
        <v>48</v>
      </c>
      <c r="C251" s="61">
        <v>36364</v>
      </c>
      <c r="D251" s="62">
        <v>0</v>
      </c>
      <c r="E251" s="62">
        <v>0</v>
      </c>
      <c r="F251" s="62">
        <v>10873</v>
      </c>
      <c r="G251" s="62">
        <v>2627</v>
      </c>
      <c r="H251" s="62">
        <v>0</v>
      </c>
      <c r="I251" s="62">
        <v>0</v>
      </c>
      <c r="J251" s="62">
        <v>0</v>
      </c>
      <c r="K251" s="63">
        <f t="shared" si="3"/>
        <v>49864</v>
      </c>
    </row>
    <row r="252" spans="1:11" x14ac:dyDescent="0.2">
      <c r="A252" s="20" t="s">
        <v>294</v>
      </c>
      <c r="B252" s="21" t="s">
        <v>48</v>
      </c>
      <c r="C252" s="61">
        <v>246976</v>
      </c>
      <c r="D252" s="62">
        <v>0</v>
      </c>
      <c r="E252" s="62">
        <v>0</v>
      </c>
      <c r="F252" s="62">
        <v>168691</v>
      </c>
      <c r="G252" s="62">
        <v>0</v>
      </c>
      <c r="H252" s="62">
        <v>0</v>
      </c>
      <c r="I252" s="62">
        <v>0</v>
      </c>
      <c r="J252" s="62">
        <v>0</v>
      </c>
      <c r="K252" s="63">
        <f t="shared" si="3"/>
        <v>415667</v>
      </c>
    </row>
    <row r="253" spans="1:11" x14ac:dyDescent="0.2">
      <c r="A253" s="20" t="s">
        <v>3</v>
      </c>
      <c r="B253" s="21" t="s">
        <v>3</v>
      </c>
      <c r="C253" s="61">
        <v>431792</v>
      </c>
      <c r="D253" s="62">
        <v>0</v>
      </c>
      <c r="E253" s="62">
        <v>0</v>
      </c>
      <c r="F253" s="62">
        <v>0</v>
      </c>
      <c r="G253" s="62">
        <v>0</v>
      </c>
      <c r="H253" s="62">
        <v>0</v>
      </c>
      <c r="I253" s="62">
        <v>111288</v>
      </c>
      <c r="J253" s="62">
        <v>0</v>
      </c>
      <c r="K253" s="63">
        <f t="shared" si="3"/>
        <v>543080</v>
      </c>
    </row>
    <row r="254" spans="1:11" x14ac:dyDescent="0.2">
      <c r="A254" s="20" t="s">
        <v>295</v>
      </c>
      <c r="B254" s="21" t="s">
        <v>49</v>
      </c>
      <c r="C254" s="61">
        <v>3403044</v>
      </c>
      <c r="D254" s="62">
        <v>0</v>
      </c>
      <c r="E254" s="62">
        <v>296370</v>
      </c>
      <c r="F254" s="62">
        <v>57029</v>
      </c>
      <c r="G254" s="62">
        <v>0</v>
      </c>
      <c r="H254" s="62">
        <v>198861</v>
      </c>
      <c r="I254" s="62">
        <v>36999</v>
      </c>
      <c r="J254" s="62">
        <v>0</v>
      </c>
      <c r="K254" s="63">
        <f t="shared" si="3"/>
        <v>3992303</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276677</v>
      </c>
      <c r="E256" s="62">
        <v>0</v>
      </c>
      <c r="F256" s="62">
        <v>903</v>
      </c>
      <c r="G256" s="62">
        <v>0</v>
      </c>
      <c r="H256" s="62">
        <v>0</v>
      </c>
      <c r="I256" s="62">
        <v>12676</v>
      </c>
      <c r="J256" s="62">
        <v>0</v>
      </c>
      <c r="K256" s="63">
        <f t="shared" si="3"/>
        <v>290256</v>
      </c>
    </row>
    <row r="257" spans="1:11" x14ac:dyDescent="0.2">
      <c r="A257" s="20" t="s">
        <v>297</v>
      </c>
      <c r="B257" s="21" t="s">
        <v>49</v>
      </c>
      <c r="C257" s="61">
        <v>409789</v>
      </c>
      <c r="D257" s="62">
        <v>0</v>
      </c>
      <c r="E257" s="62">
        <v>0</v>
      </c>
      <c r="F257" s="62">
        <v>0</v>
      </c>
      <c r="G257" s="62">
        <v>0</v>
      </c>
      <c r="H257" s="62">
        <v>0</v>
      </c>
      <c r="I257" s="62">
        <v>3200</v>
      </c>
      <c r="J257" s="62">
        <v>0</v>
      </c>
      <c r="K257" s="63">
        <f t="shared" si="3"/>
        <v>412989</v>
      </c>
    </row>
    <row r="258" spans="1:11" x14ac:dyDescent="0.2">
      <c r="A258" s="20" t="s">
        <v>298</v>
      </c>
      <c r="B258" s="21" t="s">
        <v>49</v>
      </c>
      <c r="C258" s="61">
        <v>272927</v>
      </c>
      <c r="D258" s="62">
        <v>0</v>
      </c>
      <c r="E258" s="62">
        <v>0</v>
      </c>
      <c r="F258" s="62">
        <v>1315</v>
      </c>
      <c r="G258" s="62">
        <v>0</v>
      </c>
      <c r="H258" s="62">
        <v>0</v>
      </c>
      <c r="I258" s="62">
        <v>0</v>
      </c>
      <c r="J258" s="62">
        <v>0</v>
      </c>
      <c r="K258" s="63">
        <f t="shared" si="3"/>
        <v>274242</v>
      </c>
    </row>
    <row r="259" spans="1:11" x14ac:dyDescent="0.2">
      <c r="A259" s="20" t="s">
        <v>299</v>
      </c>
      <c r="B259" s="21" t="s">
        <v>49</v>
      </c>
      <c r="C259" s="61">
        <v>0</v>
      </c>
      <c r="D259" s="62">
        <v>0</v>
      </c>
      <c r="E259" s="62">
        <v>0</v>
      </c>
      <c r="F259" s="62">
        <v>0</v>
      </c>
      <c r="G259" s="62">
        <v>0</v>
      </c>
      <c r="H259" s="62">
        <v>0</v>
      </c>
      <c r="I259" s="62">
        <v>0</v>
      </c>
      <c r="J259" s="62">
        <v>0</v>
      </c>
      <c r="K259" s="63">
        <f t="shared" ref="K259:K321" si="4">SUM(C259:J259)</f>
        <v>0</v>
      </c>
    </row>
    <row r="260" spans="1:11" x14ac:dyDescent="0.2">
      <c r="A260" s="20" t="s">
        <v>300</v>
      </c>
      <c r="B260" s="21" t="s">
        <v>49</v>
      </c>
      <c r="C260" s="61">
        <v>2306133</v>
      </c>
      <c r="D260" s="62">
        <v>0</v>
      </c>
      <c r="E260" s="62">
        <v>0</v>
      </c>
      <c r="F260" s="62">
        <v>6082</v>
      </c>
      <c r="G260" s="62">
        <v>0</v>
      </c>
      <c r="H260" s="62">
        <v>0</v>
      </c>
      <c r="I260" s="62">
        <v>36523</v>
      </c>
      <c r="J260" s="62">
        <v>0</v>
      </c>
      <c r="K260" s="63">
        <f t="shared" si="4"/>
        <v>2348738</v>
      </c>
    </row>
    <row r="261" spans="1:11" x14ac:dyDescent="0.2">
      <c r="A261" s="20" t="s">
        <v>301</v>
      </c>
      <c r="B261" s="21" t="s">
        <v>49</v>
      </c>
      <c r="C261" s="61">
        <v>149253</v>
      </c>
      <c r="D261" s="62">
        <v>0</v>
      </c>
      <c r="E261" s="62">
        <v>0</v>
      </c>
      <c r="F261" s="62">
        <v>0</v>
      </c>
      <c r="G261" s="62">
        <v>0</v>
      </c>
      <c r="H261" s="62">
        <v>0</v>
      </c>
      <c r="I261" s="62">
        <v>0</v>
      </c>
      <c r="J261" s="62">
        <v>0</v>
      </c>
      <c r="K261" s="63">
        <f t="shared" si="4"/>
        <v>149253</v>
      </c>
    </row>
    <row r="262" spans="1:11" x14ac:dyDescent="0.2">
      <c r="A262" s="20" t="s">
        <v>302</v>
      </c>
      <c r="B262" s="21" t="s">
        <v>49</v>
      </c>
      <c r="C262" s="61">
        <v>2470047</v>
      </c>
      <c r="D262" s="62">
        <v>0</v>
      </c>
      <c r="E262" s="62">
        <v>0</v>
      </c>
      <c r="F262" s="62">
        <v>27426</v>
      </c>
      <c r="G262" s="62">
        <v>0</v>
      </c>
      <c r="H262" s="62">
        <v>0</v>
      </c>
      <c r="I262" s="62">
        <v>146123</v>
      </c>
      <c r="J262" s="62">
        <v>0</v>
      </c>
      <c r="K262" s="63">
        <f t="shared" si="4"/>
        <v>2643596</v>
      </c>
    </row>
    <row r="263" spans="1:11" x14ac:dyDescent="0.2">
      <c r="A263" s="20" t="s">
        <v>449</v>
      </c>
      <c r="B263" s="21" t="s">
        <v>49</v>
      </c>
      <c r="C263" s="61">
        <v>29623113</v>
      </c>
      <c r="D263" s="62">
        <v>3250888</v>
      </c>
      <c r="E263" s="62">
        <v>0</v>
      </c>
      <c r="F263" s="62">
        <v>770203</v>
      </c>
      <c r="G263" s="62">
        <v>46000</v>
      </c>
      <c r="H263" s="62">
        <v>0</v>
      </c>
      <c r="I263" s="62">
        <v>715260</v>
      </c>
      <c r="J263" s="62">
        <v>862</v>
      </c>
      <c r="K263" s="63">
        <f t="shared" si="4"/>
        <v>34406326</v>
      </c>
    </row>
    <row r="264" spans="1:11" x14ac:dyDescent="0.2">
      <c r="A264" s="20" t="s">
        <v>303</v>
      </c>
      <c r="B264" s="21" t="s">
        <v>49</v>
      </c>
      <c r="C264" s="61">
        <v>268003</v>
      </c>
      <c r="D264" s="62">
        <v>0</v>
      </c>
      <c r="E264" s="62">
        <v>12114</v>
      </c>
      <c r="F264" s="62">
        <v>0</v>
      </c>
      <c r="G264" s="62">
        <v>0</v>
      </c>
      <c r="H264" s="62">
        <v>0</v>
      </c>
      <c r="I264" s="62">
        <v>0</v>
      </c>
      <c r="J264" s="62">
        <v>0</v>
      </c>
      <c r="K264" s="63">
        <f t="shared" si="4"/>
        <v>280117</v>
      </c>
    </row>
    <row r="265" spans="1:11" x14ac:dyDescent="0.2">
      <c r="A265" s="20" t="s">
        <v>304</v>
      </c>
      <c r="B265" s="21" t="s">
        <v>49</v>
      </c>
      <c r="C265" s="61">
        <v>2382046</v>
      </c>
      <c r="D265" s="62">
        <v>0</v>
      </c>
      <c r="E265" s="62">
        <v>0</v>
      </c>
      <c r="F265" s="62">
        <v>63513</v>
      </c>
      <c r="G265" s="62">
        <v>0</v>
      </c>
      <c r="H265" s="62">
        <v>0</v>
      </c>
      <c r="I265" s="62">
        <v>0</v>
      </c>
      <c r="J265" s="62">
        <v>0</v>
      </c>
      <c r="K265" s="63">
        <f t="shared" si="4"/>
        <v>2445559</v>
      </c>
    </row>
    <row r="266" spans="1:11" x14ac:dyDescent="0.2">
      <c r="A266" s="20" t="s">
        <v>305</v>
      </c>
      <c r="B266" s="21" t="s">
        <v>49</v>
      </c>
      <c r="C266" s="61">
        <v>301803</v>
      </c>
      <c r="D266" s="62">
        <v>0</v>
      </c>
      <c r="E266" s="62">
        <v>0</v>
      </c>
      <c r="F266" s="62">
        <v>99836</v>
      </c>
      <c r="G266" s="62">
        <v>0</v>
      </c>
      <c r="H266" s="62">
        <v>0</v>
      </c>
      <c r="I266" s="62">
        <v>590211</v>
      </c>
      <c r="J266" s="62">
        <v>52221</v>
      </c>
      <c r="K266" s="63">
        <f t="shared" si="4"/>
        <v>1044071</v>
      </c>
    </row>
    <row r="267" spans="1:11" x14ac:dyDescent="0.2">
      <c r="A267" s="20" t="s">
        <v>450</v>
      </c>
      <c r="B267" s="21" t="s">
        <v>50</v>
      </c>
      <c r="C267" s="61">
        <v>0</v>
      </c>
      <c r="D267" s="62">
        <v>0</v>
      </c>
      <c r="E267" s="62">
        <v>0</v>
      </c>
      <c r="F267" s="62">
        <v>141000</v>
      </c>
      <c r="G267" s="62">
        <v>3000</v>
      </c>
      <c r="H267" s="62">
        <v>0</v>
      </c>
      <c r="I267" s="62">
        <v>611000</v>
      </c>
      <c r="J267" s="62">
        <v>0</v>
      </c>
      <c r="K267" s="63">
        <f t="shared" si="4"/>
        <v>755000</v>
      </c>
    </row>
    <row r="268" spans="1:11" x14ac:dyDescent="0.2">
      <c r="A268" s="20" t="s">
        <v>467</v>
      </c>
      <c r="B268" s="21" t="s">
        <v>50</v>
      </c>
      <c r="C268" s="61">
        <v>0</v>
      </c>
      <c r="D268" s="62">
        <v>0</v>
      </c>
      <c r="E268" s="62">
        <v>0</v>
      </c>
      <c r="F268" s="62">
        <v>0</v>
      </c>
      <c r="G268" s="62">
        <v>0</v>
      </c>
      <c r="H268" s="62">
        <v>0</v>
      </c>
      <c r="I268" s="62">
        <v>0</v>
      </c>
      <c r="J268" s="62">
        <v>0</v>
      </c>
      <c r="K268" s="63">
        <f t="shared" si="4"/>
        <v>0</v>
      </c>
    </row>
    <row r="269" spans="1:11" x14ac:dyDescent="0.2">
      <c r="A269" s="20" t="s">
        <v>306</v>
      </c>
      <c r="B269" s="21" t="s">
        <v>4</v>
      </c>
      <c r="C269" s="61">
        <v>303194</v>
      </c>
      <c r="D269" s="62">
        <v>0</v>
      </c>
      <c r="E269" s="62">
        <v>0</v>
      </c>
      <c r="F269" s="62">
        <v>4778</v>
      </c>
      <c r="G269" s="62">
        <v>0</v>
      </c>
      <c r="H269" s="62">
        <v>0</v>
      </c>
      <c r="I269" s="62">
        <v>15135</v>
      </c>
      <c r="J269" s="62">
        <v>0</v>
      </c>
      <c r="K269" s="63">
        <f t="shared" si="4"/>
        <v>323107</v>
      </c>
    </row>
    <row r="270" spans="1:11" x14ac:dyDescent="0.2">
      <c r="A270" s="20" t="s">
        <v>307</v>
      </c>
      <c r="B270" s="21" t="s">
        <v>4</v>
      </c>
      <c r="C270" s="61">
        <v>764708</v>
      </c>
      <c r="D270" s="62">
        <v>0</v>
      </c>
      <c r="E270" s="62">
        <v>598829</v>
      </c>
      <c r="F270" s="62">
        <v>0</v>
      </c>
      <c r="G270" s="62">
        <v>0</v>
      </c>
      <c r="H270" s="62">
        <v>0</v>
      </c>
      <c r="I270" s="62">
        <v>0</v>
      </c>
      <c r="J270" s="62">
        <v>0</v>
      </c>
      <c r="K270" s="63">
        <f t="shared" si="4"/>
        <v>1363537</v>
      </c>
    </row>
    <row r="271" spans="1:11" x14ac:dyDescent="0.2">
      <c r="A271" s="20" t="s">
        <v>308</v>
      </c>
      <c r="B271" s="21" t="s">
        <v>4</v>
      </c>
      <c r="C271" s="61">
        <v>10394821</v>
      </c>
      <c r="D271" s="62">
        <v>0</v>
      </c>
      <c r="E271" s="62">
        <v>0</v>
      </c>
      <c r="F271" s="62">
        <v>83929</v>
      </c>
      <c r="G271" s="62">
        <v>1097152</v>
      </c>
      <c r="H271" s="62">
        <v>0</v>
      </c>
      <c r="I271" s="62">
        <v>829686</v>
      </c>
      <c r="J271" s="62">
        <v>0</v>
      </c>
      <c r="K271" s="63">
        <f t="shared" si="4"/>
        <v>12405588</v>
      </c>
    </row>
    <row r="272" spans="1:11" x14ac:dyDescent="0.2">
      <c r="A272" s="20" t="s">
        <v>309</v>
      </c>
      <c r="B272" s="21" t="s">
        <v>4</v>
      </c>
      <c r="C272" s="61">
        <v>4299833</v>
      </c>
      <c r="D272" s="62">
        <v>0</v>
      </c>
      <c r="E272" s="62">
        <v>0</v>
      </c>
      <c r="F272" s="62">
        <v>40385</v>
      </c>
      <c r="G272" s="62">
        <v>70000</v>
      </c>
      <c r="H272" s="62">
        <v>0</v>
      </c>
      <c r="I272" s="62">
        <v>0</v>
      </c>
      <c r="J272" s="62">
        <v>0</v>
      </c>
      <c r="K272" s="63">
        <f t="shared" si="4"/>
        <v>4410218</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5647</v>
      </c>
      <c r="D274" s="62">
        <v>0</v>
      </c>
      <c r="E274" s="62">
        <v>0</v>
      </c>
      <c r="F274" s="62">
        <v>0</v>
      </c>
      <c r="G274" s="62">
        <v>0</v>
      </c>
      <c r="H274" s="62">
        <v>0</v>
      </c>
      <c r="I274" s="62">
        <v>0</v>
      </c>
      <c r="J274" s="62">
        <v>0</v>
      </c>
      <c r="K274" s="63">
        <f t="shared" si="4"/>
        <v>5647</v>
      </c>
    </row>
    <row r="275" spans="1:11" x14ac:dyDescent="0.2">
      <c r="A275" s="20" t="s">
        <v>311</v>
      </c>
      <c r="B275" s="21" t="s">
        <v>4</v>
      </c>
      <c r="C275" s="61">
        <v>4572996</v>
      </c>
      <c r="D275" s="62">
        <v>0</v>
      </c>
      <c r="E275" s="62">
        <v>0</v>
      </c>
      <c r="F275" s="62">
        <v>50364</v>
      </c>
      <c r="G275" s="62">
        <v>0</v>
      </c>
      <c r="H275" s="62">
        <v>0</v>
      </c>
      <c r="I275" s="62">
        <v>0</v>
      </c>
      <c r="J275" s="62">
        <v>363228</v>
      </c>
      <c r="K275" s="63">
        <f t="shared" si="4"/>
        <v>4986588</v>
      </c>
    </row>
    <row r="276" spans="1:11" x14ac:dyDescent="0.2">
      <c r="A276" s="20" t="s">
        <v>312</v>
      </c>
      <c r="B276" s="21" t="s">
        <v>4</v>
      </c>
      <c r="C276" s="61">
        <v>14937</v>
      </c>
      <c r="D276" s="62">
        <v>0</v>
      </c>
      <c r="E276" s="62">
        <v>0</v>
      </c>
      <c r="F276" s="62">
        <v>0</v>
      </c>
      <c r="G276" s="62">
        <v>0</v>
      </c>
      <c r="H276" s="62">
        <v>0</v>
      </c>
      <c r="I276" s="62">
        <v>0</v>
      </c>
      <c r="J276" s="62">
        <v>0</v>
      </c>
      <c r="K276" s="63">
        <f t="shared" si="4"/>
        <v>14937</v>
      </c>
    </row>
    <row r="277" spans="1:11" x14ac:dyDescent="0.2">
      <c r="A277" s="20" t="s">
        <v>313</v>
      </c>
      <c r="B277" s="21" t="s">
        <v>4</v>
      </c>
      <c r="C277" s="61">
        <v>39711</v>
      </c>
      <c r="D277" s="62">
        <v>0</v>
      </c>
      <c r="E277" s="62">
        <v>0</v>
      </c>
      <c r="F277" s="62">
        <v>0</v>
      </c>
      <c r="G277" s="62">
        <v>0</v>
      </c>
      <c r="H277" s="62">
        <v>0</v>
      </c>
      <c r="I277" s="62">
        <v>5052</v>
      </c>
      <c r="J277" s="62">
        <v>0</v>
      </c>
      <c r="K277" s="63">
        <f t="shared" si="4"/>
        <v>44763</v>
      </c>
    </row>
    <row r="278" spans="1:11" x14ac:dyDescent="0.2">
      <c r="A278" s="20" t="s">
        <v>314</v>
      </c>
      <c r="B278" s="21" t="s">
        <v>4</v>
      </c>
      <c r="C278" s="61">
        <v>1655016</v>
      </c>
      <c r="D278" s="62">
        <v>0</v>
      </c>
      <c r="E278" s="62">
        <v>0</v>
      </c>
      <c r="F278" s="62">
        <v>31580</v>
      </c>
      <c r="G278" s="62">
        <v>0</v>
      </c>
      <c r="H278" s="62">
        <v>0</v>
      </c>
      <c r="I278" s="62">
        <v>78646</v>
      </c>
      <c r="J278" s="62">
        <v>0</v>
      </c>
      <c r="K278" s="63">
        <f t="shared" si="4"/>
        <v>1765242</v>
      </c>
    </row>
    <row r="279" spans="1:11" x14ac:dyDescent="0.2">
      <c r="A279" s="20" t="s">
        <v>451</v>
      </c>
      <c r="B279" s="21" t="s">
        <v>4</v>
      </c>
      <c r="C279" s="61">
        <v>115934</v>
      </c>
      <c r="D279" s="62">
        <v>0</v>
      </c>
      <c r="E279" s="62">
        <v>0</v>
      </c>
      <c r="F279" s="62">
        <v>2343</v>
      </c>
      <c r="G279" s="62">
        <v>0</v>
      </c>
      <c r="H279" s="62">
        <v>0</v>
      </c>
      <c r="I279" s="62">
        <v>0</v>
      </c>
      <c r="J279" s="62">
        <v>0</v>
      </c>
      <c r="K279" s="63">
        <f t="shared" si="4"/>
        <v>118277</v>
      </c>
    </row>
    <row r="280" spans="1:11" x14ac:dyDescent="0.2">
      <c r="A280" s="20" t="s">
        <v>315</v>
      </c>
      <c r="B280" s="21" t="s">
        <v>4</v>
      </c>
      <c r="C280" s="61">
        <v>77986</v>
      </c>
      <c r="D280" s="62">
        <v>0</v>
      </c>
      <c r="E280" s="62">
        <v>0</v>
      </c>
      <c r="F280" s="62">
        <v>0</v>
      </c>
      <c r="G280" s="62">
        <v>0</v>
      </c>
      <c r="H280" s="62">
        <v>0</v>
      </c>
      <c r="I280" s="62">
        <v>0</v>
      </c>
      <c r="J280" s="62">
        <v>0</v>
      </c>
      <c r="K280" s="63">
        <f t="shared" si="4"/>
        <v>77986</v>
      </c>
    </row>
    <row r="281" spans="1:11" x14ac:dyDescent="0.2">
      <c r="A281" s="20" t="s">
        <v>316</v>
      </c>
      <c r="B281" s="21" t="s">
        <v>4</v>
      </c>
      <c r="C281" s="61">
        <v>0</v>
      </c>
      <c r="D281" s="62">
        <v>0</v>
      </c>
      <c r="E281" s="62">
        <v>0</v>
      </c>
      <c r="F281" s="62">
        <v>0</v>
      </c>
      <c r="G281" s="62">
        <v>0</v>
      </c>
      <c r="H281" s="62">
        <v>0</v>
      </c>
      <c r="I281" s="62">
        <v>0</v>
      </c>
      <c r="J281" s="62">
        <v>0</v>
      </c>
      <c r="K281" s="63">
        <f t="shared" si="4"/>
        <v>0</v>
      </c>
    </row>
    <row r="282" spans="1:11" x14ac:dyDescent="0.2">
      <c r="A282" s="20" t="s">
        <v>317</v>
      </c>
      <c r="B282" s="21" t="s">
        <v>4</v>
      </c>
      <c r="C282" s="61">
        <v>31959</v>
      </c>
      <c r="D282" s="62">
        <v>0</v>
      </c>
      <c r="E282" s="62">
        <v>0</v>
      </c>
      <c r="F282" s="62">
        <v>0</v>
      </c>
      <c r="G282" s="62">
        <v>0</v>
      </c>
      <c r="H282" s="62">
        <v>0</v>
      </c>
      <c r="I282" s="62">
        <v>16986</v>
      </c>
      <c r="J282" s="62">
        <v>0</v>
      </c>
      <c r="K282" s="63">
        <f t="shared" si="4"/>
        <v>48945</v>
      </c>
    </row>
    <row r="283" spans="1:11" x14ac:dyDescent="0.2">
      <c r="A283" s="20" t="s">
        <v>318</v>
      </c>
      <c r="B283" s="21" t="s">
        <v>4</v>
      </c>
      <c r="C283" s="61">
        <v>0</v>
      </c>
      <c r="D283" s="62">
        <v>0</v>
      </c>
      <c r="E283" s="62">
        <v>0</v>
      </c>
      <c r="F283" s="62">
        <v>0</v>
      </c>
      <c r="G283" s="62">
        <v>0</v>
      </c>
      <c r="H283" s="62">
        <v>0</v>
      </c>
      <c r="I283" s="62">
        <v>57452</v>
      </c>
      <c r="J283" s="62">
        <v>0</v>
      </c>
      <c r="K283" s="63">
        <f t="shared" si="4"/>
        <v>57452</v>
      </c>
    </row>
    <row r="284" spans="1:11" x14ac:dyDescent="0.2">
      <c r="A284" s="20" t="s">
        <v>319</v>
      </c>
      <c r="B284" s="21" t="s">
        <v>4</v>
      </c>
      <c r="C284" s="61">
        <v>4250214</v>
      </c>
      <c r="D284" s="62">
        <v>0</v>
      </c>
      <c r="E284" s="62">
        <v>0</v>
      </c>
      <c r="F284" s="62">
        <v>0</v>
      </c>
      <c r="G284" s="62">
        <v>0</v>
      </c>
      <c r="H284" s="62">
        <v>0</v>
      </c>
      <c r="I284" s="62">
        <v>228928</v>
      </c>
      <c r="J284" s="62">
        <v>0</v>
      </c>
      <c r="K284" s="63">
        <f t="shared" si="4"/>
        <v>4479142</v>
      </c>
    </row>
    <row r="285" spans="1:11" x14ac:dyDescent="0.2">
      <c r="A285" s="20" t="s">
        <v>320</v>
      </c>
      <c r="B285" s="21" t="s">
        <v>4</v>
      </c>
      <c r="C285" s="61">
        <v>36462</v>
      </c>
      <c r="D285" s="62">
        <v>0</v>
      </c>
      <c r="E285" s="62">
        <v>0</v>
      </c>
      <c r="F285" s="62">
        <v>0</v>
      </c>
      <c r="G285" s="62">
        <v>0</v>
      </c>
      <c r="H285" s="62">
        <v>0</v>
      </c>
      <c r="I285" s="62">
        <v>0</v>
      </c>
      <c r="J285" s="62">
        <v>0</v>
      </c>
      <c r="K285" s="63">
        <f t="shared" si="4"/>
        <v>36462</v>
      </c>
    </row>
    <row r="286" spans="1:11" x14ac:dyDescent="0.2">
      <c r="A286" s="20" t="s">
        <v>321</v>
      </c>
      <c r="B286" s="21" t="s">
        <v>4</v>
      </c>
      <c r="C286" s="61">
        <v>205476</v>
      </c>
      <c r="D286" s="62">
        <v>0</v>
      </c>
      <c r="E286" s="62">
        <v>0</v>
      </c>
      <c r="F286" s="62">
        <v>7505</v>
      </c>
      <c r="G286" s="62">
        <v>0</v>
      </c>
      <c r="H286" s="62">
        <v>0</v>
      </c>
      <c r="I286" s="62">
        <v>0</v>
      </c>
      <c r="J286" s="62">
        <v>0</v>
      </c>
      <c r="K286" s="63">
        <f t="shared" si="4"/>
        <v>212981</v>
      </c>
    </row>
    <row r="287" spans="1:11" x14ac:dyDescent="0.2">
      <c r="A287" s="20" t="s">
        <v>322</v>
      </c>
      <c r="B287" s="21" t="s">
        <v>4</v>
      </c>
      <c r="C287" s="61">
        <v>547504</v>
      </c>
      <c r="D287" s="62">
        <v>0</v>
      </c>
      <c r="E287" s="62">
        <v>0</v>
      </c>
      <c r="F287" s="62">
        <v>11629</v>
      </c>
      <c r="G287" s="62">
        <v>0</v>
      </c>
      <c r="H287" s="62">
        <v>0</v>
      </c>
      <c r="I287" s="62">
        <v>10735</v>
      </c>
      <c r="J287" s="62">
        <v>0</v>
      </c>
      <c r="K287" s="63">
        <f t="shared" si="4"/>
        <v>569868</v>
      </c>
    </row>
    <row r="288" spans="1:11" x14ac:dyDescent="0.2">
      <c r="A288" s="20" t="s">
        <v>511</v>
      </c>
      <c r="B288" s="21" t="s">
        <v>4</v>
      </c>
      <c r="C288" s="61">
        <v>322242</v>
      </c>
      <c r="D288" s="62">
        <v>0</v>
      </c>
      <c r="E288" s="62">
        <v>0</v>
      </c>
      <c r="F288" s="62">
        <v>53874</v>
      </c>
      <c r="G288" s="62">
        <v>0</v>
      </c>
      <c r="H288" s="62">
        <v>0</v>
      </c>
      <c r="I288" s="62">
        <v>80246</v>
      </c>
      <c r="J288" s="62">
        <v>0</v>
      </c>
      <c r="K288" s="63">
        <f t="shared" si="4"/>
        <v>456362</v>
      </c>
    </row>
    <row r="289" spans="1:11" x14ac:dyDescent="0.2">
      <c r="A289" s="20" t="s">
        <v>323</v>
      </c>
      <c r="B289" s="21" t="s">
        <v>4</v>
      </c>
      <c r="C289" s="61">
        <v>679844</v>
      </c>
      <c r="D289" s="62">
        <v>0</v>
      </c>
      <c r="E289" s="62">
        <v>0</v>
      </c>
      <c r="F289" s="62">
        <v>13090</v>
      </c>
      <c r="G289" s="62">
        <v>0</v>
      </c>
      <c r="H289" s="62">
        <v>0</v>
      </c>
      <c r="I289" s="62">
        <v>0</v>
      </c>
      <c r="J289" s="62">
        <v>0</v>
      </c>
      <c r="K289" s="63">
        <f t="shared" si="4"/>
        <v>692934</v>
      </c>
    </row>
    <row r="290" spans="1:11" x14ac:dyDescent="0.2">
      <c r="A290" s="20" t="s">
        <v>461</v>
      </c>
      <c r="B290" s="21" t="s">
        <v>4</v>
      </c>
      <c r="C290" s="61">
        <v>203552</v>
      </c>
      <c r="D290" s="62">
        <v>0</v>
      </c>
      <c r="E290" s="62">
        <v>4606</v>
      </c>
      <c r="F290" s="62">
        <v>0</v>
      </c>
      <c r="G290" s="62">
        <v>0</v>
      </c>
      <c r="H290" s="62">
        <v>0</v>
      </c>
      <c r="I290" s="62">
        <v>0</v>
      </c>
      <c r="J290" s="62">
        <v>0</v>
      </c>
      <c r="K290" s="63">
        <f t="shared" si="4"/>
        <v>208158</v>
      </c>
    </row>
    <row r="291" spans="1:11" x14ac:dyDescent="0.2">
      <c r="A291" s="20" t="s">
        <v>324</v>
      </c>
      <c r="B291" s="21" t="s">
        <v>4</v>
      </c>
      <c r="C291" s="61">
        <v>0</v>
      </c>
      <c r="D291" s="62">
        <v>0</v>
      </c>
      <c r="E291" s="62">
        <v>0</v>
      </c>
      <c r="F291" s="62">
        <v>24391</v>
      </c>
      <c r="G291" s="62">
        <v>0</v>
      </c>
      <c r="H291" s="62">
        <v>0</v>
      </c>
      <c r="I291" s="62">
        <v>0</v>
      </c>
      <c r="J291" s="62">
        <v>0</v>
      </c>
      <c r="K291" s="63">
        <f t="shared" si="4"/>
        <v>24391</v>
      </c>
    </row>
    <row r="292" spans="1:11" x14ac:dyDescent="0.2">
      <c r="A292" s="20" t="s">
        <v>325</v>
      </c>
      <c r="B292" s="21" t="s">
        <v>4</v>
      </c>
      <c r="C292" s="61">
        <v>174967</v>
      </c>
      <c r="D292" s="62">
        <v>0</v>
      </c>
      <c r="E292" s="62">
        <v>0</v>
      </c>
      <c r="F292" s="62">
        <v>0</v>
      </c>
      <c r="G292" s="62">
        <v>0</v>
      </c>
      <c r="H292" s="62">
        <v>0</v>
      </c>
      <c r="I292" s="62">
        <v>26619</v>
      </c>
      <c r="J292" s="62">
        <v>0</v>
      </c>
      <c r="K292" s="63">
        <f t="shared" si="4"/>
        <v>201586</v>
      </c>
    </row>
    <row r="293" spans="1:11" x14ac:dyDescent="0.2">
      <c r="A293" s="20" t="s">
        <v>326</v>
      </c>
      <c r="B293" s="21" t="s">
        <v>4</v>
      </c>
      <c r="C293" s="61">
        <v>924671</v>
      </c>
      <c r="D293" s="62">
        <v>0</v>
      </c>
      <c r="E293" s="62">
        <v>265199</v>
      </c>
      <c r="F293" s="62">
        <v>14458</v>
      </c>
      <c r="G293" s="62">
        <v>0</v>
      </c>
      <c r="H293" s="62">
        <v>0</v>
      </c>
      <c r="I293" s="62">
        <v>0</v>
      </c>
      <c r="J293" s="62">
        <v>0</v>
      </c>
      <c r="K293" s="63">
        <f t="shared" si="4"/>
        <v>1204328</v>
      </c>
    </row>
    <row r="294" spans="1:11" x14ac:dyDescent="0.2">
      <c r="A294" s="20" t="s">
        <v>327</v>
      </c>
      <c r="B294" s="21" t="s">
        <v>4</v>
      </c>
      <c r="C294" s="61">
        <v>166934</v>
      </c>
      <c r="D294" s="62">
        <v>0</v>
      </c>
      <c r="E294" s="62">
        <v>0</v>
      </c>
      <c r="F294" s="62">
        <v>0</v>
      </c>
      <c r="G294" s="62">
        <v>0</v>
      </c>
      <c r="H294" s="62">
        <v>0</v>
      </c>
      <c r="I294" s="62">
        <v>0</v>
      </c>
      <c r="J294" s="62">
        <v>0</v>
      </c>
      <c r="K294" s="63">
        <f t="shared" si="4"/>
        <v>166934</v>
      </c>
    </row>
    <row r="295" spans="1:11" x14ac:dyDescent="0.2">
      <c r="A295" s="20" t="s">
        <v>328</v>
      </c>
      <c r="B295" s="21" t="s">
        <v>4</v>
      </c>
      <c r="C295" s="61">
        <v>215575</v>
      </c>
      <c r="D295" s="62">
        <v>0</v>
      </c>
      <c r="E295" s="62">
        <v>177000</v>
      </c>
      <c r="F295" s="62">
        <v>0</v>
      </c>
      <c r="G295" s="62">
        <v>0</v>
      </c>
      <c r="H295" s="62">
        <v>0</v>
      </c>
      <c r="I295" s="62">
        <v>7153</v>
      </c>
      <c r="J295" s="62">
        <v>0</v>
      </c>
      <c r="K295" s="63">
        <f t="shared" si="4"/>
        <v>399728</v>
      </c>
    </row>
    <row r="296" spans="1:11" x14ac:dyDescent="0.2">
      <c r="A296" s="20" t="s">
        <v>4</v>
      </c>
      <c r="B296" s="21" t="s">
        <v>4</v>
      </c>
      <c r="C296" s="61">
        <v>1992824</v>
      </c>
      <c r="D296" s="62">
        <v>0</v>
      </c>
      <c r="E296" s="62">
        <v>0</v>
      </c>
      <c r="F296" s="62">
        <v>159993</v>
      </c>
      <c r="G296" s="62">
        <v>0</v>
      </c>
      <c r="H296" s="62">
        <v>0</v>
      </c>
      <c r="I296" s="62">
        <v>0</v>
      </c>
      <c r="J296" s="62">
        <v>0</v>
      </c>
      <c r="K296" s="63">
        <f t="shared" si="4"/>
        <v>2152817</v>
      </c>
    </row>
    <row r="297" spans="1:11" x14ac:dyDescent="0.2">
      <c r="A297" s="20" t="s">
        <v>329</v>
      </c>
      <c r="B297" s="21" t="s">
        <v>4</v>
      </c>
      <c r="C297" s="61">
        <v>4763392</v>
      </c>
      <c r="D297" s="62">
        <v>0</v>
      </c>
      <c r="E297" s="62">
        <v>0</v>
      </c>
      <c r="F297" s="62">
        <v>0</v>
      </c>
      <c r="G297" s="62">
        <v>0</v>
      </c>
      <c r="H297" s="62">
        <v>0</v>
      </c>
      <c r="I297" s="62">
        <v>276791</v>
      </c>
      <c r="J297" s="62">
        <v>0</v>
      </c>
      <c r="K297" s="63">
        <f t="shared" si="4"/>
        <v>5040183</v>
      </c>
    </row>
    <row r="298" spans="1:11" x14ac:dyDescent="0.2">
      <c r="A298" s="20" t="s">
        <v>330</v>
      </c>
      <c r="B298" s="21" t="s">
        <v>4</v>
      </c>
      <c r="C298" s="61">
        <v>159908</v>
      </c>
      <c r="D298" s="62">
        <v>0</v>
      </c>
      <c r="E298" s="62">
        <v>0</v>
      </c>
      <c r="F298" s="62">
        <v>4515</v>
      </c>
      <c r="G298" s="62">
        <v>0</v>
      </c>
      <c r="H298" s="62">
        <v>0</v>
      </c>
      <c r="I298" s="62">
        <v>21659</v>
      </c>
      <c r="J298" s="62">
        <v>0</v>
      </c>
      <c r="K298" s="63">
        <f t="shared" si="4"/>
        <v>186082</v>
      </c>
    </row>
    <row r="299" spans="1:11" x14ac:dyDescent="0.2">
      <c r="A299" s="20" t="s">
        <v>331</v>
      </c>
      <c r="B299" s="21" t="s">
        <v>4</v>
      </c>
      <c r="C299" s="61">
        <v>917182</v>
      </c>
      <c r="D299" s="62">
        <v>0</v>
      </c>
      <c r="E299" s="62">
        <v>0</v>
      </c>
      <c r="F299" s="62">
        <v>5675</v>
      </c>
      <c r="G299" s="62">
        <v>0</v>
      </c>
      <c r="H299" s="62">
        <v>0</v>
      </c>
      <c r="I299" s="62">
        <v>51551</v>
      </c>
      <c r="J299" s="62">
        <v>0</v>
      </c>
      <c r="K299" s="63">
        <f t="shared" si="4"/>
        <v>974408</v>
      </c>
    </row>
    <row r="300" spans="1:11" x14ac:dyDescent="0.2">
      <c r="A300" s="20" t="s">
        <v>332</v>
      </c>
      <c r="B300" s="21" t="s">
        <v>4</v>
      </c>
      <c r="C300" s="61">
        <v>1470445</v>
      </c>
      <c r="D300" s="62">
        <v>0</v>
      </c>
      <c r="E300" s="62">
        <v>0</v>
      </c>
      <c r="F300" s="62">
        <v>35013</v>
      </c>
      <c r="G300" s="62">
        <v>0</v>
      </c>
      <c r="H300" s="62">
        <v>0</v>
      </c>
      <c r="I300" s="62">
        <v>0</v>
      </c>
      <c r="J300" s="62">
        <v>0</v>
      </c>
      <c r="K300" s="63">
        <f t="shared" si="4"/>
        <v>1505458</v>
      </c>
    </row>
    <row r="301" spans="1:11" x14ac:dyDescent="0.2">
      <c r="A301" s="20" t="s">
        <v>333</v>
      </c>
      <c r="B301" s="21" t="s">
        <v>4</v>
      </c>
      <c r="C301" s="61">
        <v>2017142</v>
      </c>
      <c r="D301" s="62">
        <v>0</v>
      </c>
      <c r="E301" s="62">
        <v>218737</v>
      </c>
      <c r="F301" s="62">
        <v>21683</v>
      </c>
      <c r="G301" s="62">
        <v>0</v>
      </c>
      <c r="H301" s="62">
        <v>0</v>
      </c>
      <c r="I301" s="62">
        <v>173998</v>
      </c>
      <c r="J301" s="62">
        <v>0</v>
      </c>
      <c r="K301" s="63">
        <f t="shared" si="4"/>
        <v>2431560</v>
      </c>
    </row>
    <row r="302" spans="1:11" x14ac:dyDescent="0.2">
      <c r="A302" s="20" t="s">
        <v>334</v>
      </c>
      <c r="B302" s="21" t="s">
        <v>4</v>
      </c>
      <c r="C302" s="61">
        <v>223331</v>
      </c>
      <c r="D302" s="62">
        <v>0</v>
      </c>
      <c r="E302" s="62">
        <v>0</v>
      </c>
      <c r="F302" s="62">
        <v>0</v>
      </c>
      <c r="G302" s="62">
        <v>0</v>
      </c>
      <c r="H302" s="62">
        <v>0</v>
      </c>
      <c r="I302" s="62">
        <v>29219</v>
      </c>
      <c r="J302" s="62">
        <v>0</v>
      </c>
      <c r="K302" s="63">
        <f t="shared" si="4"/>
        <v>252550</v>
      </c>
    </row>
    <row r="303" spans="1:11" x14ac:dyDescent="0.2">
      <c r="A303" s="20" t="s">
        <v>335</v>
      </c>
      <c r="B303" s="21" t="s">
        <v>4</v>
      </c>
      <c r="C303" s="61">
        <v>114651</v>
      </c>
      <c r="D303" s="62">
        <v>0</v>
      </c>
      <c r="E303" s="62">
        <v>0</v>
      </c>
      <c r="F303" s="62">
        <v>6965</v>
      </c>
      <c r="G303" s="62">
        <v>0</v>
      </c>
      <c r="H303" s="62">
        <v>0</v>
      </c>
      <c r="I303" s="62">
        <v>6977</v>
      </c>
      <c r="J303" s="62">
        <v>0</v>
      </c>
      <c r="K303" s="63">
        <f t="shared" si="4"/>
        <v>128593</v>
      </c>
    </row>
    <row r="304" spans="1:11" x14ac:dyDescent="0.2">
      <c r="A304" s="20" t="s">
        <v>336</v>
      </c>
      <c r="B304" s="21" t="s">
        <v>4</v>
      </c>
      <c r="C304" s="61">
        <v>435766</v>
      </c>
      <c r="D304" s="62">
        <v>0</v>
      </c>
      <c r="E304" s="62">
        <v>0</v>
      </c>
      <c r="F304" s="62">
        <v>0</v>
      </c>
      <c r="G304" s="62">
        <v>0</v>
      </c>
      <c r="H304" s="62">
        <v>0</v>
      </c>
      <c r="I304" s="62">
        <v>0</v>
      </c>
      <c r="J304" s="62">
        <v>0</v>
      </c>
      <c r="K304" s="63">
        <f t="shared" si="4"/>
        <v>435766</v>
      </c>
    </row>
    <row r="305" spans="1:11" x14ac:dyDescent="0.2">
      <c r="A305" s="20" t="s">
        <v>337</v>
      </c>
      <c r="B305" s="21" t="s">
        <v>4</v>
      </c>
      <c r="C305" s="61">
        <v>3298051</v>
      </c>
      <c r="D305" s="62">
        <v>0</v>
      </c>
      <c r="E305" s="62">
        <v>0</v>
      </c>
      <c r="F305" s="62">
        <v>0</v>
      </c>
      <c r="G305" s="62">
        <v>0</v>
      </c>
      <c r="H305" s="62">
        <v>0</v>
      </c>
      <c r="I305" s="62">
        <v>210537</v>
      </c>
      <c r="J305" s="62">
        <v>0</v>
      </c>
      <c r="K305" s="63">
        <f t="shared" si="4"/>
        <v>3508588</v>
      </c>
    </row>
    <row r="306" spans="1:11" x14ac:dyDescent="0.2">
      <c r="A306" s="20" t="s">
        <v>338</v>
      </c>
      <c r="B306" s="21" t="s">
        <v>4</v>
      </c>
      <c r="C306" s="61">
        <v>7849917</v>
      </c>
      <c r="D306" s="62">
        <v>7730486</v>
      </c>
      <c r="E306" s="62">
        <v>0</v>
      </c>
      <c r="F306" s="62">
        <v>109356</v>
      </c>
      <c r="G306" s="62">
        <v>90000</v>
      </c>
      <c r="H306" s="62">
        <v>0</v>
      </c>
      <c r="I306" s="62">
        <v>0</v>
      </c>
      <c r="J306" s="62">
        <v>244611</v>
      </c>
      <c r="K306" s="63">
        <f t="shared" si="4"/>
        <v>16024370</v>
      </c>
    </row>
    <row r="307" spans="1:11" x14ac:dyDescent="0.2">
      <c r="A307" s="20" t="s">
        <v>339</v>
      </c>
      <c r="B307" s="21" t="s">
        <v>51</v>
      </c>
      <c r="C307" s="61">
        <v>625560</v>
      </c>
      <c r="D307" s="62">
        <v>0</v>
      </c>
      <c r="E307" s="62">
        <v>0</v>
      </c>
      <c r="F307" s="62">
        <v>1549</v>
      </c>
      <c r="G307" s="62">
        <v>0</v>
      </c>
      <c r="H307" s="62">
        <v>0</v>
      </c>
      <c r="I307" s="62">
        <v>16252</v>
      </c>
      <c r="J307" s="62">
        <v>0</v>
      </c>
      <c r="K307" s="63">
        <f t="shared" si="4"/>
        <v>643361</v>
      </c>
    </row>
    <row r="308" spans="1:11" x14ac:dyDescent="0.2">
      <c r="A308" s="20" t="s">
        <v>340</v>
      </c>
      <c r="B308" s="21" t="s">
        <v>51</v>
      </c>
      <c r="C308" s="61">
        <v>1351763</v>
      </c>
      <c r="D308" s="62">
        <v>0</v>
      </c>
      <c r="E308" s="62">
        <v>0</v>
      </c>
      <c r="F308" s="62">
        <v>77062</v>
      </c>
      <c r="G308" s="62">
        <v>7682</v>
      </c>
      <c r="H308" s="62">
        <v>0</v>
      </c>
      <c r="I308" s="62">
        <v>0</v>
      </c>
      <c r="J308" s="62">
        <v>0</v>
      </c>
      <c r="K308" s="63">
        <f t="shared" si="4"/>
        <v>1436507</v>
      </c>
    </row>
    <row r="309" spans="1:11" x14ac:dyDescent="0.2">
      <c r="A309" s="20" t="s">
        <v>341</v>
      </c>
      <c r="B309" s="21" t="s">
        <v>51</v>
      </c>
      <c r="C309" s="61">
        <v>347590</v>
      </c>
      <c r="D309" s="62">
        <v>0</v>
      </c>
      <c r="E309" s="62">
        <v>0</v>
      </c>
      <c r="F309" s="62">
        <v>0</v>
      </c>
      <c r="G309" s="62">
        <v>1469</v>
      </c>
      <c r="H309" s="62">
        <v>0</v>
      </c>
      <c r="I309" s="62">
        <v>0</v>
      </c>
      <c r="J309" s="62">
        <v>0</v>
      </c>
      <c r="K309" s="63">
        <f t="shared" si="4"/>
        <v>349059</v>
      </c>
    </row>
    <row r="310" spans="1:11" x14ac:dyDescent="0.2">
      <c r="A310" s="20" t="s">
        <v>342</v>
      </c>
      <c r="B310" s="21" t="s">
        <v>51</v>
      </c>
      <c r="C310" s="61">
        <v>66435</v>
      </c>
      <c r="D310" s="62">
        <v>0</v>
      </c>
      <c r="E310" s="62">
        <v>0</v>
      </c>
      <c r="F310" s="62">
        <v>0</v>
      </c>
      <c r="G310" s="62">
        <v>0</v>
      </c>
      <c r="H310" s="62">
        <v>0</v>
      </c>
      <c r="I310" s="62">
        <v>0</v>
      </c>
      <c r="J310" s="62">
        <v>0</v>
      </c>
      <c r="K310" s="63">
        <f t="shared" si="4"/>
        <v>66435</v>
      </c>
    </row>
    <row r="311" spans="1:11" x14ac:dyDescent="0.2">
      <c r="A311" s="20" t="s">
        <v>468</v>
      </c>
      <c r="B311" s="21" t="s">
        <v>51</v>
      </c>
      <c r="C311" s="61">
        <v>90789</v>
      </c>
      <c r="D311" s="62">
        <v>0</v>
      </c>
      <c r="E311" s="62">
        <v>0</v>
      </c>
      <c r="F311" s="62">
        <v>2173</v>
      </c>
      <c r="G311" s="62">
        <v>0</v>
      </c>
      <c r="H311" s="62">
        <v>0</v>
      </c>
      <c r="I311" s="62">
        <v>0</v>
      </c>
      <c r="J311" s="62">
        <v>0</v>
      </c>
      <c r="K311" s="63">
        <f t="shared" si="4"/>
        <v>92962</v>
      </c>
    </row>
    <row r="312" spans="1:11" x14ac:dyDescent="0.2">
      <c r="A312" s="20" t="s">
        <v>343</v>
      </c>
      <c r="B312" s="21" t="s">
        <v>51</v>
      </c>
      <c r="C312" s="61">
        <v>1450421</v>
      </c>
      <c r="D312" s="62">
        <v>0</v>
      </c>
      <c r="E312" s="62">
        <v>0</v>
      </c>
      <c r="F312" s="62">
        <v>1563</v>
      </c>
      <c r="G312" s="62">
        <v>0</v>
      </c>
      <c r="H312" s="62">
        <v>0</v>
      </c>
      <c r="I312" s="62">
        <v>0</v>
      </c>
      <c r="J312" s="62">
        <v>0</v>
      </c>
      <c r="K312" s="63">
        <f t="shared" si="4"/>
        <v>1451984</v>
      </c>
    </row>
    <row r="313" spans="1:11" x14ac:dyDescent="0.2">
      <c r="A313" s="20" t="s">
        <v>344</v>
      </c>
      <c r="B313" s="21" t="s">
        <v>52</v>
      </c>
      <c r="C313" s="61">
        <v>0</v>
      </c>
      <c r="D313" s="62">
        <v>0</v>
      </c>
      <c r="E313" s="62">
        <v>0</v>
      </c>
      <c r="F313" s="62">
        <v>0</v>
      </c>
      <c r="G313" s="62">
        <v>0</v>
      </c>
      <c r="H313" s="62">
        <v>0</v>
      </c>
      <c r="I313" s="62">
        <v>0</v>
      </c>
      <c r="J313" s="62">
        <v>0</v>
      </c>
      <c r="K313" s="63">
        <f t="shared" si="4"/>
        <v>0</v>
      </c>
    </row>
    <row r="314" spans="1:11" x14ac:dyDescent="0.2">
      <c r="A314" s="20" t="s">
        <v>345</v>
      </c>
      <c r="B314" s="21" t="s">
        <v>52</v>
      </c>
      <c r="C314" s="61">
        <v>174310</v>
      </c>
      <c r="D314" s="62">
        <v>0</v>
      </c>
      <c r="E314" s="62">
        <v>0</v>
      </c>
      <c r="F314" s="62">
        <v>6110</v>
      </c>
      <c r="G314" s="62">
        <v>0</v>
      </c>
      <c r="H314" s="62">
        <v>0</v>
      </c>
      <c r="I314" s="62">
        <v>0</v>
      </c>
      <c r="J314" s="62">
        <v>0</v>
      </c>
      <c r="K314" s="63">
        <f t="shared" si="4"/>
        <v>180420</v>
      </c>
    </row>
    <row r="315" spans="1:11" x14ac:dyDescent="0.2">
      <c r="A315" s="20" t="s">
        <v>346</v>
      </c>
      <c r="B315" s="21" t="s">
        <v>52</v>
      </c>
      <c r="C315" s="61">
        <v>213657</v>
      </c>
      <c r="D315" s="62">
        <v>0</v>
      </c>
      <c r="E315" s="62">
        <v>0</v>
      </c>
      <c r="F315" s="62">
        <v>11303</v>
      </c>
      <c r="G315" s="62">
        <v>0</v>
      </c>
      <c r="H315" s="62">
        <v>0</v>
      </c>
      <c r="I315" s="62">
        <v>1000</v>
      </c>
      <c r="J315" s="62">
        <v>0</v>
      </c>
      <c r="K315" s="63">
        <f t="shared" si="4"/>
        <v>225960</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9970713</v>
      </c>
      <c r="D317" s="62">
        <v>0</v>
      </c>
      <c r="E317" s="62">
        <v>0</v>
      </c>
      <c r="F317" s="62">
        <v>569115</v>
      </c>
      <c r="G317" s="62">
        <v>0</v>
      </c>
      <c r="H317" s="62">
        <v>0</v>
      </c>
      <c r="I317" s="62">
        <v>0</v>
      </c>
      <c r="J317" s="62">
        <v>0</v>
      </c>
      <c r="K317" s="63">
        <f t="shared" si="4"/>
        <v>10539828</v>
      </c>
    </row>
    <row r="318" spans="1:11" x14ac:dyDescent="0.2">
      <c r="A318" s="20" t="s">
        <v>349</v>
      </c>
      <c r="B318" s="21" t="s">
        <v>52</v>
      </c>
      <c r="C318" s="61">
        <v>2843575</v>
      </c>
      <c r="D318" s="62">
        <v>0</v>
      </c>
      <c r="E318" s="62">
        <v>0</v>
      </c>
      <c r="F318" s="62">
        <v>92166</v>
      </c>
      <c r="G318" s="62">
        <v>0</v>
      </c>
      <c r="H318" s="62">
        <v>0</v>
      </c>
      <c r="I318" s="62">
        <v>0</v>
      </c>
      <c r="J318" s="62">
        <v>0</v>
      </c>
      <c r="K318" s="63">
        <f t="shared" si="4"/>
        <v>2935741</v>
      </c>
    </row>
    <row r="319" spans="1:11" x14ac:dyDescent="0.2">
      <c r="A319" s="20" t="s">
        <v>350</v>
      </c>
      <c r="B319" s="21" t="s">
        <v>52</v>
      </c>
      <c r="C319" s="61">
        <v>843095</v>
      </c>
      <c r="D319" s="62">
        <v>0</v>
      </c>
      <c r="E319" s="62">
        <v>0</v>
      </c>
      <c r="F319" s="62">
        <v>15412</v>
      </c>
      <c r="G319" s="62">
        <v>0</v>
      </c>
      <c r="H319" s="62">
        <v>0</v>
      </c>
      <c r="I319" s="62">
        <v>0</v>
      </c>
      <c r="J319" s="62">
        <v>0</v>
      </c>
      <c r="K319" s="63">
        <f t="shared" si="4"/>
        <v>858507</v>
      </c>
    </row>
    <row r="320" spans="1:11" x14ac:dyDescent="0.2">
      <c r="A320" s="20" t="s">
        <v>351</v>
      </c>
      <c r="B320" s="21" t="s">
        <v>52</v>
      </c>
      <c r="C320" s="61">
        <v>448273</v>
      </c>
      <c r="D320" s="62">
        <v>0</v>
      </c>
      <c r="E320" s="62">
        <v>0</v>
      </c>
      <c r="F320" s="62">
        <v>15999</v>
      </c>
      <c r="G320" s="62">
        <v>0</v>
      </c>
      <c r="H320" s="62">
        <v>0</v>
      </c>
      <c r="I320" s="62">
        <v>0</v>
      </c>
      <c r="J320" s="62">
        <v>0</v>
      </c>
      <c r="K320" s="63">
        <f t="shared" si="4"/>
        <v>464272</v>
      </c>
    </row>
    <row r="321" spans="1:11" x14ac:dyDescent="0.2">
      <c r="A321" s="20" t="s">
        <v>352</v>
      </c>
      <c r="B321" s="21" t="s">
        <v>52</v>
      </c>
      <c r="C321" s="61">
        <v>269597</v>
      </c>
      <c r="D321" s="62">
        <v>0</v>
      </c>
      <c r="E321" s="62">
        <v>0</v>
      </c>
      <c r="F321" s="62">
        <v>12525</v>
      </c>
      <c r="G321" s="62">
        <v>0</v>
      </c>
      <c r="H321" s="62">
        <v>0</v>
      </c>
      <c r="I321" s="62">
        <v>0</v>
      </c>
      <c r="J321" s="62">
        <v>0</v>
      </c>
      <c r="K321" s="63">
        <f t="shared" si="4"/>
        <v>282122</v>
      </c>
    </row>
    <row r="322" spans="1:11" x14ac:dyDescent="0.2">
      <c r="A322" s="20" t="s">
        <v>353</v>
      </c>
      <c r="B322" s="21" t="s">
        <v>52</v>
      </c>
      <c r="C322" s="61">
        <v>323303</v>
      </c>
      <c r="D322" s="62">
        <v>0</v>
      </c>
      <c r="E322" s="62">
        <v>0</v>
      </c>
      <c r="F322" s="62">
        <v>5623</v>
      </c>
      <c r="G322" s="62">
        <v>0</v>
      </c>
      <c r="H322" s="62">
        <v>153825</v>
      </c>
      <c r="I322" s="62">
        <v>0</v>
      </c>
      <c r="J322" s="62">
        <v>0</v>
      </c>
      <c r="K322" s="63">
        <f t="shared" ref="K322:K385" si="5">SUM(C322:J322)</f>
        <v>482751</v>
      </c>
    </row>
    <row r="323" spans="1:11" x14ac:dyDescent="0.2">
      <c r="A323" s="20" t="s">
        <v>354</v>
      </c>
      <c r="B323" s="21" t="s">
        <v>52</v>
      </c>
      <c r="C323" s="61">
        <v>6411590</v>
      </c>
      <c r="D323" s="62">
        <v>0</v>
      </c>
      <c r="E323" s="62">
        <v>0</v>
      </c>
      <c r="F323" s="62">
        <v>201904</v>
      </c>
      <c r="G323" s="62">
        <v>0</v>
      </c>
      <c r="H323" s="62">
        <v>0</v>
      </c>
      <c r="I323" s="62">
        <v>0</v>
      </c>
      <c r="J323" s="62">
        <v>0</v>
      </c>
      <c r="K323" s="63">
        <f t="shared" si="5"/>
        <v>6613494</v>
      </c>
    </row>
    <row r="324" spans="1:11" x14ac:dyDescent="0.2">
      <c r="A324" s="20" t="s">
        <v>355</v>
      </c>
      <c r="B324" s="21" t="s">
        <v>52</v>
      </c>
      <c r="C324" s="61">
        <v>555870</v>
      </c>
      <c r="D324" s="62">
        <v>0</v>
      </c>
      <c r="E324" s="62">
        <v>0</v>
      </c>
      <c r="F324" s="62">
        <v>11335</v>
      </c>
      <c r="G324" s="62">
        <v>0</v>
      </c>
      <c r="H324" s="62">
        <v>0</v>
      </c>
      <c r="I324" s="62">
        <v>0</v>
      </c>
      <c r="J324" s="62">
        <v>0</v>
      </c>
      <c r="K324" s="63">
        <f t="shared" si="5"/>
        <v>567205</v>
      </c>
    </row>
    <row r="325" spans="1:11" x14ac:dyDescent="0.2">
      <c r="A325" s="20" t="s">
        <v>356</v>
      </c>
      <c r="B325" s="21" t="s">
        <v>52</v>
      </c>
      <c r="C325" s="61">
        <v>171742</v>
      </c>
      <c r="D325" s="62">
        <v>76159</v>
      </c>
      <c r="E325" s="62">
        <v>0</v>
      </c>
      <c r="F325" s="62">
        <v>7726</v>
      </c>
      <c r="G325" s="62">
        <v>0</v>
      </c>
      <c r="H325" s="62">
        <v>0</v>
      </c>
      <c r="I325" s="62">
        <v>0</v>
      </c>
      <c r="J325" s="62">
        <v>0</v>
      </c>
      <c r="K325" s="63">
        <f t="shared" si="5"/>
        <v>255627</v>
      </c>
    </row>
    <row r="326" spans="1:11" x14ac:dyDescent="0.2">
      <c r="A326" s="20" t="s">
        <v>357</v>
      </c>
      <c r="B326" s="21" t="s">
        <v>52</v>
      </c>
      <c r="C326" s="61">
        <v>1495433</v>
      </c>
      <c r="D326" s="62">
        <v>0</v>
      </c>
      <c r="E326" s="62">
        <v>0</v>
      </c>
      <c r="F326" s="62">
        <v>53659</v>
      </c>
      <c r="G326" s="62">
        <v>0</v>
      </c>
      <c r="H326" s="62">
        <v>0</v>
      </c>
      <c r="I326" s="62">
        <v>0</v>
      </c>
      <c r="J326" s="62">
        <v>0</v>
      </c>
      <c r="K326" s="63">
        <f t="shared" si="5"/>
        <v>1549092</v>
      </c>
    </row>
    <row r="327" spans="1:11" x14ac:dyDescent="0.2">
      <c r="A327" s="20" t="s">
        <v>358</v>
      </c>
      <c r="B327" s="21" t="s">
        <v>52</v>
      </c>
      <c r="C327" s="61">
        <v>4859474</v>
      </c>
      <c r="D327" s="62">
        <v>0</v>
      </c>
      <c r="E327" s="62">
        <v>0</v>
      </c>
      <c r="F327" s="62">
        <v>55913</v>
      </c>
      <c r="G327" s="62">
        <v>0</v>
      </c>
      <c r="H327" s="62">
        <v>0</v>
      </c>
      <c r="I327" s="62">
        <v>0</v>
      </c>
      <c r="J327" s="62">
        <v>0</v>
      </c>
      <c r="K327" s="63">
        <f t="shared" si="5"/>
        <v>4915387</v>
      </c>
    </row>
    <row r="328" spans="1:11" x14ac:dyDescent="0.2">
      <c r="A328" s="20" t="s">
        <v>359</v>
      </c>
      <c r="B328" s="21" t="s">
        <v>52</v>
      </c>
      <c r="C328" s="61">
        <v>132818</v>
      </c>
      <c r="D328" s="62">
        <v>0</v>
      </c>
      <c r="E328" s="62">
        <v>0</v>
      </c>
      <c r="F328" s="62">
        <v>0</v>
      </c>
      <c r="G328" s="62">
        <v>0</v>
      </c>
      <c r="H328" s="62">
        <v>0</v>
      </c>
      <c r="I328" s="62">
        <v>0</v>
      </c>
      <c r="J328" s="62">
        <v>0</v>
      </c>
      <c r="K328" s="63">
        <f t="shared" si="5"/>
        <v>132818</v>
      </c>
    </row>
    <row r="329" spans="1:11" x14ac:dyDescent="0.2">
      <c r="A329" s="20" t="s">
        <v>360</v>
      </c>
      <c r="B329" s="21" t="s">
        <v>52</v>
      </c>
      <c r="C329" s="61">
        <v>0</v>
      </c>
      <c r="D329" s="62">
        <v>0</v>
      </c>
      <c r="E329" s="62">
        <v>0</v>
      </c>
      <c r="F329" s="62">
        <v>0</v>
      </c>
      <c r="G329" s="62">
        <v>0</v>
      </c>
      <c r="H329" s="62">
        <v>0</v>
      </c>
      <c r="I329" s="62">
        <v>0</v>
      </c>
      <c r="J329" s="62">
        <v>0</v>
      </c>
      <c r="K329" s="63">
        <f t="shared" si="5"/>
        <v>0</v>
      </c>
    </row>
    <row r="330" spans="1:11" x14ac:dyDescent="0.2">
      <c r="A330" s="20" t="s">
        <v>361</v>
      </c>
      <c r="B330" s="21" t="s">
        <v>52</v>
      </c>
      <c r="C330" s="61">
        <v>1552134</v>
      </c>
      <c r="D330" s="62">
        <v>0</v>
      </c>
      <c r="E330" s="62">
        <v>0</v>
      </c>
      <c r="F330" s="62">
        <v>76520</v>
      </c>
      <c r="G330" s="62">
        <v>716</v>
      </c>
      <c r="H330" s="62">
        <v>0</v>
      </c>
      <c r="I330" s="62">
        <v>29928</v>
      </c>
      <c r="J330" s="62">
        <v>0</v>
      </c>
      <c r="K330" s="63">
        <f t="shared" si="5"/>
        <v>1659298</v>
      </c>
    </row>
    <row r="331" spans="1:11" x14ac:dyDescent="0.2">
      <c r="A331" s="20" t="s">
        <v>5</v>
      </c>
      <c r="B331" s="21" t="s">
        <v>52</v>
      </c>
      <c r="C331" s="61">
        <v>1513548</v>
      </c>
      <c r="D331" s="62">
        <v>791165</v>
      </c>
      <c r="E331" s="62">
        <v>0</v>
      </c>
      <c r="F331" s="62">
        <v>36195</v>
      </c>
      <c r="G331" s="62">
        <v>0</v>
      </c>
      <c r="H331" s="62">
        <v>0</v>
      </c>
      <c r="I331" s="62">
        <v>0</v>
      </c>
      <c r="J331" s="62">
        <v>0</v>
      </c>
      <c r="K331" s="63">
        <f t="shared" si="5"/>
        <v>2340908</v>
      </c>
    </row>
    <row r="332" spans="1:11" x14ac:dyDescent="0.2">
      <c r="A332" s="20" t="s">
        <v>362</v>
      </c>
      <c r="B332" s="21" t="s">
        <v>52</v>
      </c>
      <c r="C332" s="61">
        <v>490319</v>
      </c>
      <c r="D332" s="62">
        <v>0</v>
      </c>
      <c r="E332" s="62">
        <v>0</v>
      </c>
      <c r="F332" s="62">
        <v>5467</v>
      </c>
      <c r="G332" s="62">
        <v>0</v>
      </c>
      <c r="H332" s="62">
        <v>0</v>
      </c>
      <c r="I332" s="62">
        <v>12067</v>
      </c>
      <c r="J332" s="62">
        <v>0</v>
      </c>
      <c r="K332" s="63">
        <f t="shared" si="5"/>
        <v>507853</v>
      </c>
    </row>
    <row r="333" spans="1:11" x14ac:dyDescent="0.2">
      <c r="A333" s="20" t="s">
        <v>477</v>
      </c>
      <c r="B333" s="21" t="s">
        <v>52</v>
      </c>
      <c r="C333" s="61">
        <v>1260830</v>
      </c>
      <c r="D333" s="62">
        <v>0</v>
      </c>
      <c r="E333" s="62">
        <v>0</v>
      </c>
      <c r="F333" s="62">
        <v>21038</v>
      </c>
      <c r="G333" s="62">
        <v>0</v>
      </c>
      <c r="H333" s="62">
        <v>0</v>
      </c>
      <c r="I333" s="62">
        <v>10000</v>
      </c>
      <c r="J333" s="62">
        <v>0</v>
      </c>
      <c r="K333" s="63">
        <f t="shared" si="5"/>
        <v>1291868</v>
      </c>
    </row>
    <row r="334" spans="1:11" x14ac:dyDescent="0.2">
      <c r="A334" s="20" t="s">
        <v>469</v>
      </c>
      <c r="B334" s="21" t="s">
        <v>52</v>
      </c>
      <c r="C334" s="61">
        <v>0</v>
      </c>
      <c r="D334" s="62">
        <v>21258541</v>
      </c>
      <c r="E334" s="62">
        <v>0</v>
      </c>
      <c r="F334" s="62">
        <v>901448</v>
      </c>
      <c r="G334" s="62">
        <v>0</v>
      </c>
      <c r="H334" s="62">
        <v>0</v>
      </c>
      <c r="I334" s="62">
        <v>0</v>
      </c>
      <c r="J334" s="62">
        <v>0</v>
      </c>
      <c r="K334" s="63">
        <f t="shared" si="5"/>
        <v>22159989</v>
      </c>
    </row>
    <row r="335" spans="1:11" x14ac:dyDescent="0.2">
      <c r="A335" s="20" t="s">
        <v>363</v>
      </c>
      <c r="B335" s="21" t="s">
        <v>52</v>
      </c>
      <c r="C335" s="61">
        <v>1867360</v>
      </c>
      <c r="D335" s="62">
        <v>0</v>
      </c>
      <c r="E335" s="62">
        <v>0</v>
      </c>
      <c r="F335" s="62">
        <v>80855</v>
      </c>
      <c r="G335" s="62">
        <v>0</v>
      </c>
      <c r="H335" s="62">
        <v>0</v>
      </c>
      <c r="I335" s="62">
        <v>0</v>
      </c>
      <c r="J335" s="62">
        <v>0</v>
      </c>
      <c r="K335" s="63">
        <f t="shared" si="5"/>
        <v>1948215</v>
      </c>
    </row>
    <row r="336" spans="1:11" x14ac:dyDescent="0.2">
      <c r="A336" s="20" t="s">
        <v>364</v>
      </c>
      <c r="B336" s="21" t="s">
        <v>52</v>
      </c>
      <c r="C336" s="61">
        <v>769614</v>
      </c>
      <c r="D336" s="62">
        <v>0</v>
      </c>
      <c r="E336" s="62">
        <v>0</v>
      </c>
      <c r="F336" s="62">
        <v>9428</v>
      </c>
      <c r="G336" s="62">
        <v>0</v>
      </c>
      <c r="H336" s="62">
        <v>0</v>
      </c>
      <c r="I336" s="62">
        <v>5030</v>
      </c>
      <c r="J336" s="62">
        <v>0</v>
      </c>
      <c r="K336" s="63">
        <f t="shared" si="5"/>
        <v>784072</v>
      </c>
    </row>
    <row r="337" spans="1:11" x14ac:dyDescent="0.2">
      <c r="A337" s="20" t="s">
        <v>365</v>
      </c>
      <c r="B337" s="21" t="s">
        <v>53</v>
      </c>
      <c r="C337" s="61">
        <v>1023878</v>
      </c>
      <c r="D337" s="62">
        <v>0</v>
      </c>
      <c r="E337" s="62">
        <v>0</v>
      </c>
      <c r="F337" s="62">
        <v>8523</v>
      </c>
      <c r="G337" s="62">
        <v>0</v>
      </c>
      <c r="H337" s="62">
        <v>0</v>
      </c>
      <c r="I337" s="62">
        <v>0</v>
      </c>
      <c r="J337" s="62">
        <v>0</v>
      </c>
      <c r="K337" s="63">
        <f t="shared" si="5"/>
        <v>1032401</v>
      </c>
    </row>
    <row r="338" spans="1:11" x14ac:dyDescent="0.2">
      <c r="A338" s="20" t="s">
        <v>366</v>
      </c>
      <c r="B338" s="21" t="s">
        <v>53</v>
      </c>
      <c r="C338" s="61">
        <v>140007</v>
      </c>
      <c r="D338" s="62">
        <v>727175</v>
      </c>
      <c r="E338" s="62">
        <v>0</v>
      </c>
      <c r="F338" s="62">
        <v>0</v>
      </c>
      <c r="G338" s="62">
        <v>0</v>
      </c>
      <c r="H338" s="62">
        <v>0</v>
      </c>
      <c r="I338" s="62">
        <v>10009</v>
      </c>
      <c r="J338" s="62">
        <v>0</v>
      </c>
      <c r="K338" s="63">
        <f t="shared" si="5"/>
        <v>877191</v>
      </c>
    </row>
    <row r="339" spans="1:11" x14ac:dyDescent="0.2">
      <c r="A339" s="20" t="s">
        <v>367</v>
      </c>
      <c r="B339" s="21" t="s">
        <v>53</v>
      </c>
      <c r="C339" s="61">
        <v>273754</v>
      </c>
      <c r="D339" s="62">
        <v>0</v>
      </c>
      <c r="E339" s="62">
        <v>27188</v>
      </c>
      <c r="F339" s="62">
        <v>0</v>
      </c>
      <c r="G339" s="62">
        <v>0</v>
      </c>
      <c r="H339" s="62">
        <v>0</v>
      </c>
      <c r="I339" s="62">
        <v>0</v>
      </c>
      <c r="J339" s="62">
        <v>0</v>
      </c>
      <c r="K339" s="63">
        <f t="shared" si="5"/>
        <v>300942</v>
      </c>
    </row>
    <row r="340" spans="1:11" x14ac:dyDescent="0.2">
      <c r="A340" s="20" t="s">
        <v>368</v>
      </c>
      <c r="B340" s="21" t="s">
        <v>53</v>
      </c>
      <c r="C340" s="61">
        <v>261488</v>
      </c>
      <c r="D340" s="62">
        <v>0</v>
      </c>
      <c r="E340" s="62">
        <v>0</v>
      </c>
      <c r="F340" s="62">
        <v>0</v>
      </c>
      <c r="G340" s="62">
        <v>0</v>
      </c>
      <c r="H340" s="62">
        <v>0</v>
      </c>
      <c r="I340" s="62">
        <v>70314</v>
      </c>
      <c r="J340" s="62">
        <v>0</v>
      </c>
      <c r="K340" s="63">
        <f t="shared" si="5"/>
        <v>331802</v>
      </c>
    </row>
    <row r="341" spans="1:11" x14ac:dyDescent="0.2">
      <c r="A341" s="20" t="s">
        <v>369</v>
      </c>
      <c r="B341" s="21" t="s">
        <v>53</v>
      </c>
      <c r="C341" s="61">
        <v>146841</v>
      </c>
      <c r="D341" s="62">
        <v>0</v>
      </c>
      <c r="E341" s="62">
        <v>0</v>
      </c>
      <c r="F341" s="62">
        <v>742</v>
      </c>
      <c r="G341" s="62">
        <v>0</v>
      </c>
      <c r="H341" s="62">
        <v>0</v>
      </c>
      <c r="I341" s="62">
        <v>12000</v>
      </c>
      <c r="J341" s="62">
        <v>0</v>
      </c>
      <c r="K341" s="63">
        <f t="shared" si="5"/>
        <v>159583</v>
      </c>
    </row>
    <row r="342" spans="1:11" x14ac:dyDescent="0.2">
      <c r="A342" s="20" t="s">
        <v>370</v>
      </c>
      <c r="B342" s="21" t="s">
        <v>53</v>
      </c>
      <c r="C342" s="61">
        <v>0</v>
      </c>
      <c r="D342" s="62">
        <v>0</v>
      </c>
      <c r="E342" s="62">
        <v>0</v>
      </c>
      <c r="F342" s="62">
        <v>0</v>
      </c>
      <c r="G342" s="62">
        <v>0</v>
      </c>
      <c r="H342" s="62">
        <v>0</v>
      </c>
      <c r="I342" s="62">
        <v>134371</v>
      </c>
      <c r="J342" s="62">
        <v>0</v>
      </c>
      <c r="K342" s="63">
        <f t="shared" si="5"/>
        <v>134371</v>
      </c>
    </row>
    <row r="343" spans="1:11" x14ac:dyDescent="0.2">
      <c r="A343" s="20" t="s">
        <v>371</v>
      </c>
      <c r="B343" s="21" t="s">
        <v>53</v>
      </c>
      <c r="C343" s="61">
        <v>282395</v>
      </c>
      <c r="D343" s="62">
        <v>9958</v>
      </c>
      <c r="E343" s="62">
        <v>0</v>
      </c>
      <c r="F343" s="62">
        <v>901</v>
      </c>
      <c r="G343" s="62">
        <v>0</v>
      </c>
      <c r="H343" s="62">
        <v>0</v>
      </c>
      <c r="I343" s="62">
        <v>20000</v>
      </c>
      <c r="J343" s="62">
        <v>0</v>
      </c>
      <c r="K343" s="63">
        <f t="shared" si="5"/>
        <v>313254</v>
      </c>
    </row>
    <row r="344" spans="1:11" x14ac:dyDescent="0.2">
      <c r="A344" s="20" t="s">
        <v>372</v>
      </c>
      <c r="B344" s="21" t="s">
        <v>53</v>
      </c>
      <c r="C344" s="61">
        <v>1805492</v>
      </c>
      <c r="D344" s="62">
        <v>0</v>
      </c>
      <c r="E344" s="62">
        <v>0</v>
      </c>
      <c r="F344" s="62">
        <v>61813</v>
      </c>
      <c r="G344" s="62">
        <v>0</v>
      </c>
      <c r="H344" s="62">
        <v>0</v>
      </c>
      <c r="I344" s="62">
        <v>218068</v>
      </c>
      <c r="J344" s="62">
        <v>0</v>
      </c>
      <c r="K344" s="63">
        <f t="shared" si="5"/>
        <v>2085373</v>
      </c>
    </row>
    <row r="345" spans="1:11" x14ac:dyDescent="0.2">
      <c r="A345" s="20" t="s">
        <v>373</v>
      </c>
      <c r="B345" s="21" t="s">
        <v>53</v>
      </c>
      <c r="C345" s="61">
        <v>14804</v>
      </c>
      <c r="D345" s="62">
        <v>0</v>
      </c>
      <c r="E345" s="62">
        <v>0</v>
      </c>
      <c r="F345" s="62">
        <v>0</v>
      </c>
      <c r="G345" s="62">
        <v>0</v>
      </c>
      <c r="H345" s="62">
        <v>0</v>
      </c>
      <c r="I345" s="62">
        <v>0</v>
      </c>
      <c r="J345" s="62">
        <v>0</v>
      </c>
      <c r="K345" s="63">
        <f t="shared" si="5"/>
        <v>14804</v>
      </c>
    </row>
    <row r="346" spans="1:11" x14ac:dyDescent="0.2">
      <c r="A346" s="20" t="s">
        <v>374</v>
      </c>
      <c r="B346" s="21" t="s">
        <v>53</v>
      </c>
      <c r="C346" s="61">
        <v>17054</v>
      </c>
      <c r="D346" s="62">
        <v>0</v>
      </c>
      <c r="E346" s="62">
        <v>0</v>
      </c>
      <c r="F346" s="62">
        <v>0</v>
      </c>
      <c r="G346" s="62">
        <v>0</v>
      </c>
      <c r="H346" s="62">
        <v>0</v>
      </c>
      <c r="I346" s="62">
        <v>0</v>
      </c>
      <c r="J346" s="62">
        <v>0</v>
      </c>
      <c r="K346" s="63">
        <f t="shared" si="5"/>
        <v>17054</v>
      </c>
    </row>
    <row r="347" spans="1:11" x14ac:dyDescent="0.2">
      <c r="A347" s="20" t="s">
        <v>375</v>
      </c>
      <c r="B347" s="21" t="s">
        <v>53</v>
      </c>
      <c r="C347" s="61">
        <v>287578</v>
      </c>
      <c r="D347" s="62">
        <v>0</v>
      </c>
      <c r="E347" s="62">
        <v>0</v>
      </c>
      <c r="F347" s="62">
        <v>17636</v>
      </c>
      <c r="G347" s="62">
        <v>0</v>
      </c>
      <c r="H347" s="62">
        <v>0</v>
      </c>
      <c r="I347" s="62">
        <v>4763</v>
      </c>
      <c r="J347" s="62">
        <v>0</v>
      </c>
      <c r="K347" s="63">
        <f t="shared" si="5"/>
        <v>309977</v>
      </c>
    </row>
    <row r="348" spans="1:11" x14ac:dyDescent="0.2">
      <c r="A348" s="20" t="s">
        <v>376</v>
      </c>
      <c r="B348" s="21" t="s">
        <v>53</v>
      </c>
      <c r="C348" s="61">
        <v>96273</v>
      </c>
      <c r="D348" s="62">
        <v>0</v>
      </c>
      <c r="E348" s="62">
        <v>0</v>
      </c>
      <c r="F348" s="62">
        <v>0</v>
      </c>
      <c r="G348" s="62">
        <v>0</v>
      </c>
      <c r="H348" s="62">
        <v>0</v>
      </c>
      <c r="I348" s="62">
        <v>25992</v>
      </c>
      <c r="J348" s="62">
        <v>0</v>
      </c>
      <c r="K348" s="63">
        <f t="shared" si="5"/>
        <v>122265</v>
      </c>
    </row>
    <row r="349" spans="1:11" x14ac:dyDescent="0.2">
      <c r="A349" s="20" t="s">
        <v>377</v>
      </c>
      <c r="B349" s="21" t="s">
        <v>53</v>
      </c>
      <c r="C349" s="61">
        <v>1233833</v>
      </c>
      <c r="D349" s="62">
        <v>0</v>
      </c>
      <c r="E349" s="62">
        <v>0</v>
      </c>
      <c r="F349" s="62">
        <v>0</v>
      </c>
      <c r="G349" s="62">
        <v>0</v>
      </c>
      <c r="H349" s="62">
        <v>0</v>
      </c>
      <c r="I349" s="62">
        <v>134905</v>
      </c>
      <c r="J349" s="62">
        <v>0</v>
      </c>
      <c r="K349" s="63">
        <f t="shared" si="5"/>
        <v>1368738</v>
      </c>
    </row>
    <row r="350" spans="1:11" x14ac:dyDescent="0.2">
      <c r="A350" s="20" t="s">
        <v>378</v>
      </c>
      <c r="B350" s="21" t="s">
        <v>53</v>
      </c>
      <c r="C350" s="61">
        <v>0</v>
      </c>
      <c r="D350" s="62">
        <v>0</v>
      </c>
      <c r="E350" s="62">
        <v>0</v>
      </c>
      <c r="F350" s="62">
        <v>266727</v>
      </c>
      <c r="G350" s="62">
        <v>0</v>
      </c>
      <c r="H350" s="62">
        <v>0</v>
      </c>
      <c r="I350" s="62">
        <v>342264</v>
      </c>
      <c r="J350" s="62">
        <v>0</v>
      </c>
      <c r="K350" s="63">
        <f t="shared" si="5"/>
        <v>608991</v>
      </c>
    </row>
    <row r="351" spans="1:11" x14ac:dyDescent="0.2">
      <c r="A351" s="20" t="s">
        <v>379</v>
      </c>
      <c r="B351" s="21" t="s">
        <v>53</v>
      </c>
      <c r="C351" s="61">
        <v>435642</v>
      </c>
      <c r="D351" s="62">
        <v>0</v>
      </c>
      <c r="E351" s="62">
        <v>0</v>
      </c>
      <c r="F351" s="62">
        <v>0</v>
      </c>
      <c r="G351" s="62">
        <v>0</v>
      </c>
      <c r="H351" s="62">
        <v>0</v>
      </c>
      <c r="I351" s="62">
        <v>136022</v>
      </c>
      <c r="J351" s="62">
        <v>0</v>
      </c>
      <c r="K351" s="63">
        <f t="shared" si="5"/>
        <v>571664</v>
      </c>
    </row>
    <row r="352" spans="1:11" x14ac:dyDescent="0.2">
      <c r="A352" s="20" t="s">
        <v>380</v>
      </c>
      <c r="B352" s="21" t="s">
        <v>53</v>
      </c>
      <c r="C352" s="61">
        <v>72171</v>
      </c>
      <c r="D352" s="62">
        <v>0</v>
      </c>
      <c r="E352" s="62">
        <v>0</v>
      </c>
      <c r="F352" s="62">
        <v>0</v>
      </c>
      <c r="G352" s="62">
        <v>0</v>
      </c>
      <c r="H352" s="62">
        <v>0</v>
      </c>
      <c r="I352" s="62">
        <v>27657</v>
      </c>
      <c r="J352" s="62">
        <v>0</v>
      </c>
      <c r="K352" s="63">
        <f t="shared" si="5"/>
        <v>99828</v>
      </c>
    </row>
    <row r="353" spans="1:11" x14ac:dyDescent="0.2">
      <c r="A353" s="20" t="s">
        <v>381</v>
      </c>
      <c r="B353" s="21" t="s">
        <v>53</v>
      </c>
      <c r="C353" s="61">
        <v>3248053</v>
      </c>
      <c r="D353" s="62">
        <v>0</v>
      </c>
      <c r="E353" s="62">
        <v>0</v>
      </c>
      <c r="F353" s="62">
        <v>79208</v>
      </c>
      <c r="G353" s="62">
        <v>0</v>
      </c>
      <c r="H353" s="62">
        <v>0</v>
      </c>
      <c r="I353" s="62">
        <v>0</v>
      </c>
      <c r="J353" s="62">
        <v>0</v>
      </c>
      <c r="K353" s="63">
        <f t="shared" si="5"/>
        <v>3327261</v>
      </c>
    </row>
    <row r="354" spans="1:11" x14ac:dyDescent="0.2">
      <c r="A354" s="20" t="s">
        <v>382</v>
      </c>
      <c r="B354" s="21" t="s">
        <v>54</v>
      </c>
      <c r="C354" s="61">
        <v>95147</v>
      </c>
      <c r="D354" s="62">
        <v>0</v>
      </c>
      <c r="E354" s="62">
        <v>0</v>
      </c>
      <c r="F354" s="62">
        <v>0</v>
      </c>
      <c r="G354" s="62">
        <v>0</v>
      </c>
      <c r="H354" s="62">
        <v>0</v>
      </c>
      <c r="I354" s="62">
        <v>15131</v>
      </c>
      <c r="J354" s="62">
        <v>0</v>
      </c>
      <c r="K354" s="63">
        <f t="shared" si="5"/>
        <v>110278</v>
      </c>
    </row>
    <row r="355" spans="1:11" x14ac:dyDescent="0.2">
      <c r="A355" s="20" t="s">
        <v>383</v>
      </c>
      <c r="B355" s="21" t="s">
        <v>54</v>
      </c>
      <c r="C355" s="61">
        <v>88394</v>
      </c>
      <c r="D355" s="62">
        <v>0</v>
      </c>
      <c r="E355" s="62">
        <v>0</v>
      </c>
      <c r="F355" s="62">
        <v>0</v>
      </c>
      <c r="G355" s="62">
        <v>0</v>
      </c>
      <c r="H355" s="62">
        <v>0</v>
      </c>
      <c r="I355" s="62">
        <v>0</v>
      </c>
      <c r="J355" s="62">
        <v>0</v>
      </c>
      <c r="K355" s="63">
        <f t="shared" si="5"/>
        <v>88394</v>
      </c>
    </row>
    <row r="356" spans="1:11" x14ac:dyDescent="0.2">
      <c r="A356" s="20" t="s">
        <v>384</v>
      </c>
      <c r="B356" s="21" t="s">
        <v>54</v>
      </c>
      <c r="C356" s="61">
        <v>0</v>
      </c>
      <c r="D356" s="62">
        <v>0</v>
      </c>
      <c r="E356" s="62">
        <v>0</v>
      </c>
      <c r="F356" s="62">
        <v>0</v>
      </c>
      <c r="G356" s="62">
        <v>0</v>
      </c>
      <c r="H356" s="62">
        <v>0</v>
      </c>
      <c r="I356" s="62">
        <v>0</v>
      </c>
      <c r="J356" s="62">
        <v>0</v>
      </c>
      <c r="K356" s="63">
        <f t="shared" si="5"/>
        <v>0</v>
      </c>
    </row>
    <row r="357" spans="1:11" x14ac:dyDescent="0.2">
      <c r="A357" s="20" t="s">
        <v>385</v>
      </c>
      <c r="B357" s="21" t="s">
        <v>54</v>
      </c>
      <c r="C357" s="61">
        <v>38479</v>
      </c>
      <c r="D357" s="62">
        <v>0</v>
      </c>
      <c r="E357" s="62">
        <v>0</v>
      </c>
      <c r="F357" s="62">
        <v>2551</v>
      </c>
      <c r="G357" s="62">
        <v>0</v>
      </c>
      <c r="H357" s="62">
        <v>0</v>
      </c>
      <c r="I357" s="62">
        <v>0</v>
      </c>
      <c r="J357" s="62">
        <v>0</v>
      </c>
      <c r="K357" s="63">
        <f t="shared" si="5"/>
        <v>41030</v>
      </c>
    </row>
    <row r="358" spans="1:11" x14ac:dyDescent="0.2">
      <c r="A358" s="20" t="s">
        <v>386</v>
      </c>
      <c r="B358" s="21" t="s">
        <v>54</v>
      </c>
      <c r="C358" s="61">
        <v>0</v>
      </c>
      <c r="D358" s="62">
        <v>0</v>
      </c>
      <c r="E358" s="62">
        <v>0</v>
      </c>
      <c r="F358" s="62">
        <v>0</v>
      </c>
      <c r="G358" s="62">
        <v>0</v>
      </c>
      <c r="H358" s="62">
        <v>0</v>
      </c>
      <c r="I358" s="62">
        <v>0</v>
      </c>
      <c r="J358" s="62">
        <v>0</v>
      </c>
      <c r="K358" s="63">
        <f t="shared" si="5"/>
        <v>0</v>
      </c>
    </row>
    <row r="359" spans="1:11" x14ac:dyDescent="0.2">
      <c r="A359" s="20" t="s">
        <v>388</v>
      </c>
      <c r="B359" s="21" t="s">
        <v>55</v>
      </c>
      <c r="C359" s="61">
        <v>364912</v>
      </c>
      <c r="D359" s="62">
        <v>0</v>
      </c>
      <c r="E359" s="62">
        <v>0</v>
      </c>
      <c r="F359" s="62">
        <v>0</v>
      </c>
      <c r="G359" s="62">
        <v>0</v>
      </c>
      <c r="H359" s="62">
        <v>0</v>
      </c>
      <c r="I359" s="62">
        <v>0</v>
      </c>
      <c r="J359" s="62">
        <v>0</v>
      </c>
      <c r="K359" s="63">
        <f t="shared" si="5"/>
        <v>364912</v>
      </c>
    </row>
    <row r="360" spans="1:11" x14ac:dyDescent="0.2">
      <c r="A360" s="20" t="s">
        <v>389</v>
      </c>
      <c r="B360" s="21" t="s">
        <v>55</v>
      </c>
      <c r="C360" s="61">
        <v>48884</v>
      </c>
      <c r="D360" s="62">
        <v>0</v>
      </c>
      <c r="E360" s="62">
        <v>0</v>
      </c>
      <c r="F360" s="62">
        <v>0</v>
      </c>
      <c r="G360" s="62">
        <v>0</v>
      </c>
      <c r="H360" s="62">
        <v>0</v>
      </c>
      <c r="I360" s="62">
        <v>0</v>
      </c>
      <c r="J360" s="62">
        <v>0</v>
      </c>
      <c r="K360" s="63">
        <f t="shared" si="5"/>
        <v>48884</v>
      </c>
    </row>
    <row r="361" spans="1:11" x14ac:dyDescent="0.2">
      <c r="A361" s="20" t="s">
        <v>390</v>
      </c>
      <c r="B361" s="21" t="s">
        <v>55</v>
      </c>
      <c r="C361" s="61">
        <v>669429</v>
      </c>
      <c r="D361" s="62">
        <v>0</v>
      </c>
      <c r="E361" s="62">
        <v>0</v>
      </c>
      <c r="F361" s="62">
        <v>0</v>
      </c>
      <c r="G361" s="62">
        <v>0</v>
      </c>
      <c r="H361" s="62">
        <v>0</v>
      </c>
      <c r="I361" s="62">
        <v>0</v>
      </c>
      <c r="J361" s="62">
        <v>0</v>
      </c>
      <c r="K361" s="63">
        <f t="shared" si="5"/>
        <v>669429</v>
      </c>
    </row>
    <row r="362" spans="1:11" x14ac:dyDescent="0.2">
      <c r="A362" s="20" t="s">
        <v>391</v>
      </c>
      <c r="B362" s="21" t="s">
        <v>6</v>
      </c>
      <c r="C362" s="61">
        <v>2637138</v>
      </c>
      <c r="D362" s="62">
        <v>0</v>
      </c>
      <c r="E362" s="62">
        <v>0</v>
      </c>
      <c r="F362" s="62">
        <v>35283</v>
      </c>
      <c r="G362" s="62">
        <v>0</v>
      </c>
      <c r="H362" s="62">
        <v>0</v>
      </c>
      <c r="I362" s="62">
        <v>0</v>
      </c>
      <c r="J362" s="62">
        <v>0</v>
      </c>
      <c r="K362" s="63">
        <f t="shared" si="5"/>
        <v>2672421</v>
      </c>
    </row>
    <row r="363" spans="1:11" x14ac:dyDescent="0.2">
      <c r="A363" s="20" t="s">
        <v>6</v>
      </c>
      <c r="B363" s="21" t="s">
        <v>6</v>
      </c>
      <c r="C363" s="61">
        <v>4760356</v>
      </c>
      <c r="D363" s="62">
        <v>0</v>
      </c>
      <c r="E363" s="62">
        <v>0</v>
      </c>
      <c r="F363" s="62">
        <v>144857</v>
      </c>
      <c r="G363" s="62">
        <v>0</v>
      </c>
      <c r="H363" s="62">
        <v>0</v>
      </c>
      <c r="I363" s="62">
        <v>0</v>
      </c>
      <c r="J363" s="62">
        <v>0</v>
      </c>
      <c r="K363" s="63">
        <f t="shared" si="5"/>
        <v>4905213</v>
      </c>
    </row>
    <row r="364" spans="1:11" x14ac:dyDescent="0.2">
      <c r="A364" s="20" t="s">
        <v>392</v>
      </c>
      <c r="B364" s="21" t="s">
        <v>6</v>
      </c>
      <c r="C364" s="61">
        <v>1766902</v>
      </c>
      <c r="D364" s="62">
        <v>0</v>
      </c>
      <c r="E364" s="62">
        <v>0</v>
      </c>
      <c r="F364" s="62">
        <v>37526</v>
      </c>
      <c r="G364" s="62">
        <v>0</v>
      </c>
      <c r="H364" s="62">
        <v>0</v>
      </c>
      <c r="I364" s="62">
        <v>0</v>
      </c>
      <c r="J364" s="62">
        <v>0</v>
      </c>
      <c r="K364" s="63">
        <f t="shared" si="5"/>
        <v>1804428</v>
      </c>
    </row>
    <row r="365" spans="1:11" x14ac:dyDescent="0.2">
      <c r="A365" s="20" t="s">
        <v>393</v>
      </c>
      <c r="B365" s="21" t="s">
        <v>5</v>
      </c>
      <c r="C365" s="61">
        <v>4135324</v>
      </c>
      <c r="D365" s="62">
        <v>0</v>
      </c>
      <c r="E365" s="62">
        <v>0</v>
      </c>
      <c r="F365" s="62">
        <v>69132</v>
      </c>
      <c r="G365" s="62">
        <v>0</v>
      </c>
      <c r="H365" s="62">
        <v>0</v>
      </c>
      <c r="I365" s="62">
        <v>696655</v>
      </c>
      <c r="J365" s="62">
        <v>0</v>
      </c>
      <c r="K365" s="63">
        <f t="shared" si="5"/>
        <v>4901111</v>
      </c>
    </row>
    <row r="366" spans="1:11" x14ac:dyDescent="0.2">
      <c r="A366" s="20" t="s">
        <v>394</v>
      </c>
      <c r="B366" s="21" t="s">
        <v>5</v>
      </c>
      <c r="C366" s="61">
        <v>1932615</v>
      </c>
      <c r="D366" s="62">
        <v>0</v>
      </c>
      <c r="E366" s="62">
        <v>0</v>
      </c>
      <c r="F366" s="62">
        <v>98041</v>
      </c>
      <c r="G366" s="62">
        <v>0</v>
      </c>
      <c r="H366" s="62">
        <v>0</v>
      </c>
      <c r="I366" s="62">
        <v>293228</v>
      </c>
      <c r="J366" s="62">
        <v>0</v>
      </c>
      <c r="K366" s="63">
        <f t="shared" si="5"/>
        <v>2323884</v>
      </c>
    </row>
    <row r="367" spans="1:11" x14ac:dyDescent="0.2">
      <c r="A367" s="20" t="s">
        <v>395</v>
      </c>
      <c r="B367" s="21" t="s">
        <v>5</v>
      </c>
      <c r="C367" s="61">
        <v>2009483</v>
      </c>
      <c r="D367" s="62">
        <v>0</v>
      </c>
      <c r="E367" s="62">
        <v>0</v>
      </c>
      <c r="F367" s="62">
        <v>6871</v>
      </c>
      <c r="G367" s="62">
        <v>1300</v>
      </c>
      <c r="H367" s="62">
        <v>0</v>
      </c>
      <c r="I367" s="62">
        <v>398317</v>
      </c>
      <c r="J367" s="62">
        <v>0</v>
      </c>
      <c r="K367" s="63">
        <f t="shared" si="5"/>
        <v>2415971</v>
      </c>
    </row>
    <row r="368" spans="1:11" x14ac:dyDescent="0.2">
      <c r="A368" s="20" t="s">
        <v>396</v>
      </c>
      <c r="B368" s="21" t="s">
        <v>5</v>
      </c>
      <c r="C368" s="61">
        <v>1406640</v>
      </c>
      <c r="D368" s="62">
        <v>0</v>
      </c>
      <c r="E368" s="62">
        <v>0</v>
      </c>
      <c r="F368" s="62">
        <v>28928</v>
      </c>
      <c r="G368" s="62">
        <v>0</v>
      </c>
      <c r="H368" s="62">
        <v>0</v>
      </c>
      <c r="I368" s="62">
        <v>296956</v>
      </c>
      <c r="J368" s="62">
        <v>0</v>
      </c>
      <c r="K368" s="63">
        <f t="shared" si="5"/>
        <v>1732524</v>
      </c>
    </row>
    <row r="369" spans="1:11" x14ac:dyDescent="0.2">
      <c r="A369" s="20" t="s">
        <v>397</v>
      </c>
      <c r="B369" s="21" t="s">
        <v>5</v>
      </c>
      <c r="C369" s="61">
        <v>2416073</v>
      </c>
      <c r="D369" s="62">
        <v>0</v>
      </c>
      <c r="E369" s="62">
        <v>0</v>
      </c>
      <c r="F369" s="62">
        <v>8650</v>
      </c>
      <c r="G369" s="62">
        <v>0</v>
      </c>
      <c r="H369" s="62">
        <v>230853</v>
      </c>
      <c r="I369" s="62">
        <v>183038</v>
      </c>
      <c r="J369" s="62">
        <v>0</v>
      </c>
      <c r="K369" s="63">
        <f t="shared" si="5"/>
        <v>2838614</v>
      </c>
    </row>
    <row r="370" spans="1:11" x14ac:dyDescent="0.2">
      <c r="A370" s="20" t="s">
        <v>398</v>
      </c>
      <c r="B370" s="21" t="s">
        <v>5</v>
      </c>
      <c r="C370" s="61">
        <v>3892899</v>
      </c>
      <c r="D370" s="62">
        <v>0</v>
      </c>
      <c r="E370" s="62">
        <v>0</v>
      </c>
      <c r="F370" s="62">
        <v>26196</v>
      </c>
      <c r="G370" s="62">
        <v>0</v>
      </c>
      <c r="H370" s="62">
        <v>0</v>
      </c>
      <c r="I370" s="62">
        <v>733456</v>
      </c>
      <c r="J370" s="62">
        <v>0</v>
      </c>
      <c r="K370" s="63">
        <f t="shared" si="5"/>
        <v>4652551</v>
      </c>
    </row>
    <row r="371" spans="1:11" x14ac:dyDescent="0.2">
      <c r="A371" s="20" t="s">
        <v>399</v>
      </c>
      <c r="B371" s="21" t="s">
        <v>5</v>
      </c>
      <c r="C371" s="61">
        <v>2173849</v>
      </c>
      <c r="D371" s="62">
        <v>0</v>
      </c>
      <c r="E371" s="62">
        <v>0</v>
      </c>
      <c r="F371" s="62">
        <v>40663</v>
      </c>
      <c r="G371" s="62">
        <v>0</v>
      </c>
      <c r="H371" s="62">
        <v>0</v>
      </c>
      <c r="I371" s="62">
        <v>98462</v>
      </c>
      <c r="J371" s="62">
        <v>0</v>
      </c>
      <c r="K371" s="63">
        <f t="shared" si="5"/>
        <v>2312974</v>
      </c>
    </row>
    <row r="372" spans="1:11" x14ac:dyDescent="0.2">
      <c r="A372" s="20" t="s">
        <v>387</v>
      </c>
      <c r="B372" s="21" t="s">
        <v>470</v>
      </c>
      <c r="C372" s="61">
        <v>40713</v>
      </c>
      <c r="D372" s="62">
        <v>0</v>
      </c>
      <c r="E372" s="62">
        <v>0</v>
      </c>
      <c r="F372" s="62">
        <v>0</v>
      </c>
      <c r="G372" s="62">
        <v>1800</v>
      </c>
      <c r="H372" s="62">
        <v>0</v>
      </c>
      <c r="I372" s="62">
        <v>0</v>
      </c>
      <c r="J372" s="62">
        <v>0</v>
      </c>
      <c r="K372" s="63">
        <f t="shared" si="5"/>
        <v>42513</v>
      </c>
    </row>
    <row r="373" spans="1:11" x14ac:dyDescent="0.2">
      <c r="A373" s="20" t="s">
        <v>471</v>
      </c>
      <c r="B373" s="21" t="s">
        <v>470</v>
      </c>
      <c r="C373" s="61">
        <v>1220699</v>
      </c>
      <c r="D373" s="62">
        <v>0</v>
      </c>
      <c r="E373" s="62">
        <v>0</v>
      </c>
      <c r="F373" s="62">
        <v>0</v>
      </c>
      <c r="G373" s="62">
        <v>0</v>
      </c>
      <c r="H373" s="62">
        <v>0</v>
      </c>
      <c r="I373" s="62">
        <v>0</v>
      </c>
      <c r="J373" s="62">
        <v>194339</v>
      </c>
      <c r="K373" s="63">
        <f t="shared" si="5"/>
        <v>1415038</v>
      </c>
    </row>
    <row r="374" spans="1:11" x14ac:dyDescent="0.2">
      <c r="A374" s="20" t="s">
        <v>472</v>
      </c>
      <c r="B374" s="21" t="s">
        <v>470</v>
      </c>
      <c r="C374" s="61">
        <v>416651</v>
      </c>
      <c r="D374" s="62">
        <v>0</v>
      </c>
      <c r="E374" s="62">
        <v>0</v>
      </c>
      <c r="F374" s="62">
        <v>1702</v>
      </c>
      <c r="G374" s="62">
        <v>0</v>
      </c>
      <c r="H374" s="62">
        <v>0</v>
      </c>
      <c r="I374" s="62">
        <v>0</v>
      </c>
      <c r="J374" s="62">
        <v>0</v>
      </c>
      <c r="K374" s="63">
        <f t="shared" si="5"/>
        <v>418353</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7987044</v>
      </c>
      <c r="D376" s="62">
        <v>0</v>
      </c>
      <c r="E376" s="62">
        <v>300000</v>
      </c>
      <c r="F376" s="62">
        <v>175602</v>
      </c>
      <c r="G376" s="62">
        <v>0</v>
      </c>
      <c r="H376" s="62">
        <v>0</v>
      </c>
      <c r="I376" s="62">
        <v>628124</v>
      </c>
      <c r="J376" s="62">
        <v>0</v>
      </c>
      <c r="K376" s="63">
        <f t="shared" si="5"/>
        <v>9090770</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169044</v>
      </c>
      <c r="D378" s="62">
        <v>0</v>
      </c>
      <c r="E378" s="62">
        <v>0</v>
      </c>
      <c r="F378" s="62">
        <v>0</v>
      </c>
      <c r="G378" s="62">
        <v>0</v>
      </c>
      <c r="H378" s="62">
        <v>0</v>
      </c>
      <c r="I378" s="62">
        <v>0</v>
      </c>
      <c r="J378" s="62">
        <v>0</v>
      </c>
      <c r="K378" s="63">
        <f t="shared" si="5"/>
        <v>169044</v>
      </c>
    </row>
    <row r="379" spans="1:11" x14ac:dyDescent="0.2">
      <c r="A379" s="20" t="s">
        <v>401</v>
      </c>
      <c r="B379" s="21" t="s">
        <v>56</v>
      </c>
      <c r="C379" s="61">
        <v>47260</v>
      </c>
      <c r="D379" s="62">
        <v>0</v>
      </c>
      <c r="E379" s="62">
        <v>0</v>
      </c>
      <c r="F379" s="62">
        <v>0</v>
      </c>
      <c r="G379" s="62">
        <v>0</v>
      </c>
      <c r="H379" s="62">
        <v>0</v>
      </c>
      <c r="I379" s="62">
        <v>0</v>
      </c>
      <c r="J379" s="62">
        <v>0</v>
      </c>
      <c r="K379" s="63">
        <f t="shared" si="5"/>
        <v>47260</v>
      </c>
    </row>
    <row r="380" spans="1:11" x14ac:dyDescent="0.2">
      <c r="A380" s="20" t="s">
        <v>402</v>
      </c>
      <c r="B380" s="21" t="s">
        <v>56</v>
      </c>
      <c r="C380" s="61">
        <v>39853</v>
      </c>
      <c r="D380" s="62">
        <v>0</v>
      </c>
      <c r="E380" s="62">
        <v>0</v>
      </c>
      <c r="F380" s="62">
        <v>0</v>
      </c>
      <c r="G380" s="62">
        <v>0</v>
      </c>
      <c r="H380" s="62">
        <v>0</v>
      </c>
      <c r="I380" s="62">
        <v>0</v>
      </c>
      <c r="J380" s="62">
        <v>0</v>
      </c>
      <c r="K380" s="63">
        <f t="shared" si="5"/>
        <v>39853</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530313</v>
      </c>
      <c r="D382" s="62">
        <v>0</v>
      </c>
      <c r="E382" s="62">
        <v>0</v>
      </c>
      <c r="F382" s="62">
        <v>0</v>
      </c>
      <c r="G382" s="62">
        <v>0</v>
      </c>
      <c r="H382" s="62">
        <v>0</v>
      </c>
      <c r="I382" s="62">
        <v>0</v>
      </c>
      <c r="J382" s="62">
        <v>0</v>
      </c>
      <c r="K382" s="63">
        <f t="shared" si="5"/>
        <v>530313</v>
      </c>
    </row>
    <row r="383" spans="1:11" x14ac:dyDescent="0.2">
      <c r="A383" s="20" t="s">
        <v>405</v>
      </c>
      <c r="B383" s="21" t="s">
        <v>57</v>
      </c>
      <c r="C383" s="61">
        <v>63464</v>
      </c>
      <c r="D383" s="62">
        <v>0</v>
      </c>
      <c r="E383" s="62">
        <v>0</v>
      </c>
      <c r="F383" s="62">
        <v>0</v>
      </c>
      <c r="G383" s="62">
        <v>25</v>
      </c>
      <c r="H383" s="62">
        <v>0</v>
      </c>
      <c r="I383" s="62">
        <v>0</v>
      </c>
      <c r="J383" s="62">
        <v>0</v>
      </c>
      <c r="K383" s="63">
        <f t="shared" si="5"/>
        <v>63489</v>
      </c>
    </row>
    <row r="384" spans="1:11" x14ac:dyDescent="0.2">
      <c r="A384" s="20" t="s">
        <v>406</v>
      </c>
      <c r="B384" s="21" t="s">
        <v>57</v>
      </c>
      <c r="C384" s="61">
        <v>473128</v>
      </c>
      <c r="D384" s="62">
        <v>0</v>
      </c>
      <c r="E384" s="62">
        <v>0</v>
      </c>
      <c r="F384" s="62">
        <v>0</v>
      </c>
      <c r="G384" s="62">
        <v>0</v>
      </c>
      <c r="H384" s="62">
        <v>0</v>
      </c>
      <c r="I384" s="62">
        <v>0</v>
      </c>
      <c r="J384" s="62">
        <v>1000</v>
      </c>
      <c r="K384" s="63">
        <f t="shared" si="5"/>
        <v>474128</v>
      </c>
    </row>
    <row r="385" spans="1:11" x14ac:dyDescent="0.2">
      <c r="A385" s="20" t="s">
        <v>407</v>
      </c>
      <c r="B385" s="21" t="s">
        <v>58</v>
      </c>
      <c r="C385" s="61">
        <v>674009</v>
      </c>
      <c r="D385" s="62">
        <v>0</v>
      </c>
      <c r="E385" s="62">
        <v>0</v>
      </c>
      <c r="F385" s="62">
        <v>0</v>
      </c>
      <c r="G385" s="62">
        <v>0</v>
      </c>
      <c r="H385" s="62">
        <v>0</v>
      </c>
      <c r="I385" s="62">
        <v>0</v>
      </c>
      <c r="J385" s="62">
        <v>0</v>
      </c>
      <c r="K385" s="63">
        <f t="shared" si="5"/>
        <v>674009</v>
      </c>
    </row>
    <row r="386" spans="1:11" x14ac:dyDescent="0.2">
      <c r="A386" s="20" t="s">
        <v>408</v>
      </c>
      <c r="B386" s="21" t="s">
        <v>59</v>
      </c>
      <c r="C386" s="61">
        <v>147801</v>
      </c>
      <c r="D386" s="62">
        <v>0</v>
      </c>
      <c r="E386" s="62">
        <v>0</v>
      </c>
      <c r="F386" s="62">
        <v>0</v>
      </c>
      <c r="G386" s="62">
        <v>0</v>
      </c>
      <c r="H386" s="62">
        <v>0</v>
      </c>
      <c r="I386" s="62">
        <v>0</v>
      </c>
      <c r="J386" s="62">
        <v>0</v>
      </c>
      <c r="K386" s="63">
        <f t="shared" ref="K386:K415" si="6">SUM(C386:J386)</f>
        <v>147801</v>
      </c>
    </row>
    <row r="387" spans="1:11" x14ac:dyDescent="0.2">
      <c r="A387" s="20" t="s">
        <v>409</v>
      </c>
      <c r="B387" s="21" t="s">
        <v>59</v>
      </c>
      <c r="C387" s="61">
        <v>10512</v>
      </c>
      <c r="D387" s="62">
        <v>0</v>
      </c>
      <c r="E387" s="62">
        <v>0</v>
      </c>
      <c r="F387" s="62">
        <v>0</v>
      </c>
      <c r="G387" s="62">
        <v>0</v>
      </c>
      <c r="H387" s="62">
        <v>0</v>
      </c>
      <c r="I387" s="62">
        <v>0</v>
      </c>
      <c r="J387" s="62">
        <v>0</v>
      </c>
      <c r="K387" s="63">
        <f t="shared" si="6"/>
        <v>10512</v>
      </c>
    </row>
    <row r="388" spans="1:11" x14ac:dyDescent="0.2">
      <c r="A388" s="20" t="s">
        <v>410</v>
      </c>
      <c r="B388" s="21" t="s">
        <v>59</v>
      </c>
      <c r="C388" s="61">
        <v>23578</v>
      </c>
      <c r="D388" s="62">
        <v>0</v>
      </c>
      <c r="E388" s="62">
        <v>0</v>
      </c>
      <c r="F388" s="62">
        <v>379</v>
      </c>
      <c r="G388" s="62">
        <v>0</v>
      </c>
      <c r="H388" s="62">
        <v>0</v>
      </c>
      <c r="I388" s="62">
        <v>0</v>
      </c>
      <c r="J388" s="62">
        <v>0</v>
      </c>
      <c r="K388" s="63">
        <f t="shared" si="6"/>
        <v>23957</v>
      </c>
    </row>
    <row r="389" spans="1:11" x14ac:dyDescent="0.2">
      <c r="A389" s="20" t="s">
        <v>411</v>
      </c>
      <c r="B389" s="21" t="s">
        <v>60</v>
      </c>
      <c r="C389" s="61">
        <v>5703685</v>
      </c>
      <c r="D389" s="62">
        <v>0</v>
      </c>
      <c r="E389" s="62">
        <v>0</v>
      </c>
      <c r="F389" s="62">
        <v>330024</v>
      </c>
      <c r="G389" s="62">
        <v>0</v>
      </c>
      <c r="H389" s="62">
        <v>0</v>
      </c>
      <c r="I389" s="62">
        <v>0</v>
      </c>
      <c r="J389" s="62">
        <v>238788</v>
      </c>
      <c r="K389" s="63">
        <f t="shared" si="6"/>
        <v>6272497</v>
      </c>
    </row>
    <row r="390" spans="1:11" x14ac:dyDescent="0.2">
      <c r="A390" s="20" t="s">
        <v>412</v>
      </c>
      <c r="B390" s="21" t="s">
        <v>60</v>
      </c>
      <c r="C390" s="61">
        <v>600000</v>
      </c>
      <c r="D390" s="62">
        <v>0</v>
      </c>
      <c r="E390" s="62">
        <v>0</v>
      </c>
      <c r="F390" s="62">
        <v>33000</v>
      </c>
      <c r="G390" s="62">
        <v>0</v>
      </c>
      <c r="H390" s="62">
        <v>0</v>
      </c>
      <c r="I390" s="62">
        <v>0</v>
      </c>
      <c r="J390" s="62">
        <v>44000</v>
      </c>
      <c r="K390" s="63">
        <f t="shared" si="6"/>
        <v>677000</v>
      </c>
    </row>
    <row r="391" spans="1:11" x14ac:dyDescent="0.2">
      <c r="A391" s="20" t="s">
        <v>453</v>
      </c>
      <c r="B391" s="21" t="s">
        <v>60</v>
      </c>
      <c r="C391" s="61">
        <v>869091</v>
      </c>
      <c r="D391" s="62">
        <v>0</v>
      </c>
      <c r="E391" s="62">
        <v>0</v>
      </c>
      <c r="F391" s="62">
        <v>0</v>
      </c>
      <c r="G391" s="62">
        <v>0</v>
      </c>
      <c r="H391" s="62">
        <v>0</v>
      </c>
      <c r="I391" s="62">
        <v>0</v>
      </c>
      <c r="J391" s="62">
        <v>8753</v>
      </c>
      <c r="K391" s="63">
        <f t="shared" si="6"/>
        <v>877844</v>
      </c>
    </row>
    <row r="392" spans="1:11" x14ac:dyDescent="0.2">
      <c r="A392" s="20" t="s">
        <v>454</v>
      </c>
      <c r="B392" s="21" t="s">
        <v>60</v>
      </c>
      <c r="C392" s="61">
        <v>2723411</v>
      </c>
      <c r="D392" s="62">
        <v>0</v>
      </c>
      <c r="E392" s="62">
        <v>0</v>
      </c>
      <c r="F392" s="62">
        <v>99635</v>
      </c>
      <c r="G392" s="62">
        <v>0</v>
      </c>
      <c r="H392" s="62">
        <v>0</v>
      </c>
      <c r="I392" s="62">
        <v>259991</v>
      </c>
      <c r="J392" s="62">
        <v>0</v>
      </c>
      <c r="K392" s="63">
        <f t="shared" si="6"/>
        <v>3083037</v>
      </c>
    </row>
    <row r="393" spans="1:11" x14ac:dyDescent="0.2">
      <c r="A393" s="20" t="s">
        <v>413</v>
      </c>
      <c r="B393" s="21" t="s">
        <v>60</v>
      </c>
      <c r="C393" s="61">
        <v>4052016</v>
      </c>
      <c r="D393" s="62">
        <v>0</v>
      </c>
      <c r="E393" s="62">
        <v>0</v>
      </c>
      <c r="F393" s="62">
        <v>54065</v>
      </c>
      <c r="G393" s="62">
        <v>0</v>
      </c>
      <c r="H393" s="62">
        <v>0</v>
      </c>
      <c r="I393" s="62">
        <v>0</v>
      </c>
      <c r="J393" s="62">
        <v>0</v>
      </c>
      <c r="K393" s="63">
        <f t="shared" si="6"/>
        <v>4106081</v>
      </c>
    </row>
    <row r="394" spans="1:11" x14ac:dyDescent="0.2">
      <c r="A394" s="20" t="s">
        <v>414</v>
      </c>
      <c r="B394" s="21" t="s">
        <v>60</v>
      </c>
      <c r="C394" s="61">
        <v>935435</v>
      </c>
      <c r="D394" s="62">
        <v>0</v>
      </c>
      <c r="E394" s="62">
        <v>0</v>
      </c>
      <c r="F394" s="62">
        <v>0</v>
      </c>
      <c r="G394" s="62">
        <v>0</v>
      </c>
      <c r="H394" s="62">
        <v>0</v>
      </c>
      <c r="I394" s="62">
        <v>0</v>
      </c>
      <c r="J394" s="62">
        <v>0</v>
      </c>
      <c r="K394" s="63">
        <f t="shared" si="6"/>
        <v>935435</v>
      </c>
    </row>
    <row r="395" spans="1:11" x14ac:dyDescent="0.2">
      <c r="A395" s="20" t="s">
        <v>415</v>
      </c>
      <c r="B395" s="21" t="s">
        <v>60</v>
      </c>
      <c r="C395" s="61">
        <v>754965</v>
      </c>
      <c r="D395" s="62">
        <v>0</v>
      </c>
      <c r="E395" s="62">
        <v>0</v>
      </c>
      <c r="F395" s="62">
        <v>14094</v>
      </c>
      <c r="G395" s="62">
        <v>0</v>
      </c>
      <c r="H395" s="62">
        <v>0</v>
      </c>
      <c r="I395" s="62">
        <v>0</v>
      </c>
      <c r="J395" s="62">
        <v>41715</v>
      </c>
      <c r="K395" s="63">
        <f t="shared" si="6"/>
        <v>810774</v>
      </c>
    </row>
    <row r="396" spans="1:11" x14ac:dyDescent="0.2">
      <c r="A396" s="20" t="s">
        <v>416</v>
      </c>
      <c r="B396" s="21" t="s">
        <v>60</v>
      </c>
      <c r="C396" s="61">
        <v>158574</v>
      </c>
      <c r="D396" s="62">
        <v>0</v>
      </c>
      <c r="E396" s="62">
        <v>0</v>
      </c>
      <c r="F396" s="62">
        <v>0</v>
      </c>
      <c r="G396" s="62">
        <v>0</v>
      </c>
      <c r="H396" s="62">
        <v>0</v>
      </c>
      <c r="I396" s="62">
        <v>33952</v>
      </c>
      <c r="J396" s="62">
        <v>0</v>
      </c>
      <c r="K396" s="63">
        <f t="shared" si="6"/>
        <v>192526</v>
      </c>
    </row>
    <row r="397" spans="1:11" x14ac:dyDescent="0.2">
      <c r="A397" s="20" t="s">
        <v>417</v>
      </c>
      <c r="B397" s="21" t="s">
        <v>60</v>
      </c>
      <c r="C397" s="61">
        <v>2972858</v>
      </c>
      <c r="D397" s="62">
        <v>0</v>
      </c>
      <c r="E397" s="62">
        <v>426991</v>
      </c>
      <c r="F397" s="62">
        <v>87809</v>
      </c>
      <c r="G397" s="62">
        <v>0</v>
      </c>
      <c r="H397" s="62">
        <v>428021</v>
      </c>
      <c r="I397" s="62">
        <v>503661</v>
      </c>
      <c r="J397" s="62">
        <v>18188</v>
      </c>
      <c r="K397" s="63">
        <f t="shared" si="6"/>
        <v>4437528</v>
      </c>
    </row>
    <row r="398" spans="1:11" x14ac:dyDescent="0.2">
      <c r="A398" s="20" t="s">
        <v>418</v>
      </c>
      <c r="B398" s="21" t="s">
        <v>60</v>
      </c>
      <c r="C398" s="61">
        <v>87025</v>
      </c>
      <c r="D398" s="62">
        <v>0</v>
      </c>
      <c r="E398" s="62">
        <v>0</v>
      </c>
      <c r="F398" s="62">
        <v>0</v>
      </c>
      <c r="G398" s="62">
        <v>0</v>
      </c>
      <c r="H398" s="62">
        <v>0</v>
      </c>
      <c r="I398" s="62">
        <v>17173</v>
      </c>
      <c r="J398" s="62">
        <v>0</v>
      </c>
      <c r="K398" s="63">
        <f t="shared" si="6"/>
        <v>104198</v>
      </c>
    </row>
    <row r="399" spans="1:11" x14ac:dyDescent="0.2">
      <c r="A399" s="20" t="s">
        <v>419</v>
      </c>
      <c r="B399" s="21" t="s">
        <v>60</v>
      </c>
      <c r="C399" s="61">
        <v>1169914</v>
      </c>
      <c r="D399" s="62">
        <v>0</v>
      </c>
      <c r="E399" s="62">
        <v>0</v>
      </c>
      <c r="F399" s="62">
        <v>0</v>
      </c>
      <c r="G399" s="62">
        <v>0</v>
      </c>
      <c r="H399" s="62">
        <v>0</v>
      </c>
      <c r="I399" s="62">
        <v>204199</v>
      </c>
      <c r="J399" s="62">
        <v>0</v>
      </c>
      <c r="K399" s="63">
        <f t="shared" si="6"/>
        <v>1374113</v>
      </c>
    </row>
    <row r="400" spans="1:11" x14ac:dyDescent="0.2">
      <c r="A400" s="20" t="s">
        <v>420</v>
      </c>
      <c r="B400" s="21" t="s">
        <v>60</v>
      </c>
      <c r="C400" s="61">
        <v>3131000</v>
      </c>
      <c r="D400" s="62">
        <v>0</v>
      </c>
      <c r="E400" s="62">
        <v>0</v>
      </c>
      <c r="F400" s="62">
        <v>27000</v>
      </c>
      <c r="G400" s="62">
        <v>0</v>
      </c>
      <c r="H400" s="62">
        <v>0</v>
      </c>
      <c r="I400" s="62">
        <v>847000</v>
      </c>
      <c r="J400" s="62">
        <v>0</v>
      </c>
      <c r="K400" s="63">
        <f t="shared" si="6"/>
        <v>4005000</v>
      </c>
    </row>
    <row r="401" spans="1:11" x14ac:dyDescent="0.2">
      <c r="A401" s="20" t="s">
        <v>421</v>
      </c>
      <c r="B401" s="21" t="s">
        <v>60</v>
      </c>
      <c r="C401" s="61">
        <v>103620</v>
      </c>
      <c r="D401" s="62">
        <v>0</v>
      </c>
      <c r="E401" s="62">
        <v>0</v>
      </c>
      <c r="F401" s="62">
        <v>0</v>
      </c>
      <c r="G401" s="62">
        <v>0</v>
      </c>
      <c r="H401" s="62">
        <v>0</v>
      </c>
      <c r="I401" s="62">
        <v>6989</v>
      </c>
      <c r="J401" s="62">
        <v>0</v>
      </c>
      <c r="K401" s="63">
        <f t="shared" si="6"/>
        <v>110609</v>
      </c>
    </row>
    <row r="402" spans="1:11" x14ac:dyDescent="0.2">
      <c r="A402" s="20" t="s">
        <v>422</v>
      </c>
      <c r="B402" s="21" t="s">
        <v>60</v>
      </c>
      <c r="C402" s="61">
        <v>250319</v>
      </c>
      <c r="D402" s="62">
        <v>0</v>
      </c>
      <c r="E402" s="62">
        <v>0</v>
      </c>
      <c r="F402" s="62">
        <v>0</v>
      </c>
      <c r="G402" s="62">
        <v>0</v>
      </c>
      <c r="H402" s="62">
        <v>0</v>
      </c>
      <c r="I402" s="62">
        <v>31307</v>
      </c>
      <c r="J402" s="62">
        <v>1000</v>
      </c>
      <c r="K402" s="63">
        <f t="shared" si="6"/>
        <v>282626</v>
      </c>
    </row>
    <row r="403" spans="1:11" x14ac:dyDescent="0.2">
      <c r="A403" s="20" t="s">
        <v>423</v>
      </c>
      <c r="B403" s="21" t="s">
        <v>60</v>
      </c>
      <c r="C403" s="61">
        <v>3118664</v>
      </c>
      <c r="D403" s="62">
        <v>0</v>
      </c>
      <c r="E403" s="62">
        <v>0</v>
      </c>
      <c r="F403" s="62">
        <v>30945</v>
      </c>
      <c r="G403" s="62">
        <v>0</v>
      </c>
      <c r="H403" s="62">
        <v>0</v>
      </c>
      <c r="I403" s="62">
        <v>7840</v>
      </c>
      <c r="J403" s="62">
        <v>0</v>
      </c>
      <c r="K403" s="63">
        <f t="shared" si="6"/>
        <v>3157449</v>
      </c>
    </row>
    <row r="404" spans="1:11" x14ac:dyDescent="0.2">
      <c r="A404" s="20" t="s">
        <v>424</v>
      </c>
      <c r="B404" s="21" t="s">
        <v>60</v>
      </c>
      <c r="C404" s="61">
        <v>650741</v>
      </c>
      <c r="D404" s="62">
        <v>0</v>
      </c>
      <c r="E404" s="62">
        <v>0</v>
      </c>
      <c r="F404" s="62">
        <v>15162</v>
      </c>
      <c r="G404" s="62">
        <v>0</v>
      </c>
      <c r="H404" s="62">
        <v>0</v>
      </c>
      <c r="I404" s="62">
        <v>58740</v>
      </c>
      <c r="J404" s="62">
        <v>0</v>
      </c>
      <c r="K404" s="63">
        <f t="shared" si="6"/>
        <v>724643</v>
      </c>
    </row>
    <row r="405" spans="1:11" x14ac:dyDescent="0.2">
      <c r="A405" s="20" t="s">
        <v>425</v>
      </c>
      <c r="B405" s="21" t="s">
        <v>61</v>
      </c>
      <c r="C405" s="61">
        <v>0</v>
      </c>
      <c r="D405" s="62">
        <v>0</v>
      </c>
      <c r="E405" s="62">
        <v>0</v>
      </c>
      <c r="F405" s="62">
        <v>0</v>
      </c>
      <c r="G405" s="62">
        <v>0</v>
      </c>
      <c r="H405" s="62">
        <v>0</v>
      </c>
      <c r="I405" s="62">
        <v>0</v>
      </c>
      <c r="J405" s="62">
        <v>30279</v>
      </c>
      <c r="K405" s="63">
        <f t="shared" si="6"/>
        <v>30279</v>
      </c>
    </row>
    <row r="406" spans="1:11" x14ac:dyDescent="0.2">
      <c r="A406" s="20" t="s">
        <v>476</v>
      </c>
      <c r="B406" s="21" t="s">
        <v>61</v>
      </c>
      <c r="C406" s="61">
        <v>32764</v>
      </c>
      <c r="D406" s="62">
        <v>0</v>
      </c>
      <c r="E406" s="62">
        <v>0</v>
      </c>
      <c r="F406" s="62">
        <v>0</v>
      </c>
      <c r="G406" s="62">
        <v>0</v>
      </c>
      <c r="H406" s="62">
        <v>0</v>
      </c>
      <c r="I406" s="62">
        <v>0</v>
      </c>
      <c r="J406" s="62">
        <v>0</v>
      </c>
      <c r="K406" s="63">
        <f t="shared" si="6"/>
        <v>32764</v>
      </c>
    </row>
    <row r="407" spans="1:11" x14ac:dyDescent="0.2">
      <c r="A407" s="20" t="s">
        <v>426</v>
      </c>
      <c r="B407" s="21" t="s">
        <v>62</v>
      </c>
      <c r="C407" s="61">
        <v>282737</v>
      </c>
      <c r="D407" s="62">
        <v>0</v>
      </c>
      <c r="E407" s="62">
        <v>0</v>
      </c>
      <c r="F407" s="62">
        <v>0</v>
      </c>
      <c r="G407" s="62">
        <v>0</v>
      </c>
      <c r="H407" s="62">
        <v>0</v>
      </c>
      <c r="I407" s="62">
        <v>0</v>
      </c>
      <c r="J407" s="62">
        <v>0</v>
      </c>
      <c r="K407" s="63">
        <f t="shared" si="6"/>
        <v>282737</v>
      </c>
    </row>
    <row r="408" spans="1:11" x14ac:dyDescent="0.2">
      <c r="A408" s="20" t="s">
        <v>427</v>
      </c>
      <c r="B408" s="21" t="s">
        <v>62</v>
      </c>
      <c r="C408" s="61">
        <v>83795</v>
      </c>
      <c r="D408" s="62">
        <v>23502</v>
      </c>
      <c r="E408" s="62">
        <v>0</v>
      </c>
      <c r="F408" s="62">
        <v>0</v>
      </c>
      <c r="G408" s="62">
        <v>0</v>
      </c>
      <c r="H408" s="62">
        <v>0</v>
      </c>
      <c r="I408" s="62">
        <v>6306</v>
      </c>
      <c r="J408" s="62">
        <v>0</v>
      </c>
      <c r="K408" s="63">
        <f t="shared" si="6"/>
        <v>113603</v>
      </c>
    </row>
    <row r="409" spans="1:11" x14ac:dyDescent="0.2">
      <c r="A409" s="20" t="s">
        <v>428</v>
      </c>
      <c r="B409" s="21" t="s">
        <v>62</v>
      </c>
      <c r="C409" s="61">
        <v>27144</v>
      </c>
      <c r="D409" s="62">
        <v>0</v>
      </c>
      <c r="E409" s="62">
        <v>0</v>
      </c>
      <c r="F409" s="62">
        <v>0</v>
      </c>
      <c r="G409" s="62">
        <v>0</v>
      </c>
      <c r="H409" s="62">
        <v>0</v>
      </c>
      <c r="I409" s="62">
        <v>1561</v>
      </c>
      <c r="J409" s="62">
        <v>0</v>
      </c>
      <c r="K409" s="63">
        <f t="shared" si="6"/>
        <v>28705</v>
      </c>
    </row>
    <row r="410" spans="1:11" x14ac:dyDescent="0.2">
      <c r="A410" s="20" t="s">
        <v>429</v>
      </c>
      <c r="B410" s="21" t="s">
        <v>63</v>
      </c>
      <c r="C410" s="61">
        <v>0</v>
      </c>
      <c r="D410" s="62">
        <v>0</v>
      </c>
      <c r="E410" s="62">
        <v>0</v>
      </c>
      <c r="F410" s="62">
        <v>0</v>
      </c>
      <c r="G410" s="62">
        <v>0</v>
      </c>
      <c r="H410" s="62">
        <v>0</v>
      </c>
      <c r="I410" s="62">
        <v>0</v>
      </c>
      <c r="J410" s="62">
        <v>0</v>
      </c>
      <c r="K410" s="63">
        <f t="shared" si="6"/>
        <v>0</v>
      </c>
    </row>
    <row r="411" spans="1:11" x14ac:dyDescent="0.2">
      <c r="A411" s="20" t="s">
        <v>430</v>
      </c>
      <c r="B411" s="21" t="s">
        <v>63</v>
      </c>
      <c r="C411" s="61">
        <v>309667</v>
      </c>
      <c r="D411" s="62">
        <v>0</v>
      </c>
      <c r="E411" s="62">
        <v>0</v>
      </c>
      <c r="F411" s="62">
        <v>0</v>
      </c>
      <c r="G411" s="62">
        <v>0</v>
      </c>
      <c r="H411" s="62">
        <v>0</v>
      </c>
      <c r="I411" s="62">
        <v>0</v>
      </c>
      <c r="J411" s="62">
        <v>0</v>
      </c>
      <c r="K411" s="63">
        <f t="shared" si="6"/>
        <v>309667</v>
      </c>
    </row>
    <row r="412" spans="1:11" x14ac:dyDescent="0.2">
      <c r="A412" s="20" t="s">
        <v>431</v>
      </c>
      <c r="B412" s="21" t="s">
        <v>63</v>
      </c>
      <c r="C412" s="61">
        <v>0</v>
      </c>
      <c r="D412" s="62">
        <v>0</v>
      </c>
      <c r="E412" s="62">
        <v>0</v>
      </c>
      <c r="F412" s="62">
        <v>0</v>
      </c>
      <c r="G412" s="62">
        <v>0</v>
      </c>
      <c r="H412" s="62">
        <v>0</v>
      </c>
      <c r="I412" s="62">
        <v>0</v>
      </c>
      <c r="J412" s="62">
        <v>0</v>
      </c>
      <c r="K412" s="63">
        <f t="shared" si="6"/>
        <v>0</v>
      </c>
    </row>
    <row r="413" spans="1:11" x14ac:dyDescent="0.2">
      <c r="A413" s="20" t="s">
        <v>432</v>
      </c>
      <c r="B413" s="21" t="s">
        <v>63</v>
      </c>
      <c r="C413" s="61">
        <v>35712</v>
      </c>
      <c r="D413" s="62">
        <v>0</v>
      </c>
      <c r="E413" s="62">
        <v>0</v>
      </c>
      <c r="F413" s="62">
        <v>0</v>
      </c>
      <c r="G413" s="62">
        <v>0</v>
      </c>
      <c r="H413" s="62">
        <v>0</v>
      </c>
      <c r="I413" s="62">
        <v>0</v>
      </c>
      <c r="J413" s="62">
        <v>0</v>
      </c>
      <c r="K413" s="63">
        <f t="shared" si="6"/>
        <v>35712</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565453359</v>
      </c>
      <c r="D415" s="45">
        <f t="shared" si="7"/>
        <v>37413882</v>
      </c>
      <c r="E415" s="45">
        <f t="shared" si="7"/>
        <v>4233671</v>
      </c>
      <c r="F415" s="45">
        <f t="shared" si="7"/>
        <v>16179748</v>
      </c>
      <c r="G415" s="45">
        <f t="shared" si="7"/>
        <v>1852087</v>
      </c>
      <c r="H415" s="45">
        <f t="shared" si="7"/>
        <v>11486266</v>
      </c>
      <c r="I415" s="45">
        <f t="shared" si="7"/>
        <v>63217507</v>
      </c>
      <c r="J415" s="45">
        <f t="shared" si="7"/>
        <v>5655603</v>
      </c>
      <c r="K415" s="46">
        <f t="shared" si="6"/>
        <v>705492123</v>
      </c>
    </row>
    <row r="416" spans="1:11" x14ac:dyDescent="0.2">
      <c r="A416" s="44" t="s">
        <v>436</v>
      </c>
      <c r="B416" s="59"/>
      <c r="C416" s="51">
        <f>(C415/$K415)</f>
        <v>0.80150201620323402</v>
      </c>
      <c r="D416" s="51">
        <f t="shared" ref="D416:K416" si="8">(D415/$K415)</f>
        <v>5.3032317130491904E-2</v>
      </c>
      <c r="E416" s="51">
        <f t="shared" si="8"/>
        <v>6.0010181006655977E-3</v>
      </c>
      <c r="F416" s="51">
        <f t="shared" si="8"/>
        <v>2.2933988165874959E-2</v>
      </c>
      <c r="G416" s="51">
        <f t="shared" si="8"/>
        <v>2.6252412176117237E-3</v>
      </c>
      <c r="H416" s="51">
        <f t="shared" si="8"/>
        <v>1.6281210839259787E-2</v>
      </c>
      <c r="I416" s="51">
        <f t="shared" si="8"/>
        <v>8.9607672345336731E-2</v>
      </c>
      <c r="J416" s="51">
        <f t="shared" si="8"/>
        <v>8.0165359975252343E-3</v>
      </c>
      <c r="K416" s="52">
        <f t="shared" si="8"/>
        <v>1</v>
      </c>
    </row>
    <row r="417" spans="1:11" x14ac:dyDescent="0.2">
      <c r="A417" s="41" t="s">
        <v>457</v>
      </c>
      <c r="B417" s="42"/>
      <c r="C417" s="47">
        <f t="shared" ref="C417:K417" si="9">COUNTIF(C5:C414,"&gt;0")</f>
        <v>344</v>
      </c>
      <c r="D417" s="47">
        <f t="shared" si="9"/>
        <v>22</v>
      </c>
      <c r="E417" s="47">
        <f t="shared" si="9"/>
        <v>15</v>
      </c>
      <c r="F417" s="47">
        <f t="shared" si="9"/>
        <v>184</v>
      </c>
      <c r="G417" s="47">
        <f t="shared" si="9"/>
        <v>20</v>
      </c>
      <c r="H417" s="47">
        <f t="shared" si="9"/>
        <v>8</v>
      </c>
      <c r="I417" s="47">
        <f t="shared" si="9"/>
        <v>165</v>
      </c>
      <c r="J417" s="47">
        <f t="shared" si="9"/>
        <v>54</v>
      </c>
      <c r="K417" s="50">
        <f t="shared" si="9"/>
        <v>364</v>
      </c>
    </row>
    <row r="418" spans="1:11" x14ac:dyDescent="0.2">
      <c r="A418" s="33"/>
      <c r="B418" s="24"/>
      <c r="C418" s="22"/>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zoomScaleNormal="100"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490</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236906</v>
      </c>
      <c r="D5" s="19">
        <v>0</v>
      </c>
      <c r="E5" s="40">
        <v>0</v>
      </c>
      <c r="F5" s="40">
        <v>0</v>
      </c>
      <c r="G5" s="19">
        <v>0</v>
      </c>
      <c r="H5" s="19">
        <v>0</v>
      </c>
      <c r="I5" s="19">
        <v>43662</v>
      </c>
      <c r="J5" s="19">
        <v>0</v>
      </c>
      <c r="K5" s="32">
        <f t="shared" ref="K5:K67" si="0">SUM(C5:J5)</f>
        <v>280568</v>
      </c>
    </row>
    <row r="6" spans="1:11" x14ac:dyDescent="0.2">
      <c r="A6" s="20" t="s">
        <v>67</v>
      </c>
      <c r="B6" s="21" t="s">
        <v>0</v>
      </c>
      <c r="C6" s="61">
        <v>114766</v>
      </c>
      <c r="D6" s="62">
        <v>0</v>
      </c>
      <c r="E6" s="62">
        <v>0</v>
      </c>
      <c r="F6" s="62">
        <v>4174</v>
      </c>
      <c r="G6" s="62">
        <v>0</v>
      </c>
      <c r="H6" s="62">
        <v>0</v>
      </c>
      <c r="I6" s="62">
        <v>0</v>
      </c>
      <c r="J6" s="62">
        <v>0</v>
      </c>
      <c r="K6" s="63">
        <f t="shared" si="0"/>
        <v>118940</v>
      </c>
    </row>
    <row r="7" spans="1:11" x14ac:dyDescent="0.2">
      <c r="A7" s="20" t="s">
        <v>68</v>
      </c>
      <c r="B7" s="21" t="s">
        <v>0</v>
      </c>
      <c r="C7" s="61">
        <v>0</v>
      </c>
      <c r="D7" s="62">
        <v>0</v>
      </c>
      <c r="E7" s="62">
        <v>0</v>
      </c>
      <c r="F7" s="62">
        <v>0</v>
      </c>
      <c r="G7" s="62">
        <v>0</v>
      </c>
      <c r="H7" s="62">
        <v>0</v>
      </c>
      <c r="I7" s="62">
        <v>939982</v>
      </c>
      <c r="J7" s="62">
        <v>121</v>
      </c>
      <c r="K7" s="63">
        <f t="shared" si="0"/>
        <v>940103</v>
      </c>
    </row>
    <row r="8" spans="1:11" x14ac:dyDescent="0.2">
      <c r="A8" s="20" t="s">
        <v>69</v>
      </c>
      <c r="B8" s="21" t="s">
        <v>0</v>
      </c>
      <c r="C8" s="61">
        <v>0</v>
      </c>
      <c r="D8" s="62">
        <v>0</v>
      </c>
      <c r="E8" s="62">
        <v>0</v>
      </c>
      <c r="F8" s="62">
        <v>0</v>
      </c>
      <c r="G8" s="62">
        <v>64</v>
      </c>
      <c r="H8" s="62">
        <v>0</v>
      </c>
      <c r="I8" s="62">
        <v>0</v>
      </c>
      <c r="J8" s="62">
        <v>0</v>
      </c>
      <c r="K8" s="63">
        <f t="shared" si="0"/>
        <v>64</v>
      </c>
    </row>
    <row r="9" spans="1:11" x14ac:dyDescent="0.2">
      <c r="A9" s="20" t="s">
        <v>70</v>
      </c>
      <c r="B9" s="21" t="s">
        <v>0</v>
      </c>
      <c r="C9" s="61">
        <v>344761</v>
      </c>
      <c r="D9" s="62">
        <v>298</v>
      </c>
      <c r="E9" s="62">
        <v>0</v>
      </c>
      <c r="F9" s="62">
        <v>0</v>
      </c>
      <c r="G9" s="62">
        <v>0</v>
      </c>
      <c r="H9" s="62">
        <v>0</v>
      </c>
      <c r="I9" s="62">
        <v>0</v>
      </c>
      <c r="J9" s="62">
        <v>0</v>
      </c>
      <c r="K9" s="63">
        <f t="shared" si="0"/>
        <v>345059</v>
      </c>
    </row>
    <row r="10" spans="1:11" x14ac:dyDescent="0.2">
      <c r="A10" s="20" t="s">
        <v>481</v>
      </c>
      <c r="B10" s="21" t="s">
        <v>0</v>
      </c>
      <c r="C10" s="61">
        <v>0</v>
      </c>
      <c r="D10" s="62">
        <v>0</v>
      </c>
      <c r="E10" s="62">
        <v>0</v>
      </c>
      <c r="F10" s="62">
        <v>10591</v>
      </c>
      <c r="G10" s="62">
        <v>0</v>
      </c>
      <c r="H10" s="62">
        <v>0</v>
      </c>
      <c r="I10" s="62">
        <v>0</v>
      </c>
      <c r="J10" s="62">
        <v>0</v>
      </c>
      <c r="K10" s="63">
        <f t="shared" si="0"/>
        <v>10591</v>
      </c>
    </row>
    <row r="11" spans="1:11" x14ac:dyDescent="0.2">
      <c r="A11" s="20" t="s">
        <v>71</v>
      </c>
      <c r="B11" s="21" t="s">
        <v>0</v>
      </c>
      <c r="C11" s="61">
        <v>32724</v>
      </c>
      <c r="D11" s="62">
        <v>0</v>
      </c>
      <c r="E11" s="62">
        <v>0</v>
      </c>
      <c r="F11" s="62">
        <v>0</v>
      </c>
      <c r="G11" s="62">
        <v>40</v>
      </c>
      <c r="H11" s="62">
        <v>0</v>
      </c>
      <c r="I11" s="62">
        <v>0</v>
      </c>
      <c r="J11" s="62">
        <v>0</v>
      </c>
      <c r="K11" s="63">
        <f t="shared" si="0"/>
        <v>32764</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63365</v>
      </c>
      <c r="D13" s="62">
        <v>0</v>
      </c>
      <c r="E13" s="62">
        <v>0</v>
      </c>
      <c r="F13" s="62">
        <v>0</v>
      </c>
      <c r="G13" s="62">
        <v>0</v>
      </c>
      <c r="H13" s="62">
        <v>0</v>
      </c>
      <c r="I13" s="62">
        <v>0</v>
      </c>
      <c r="J13" s="62">
        <v>363</v>
      </c>
      <c r="K13" s="63">
        <f t="shared" si="0"/>
        <v>63728</v>
      </c>
    </row>
    <row r="14" spans="1:11" x14ac:dyDescent="0.2">
      <c r="A14" s="20" t="s">
        <v>464</v>
      </c>
      <c r="B14" s="21" t="s">
        <v>7</v>
      </c>
      <c r="C14" s="61">
        <v>33075</v>
      </c>
      <c r="D14" s="62">
        <v>0</v>
      </c>
      <c r="E14" s="62">
        <v>0</v>
      </c>
      <c r="F14" s="62">
        <v>0</v>
      </c>
      <c r="G14" s="62">
        <v>0</v>
      </c>
      <c r="H14" s="62">
        <v>0</v>
      </c>
      <c r="I14" s="62">
        <v>0</v>
      </c>
      <c r="J14" s="62">
        <v>0</v>
      </c>
      <c r="K14" s="63">
        <f t="shared" si="0"/>
        <v>33075</v>
      </c>
    </row>
    <row r="15" spans="1:11" x14ac:dyDescent="0.2">
      <c r="A15" s="20" t="s">
        <v>74</v>
      </c>
      <c r="B15" s="21" t="s">
        <v>7</v>
      </c>
      <c r="C15" s="61">
        <v>534578</v>
      </c>
      <c r="D15" s="62">
        <v>0</v>
      </c>
      <c r="E15" s="62">
        <v>0</v>
      </c>
      <c r="F15" s="62">
        <v>20677</v>
      </c>
      <c r="G15" s="62">
        <v>0</v>
      </c>
      <c r="H15" s="62">
        <v>0</v>
      </c>
      <c r="I15" s="62">
        <v>0</v>
      </c>
      <c r="J15" s="62">
        <v>0</v>
      </c>
      <c r="K15" s="63">
        <f t="shared" si="0"/>
        <v>555255</v>
      </c>
    </row>
    <row r="16" spans="1:11" x14ac:dyDescent="0.2">
      <c r="A16" s="20" t="s">
        <v>75</v>
      </c>
      <c r="B16" s="21" t="s">
        <v>8</v>
      </c>
      <c r="C16" s="61">
        <v>747509</v>
      </c>
      <c r="D16" s="62">
        <v>0</v>
      </c>
      <c r="E16" s="62">
        <v>0</v>
      </c>
      <c r="F16" s="62">
        <v>65560</v>
      </c>
      <c r="G16" s="62">
        <v>0</v>
      </c>
      <c r="H16" s="62">
        <v>0</v>
      </c>
      <c r="I16" s="62">
        <v>56525</v>
      </c>
      <c r="J16" s="62">
        <v>0</v>
      </c>
      <c r="K16" s="63">
        <f t="shared" si="0"/>
        <v>869594</v>
      </c>
    </row>
    <row r="17" spans="1:11" x14ac:dyDescent="0.2">
      <c r="A17" s="20" t="s">
        <v>76</v>
      </c>
      <c r="B17" s="21" t="s">
        <v>8</v>
      </c>
      <c r="C17" s="61">
        <v>1161472</v>
      </c>
      <c r="D17" s="62">
        <v>0</v>
      </c>
      <c r="E17" s="62">
        <v>0</v>
      </c>
      <c r="F17" s="62">
        <v>42409</v>
      </c>
      <c r="G17" s="62">
        <v>0</v>
      </c>
      <c r="H17" s="62">
        <v>0</v>
      </c>
      <c r="I17" s="62">
        <v>0</v>
      </c>
      <c r="J17" s="62">
        <v>0</v>
      </c>
      <c r="K17" s="63">
        <f t="shared" si="0"/>
        <v>1203881</v>
      </c>
    </row>
    <row r="18" spans="1:11" x14ac:dyDescent="0.2">
      <c r="A18" s="20" t="s">
        <v>77</v>
      </c>
      <c r="B18" s="21" t="s">
        <v>8</v>
      </c>
      <c r="C18" s="61">
        <v>165277</v>
      </c>
      <c r="D18" s="62">
        <v>0</v>
      </c>
      <c r="E18" s="62">
        <v>0</v>
      </c>
      <c r="F18" s="62">
        <v>2750</v>
      </c>
      <c r="G18" s="62">
        <v>0</v>
      </c>
      <c r="H18" s="62">
        <v>0</v>
      </c>
      <c r="I18" s="62">
        <v>0</v>
      </c>
      <c r="J18" s="62">
        <v>0</v>
      </c>
      <c r="K18" s="63">
        <f t="shared" si="0"/>
        <v>168027</v>
      </c>
    </row>
    <row r="19" spans="1:11" x14ac:dyDescent="0.2">
      <c r="A19" s="20" t="s">
        <v>78</v>
      </c>
      <c r="B19" s="21" t="s">
        <v>8</v>
      </c>
      <c r="C19" s="61">
        <v>1933048</v>
      </c>
      <c r="D19" s="62">
        <v>0</v>
      </c>
      <c r="E19" s="62">
        <v>0</v>
      </c>
      <c r="F19" s="62">
        <v>260475</v>
      </c>
      <c r="G19" s="62">
        <v>0</v>
      </c>
      <c r="H19" s="62">
        <v>0</v>
      </c>
      <c r="I19" s="62">
        <v>0</v>
      </c>
      <c r="J19" s="62">
        <v>0</v>
      </c>
      <c r="K19" s="63">
        <f t="shared" si="0"/>
        <v>2193523</v>
      </c>
    </row>
    <row r="20" spans="1:11" x14ac:dyDescent="0.2">
      <c r="A20" s="20" t="s">
        <v>79</v>
      </c>
      <c r="B20" s="21" t="s">
        <v>8</v>
      </c>
      <c r="C20" s="61">
        <v>2194752</v>
      </c>
      <c r="D20" s="62">
        <v>0</v>
      </c>
      <c r="E20" s="62">
        <v>0</v>
      </c>
      <c r="F20" s="62">
        <v>57549</v>
      </c>
      <c r="G20" s="62">
        <v>0</v>
      </c>
      <c r="H20" s="62">
        <v>0</v>
      </c>
      <c r="I20" s="62">
        <v>0</v>
      </c>
      <c r="J20" s="62">
        <v>0</v>
      </c>
      <c r="K20" s="63">
        <f t="shared" si="0"/>
        <v>2252301</v>
      </c>
    </row>
    <row r="21" spans="1:11" x14ac:dyDescent="0.2">
      <c r="A21" s="20" t="s">
        <v>80</v>
      </c>
      <c r="B21" s="21" t="s">
        <v>8</v>
      </c>
      <c r="C21" s="61">
        <v>324508</v>
      </c>
      <c r="D21" s="62">
        <v>0</v>
      </c>
      <c r="E21" s="62">
        <v>0</v>
      </c>
      <c r="F21" s="62">
        <v>19795</v>
      </c>
      <c r="G21" s="62">
        <v>0</v>
      </c>
      <c r="H21" s="62">
        <v>0</v>
      </c>
      <c r="I21" s="62">
        <v>0</v>
      </c>
      <c r="J21" s="62">
        <v>0</v>
      </c>
      <c r="K21" s="63">
        <f t="shared" si="0"/>
        <v>344303</v>
      </c>
    </row>
    <row r="22" spans="1:11" x14ac:dyDescent="0.2">
      <c r="A22" s="20" t="s">
        <v>81</v>
      </c>
      <c r="B22" s="21" t="s">
        <v>8</v>
      </c>
      <c r="C22" s="61">
        <v>450865</v>
      </c>
      <c r="D22" s="62">
        <v>0</v>
      </c>
      <c r="E22" s="62">
        <v>0</v>
      </c>
      <c r="F22" s="62">
        <v>26046</v>
      </c>
      <c r="G22" s="62">
        <v>181</v>
      </c>
      <c r="H22" s="62">
        <v>0</v>
      </c>
      <c r="I22" s="62">
        <v>6536</v>
      </c>
      <c r="J22" s="62">
        <v>0</v>
      </c>
      <c r="K22" s="63">
        <f t="shared" si="0"/>
        <v>483628</v>
      </c>
    </row>
    <row r="23" spans="1:11" x14ac:dyDescent="0.2">
      <c r="A23" s="20" t="s">
        <v>82</v>
      </c>
      <c r="B23" s="21" t="s">
        <v>9</v>
      </c>
      <c r="C23" s="61">
        <v>0</v>
      </c>
      <c r="D23" s="62">
        <v>0</v>
      </c>
      <c r="E23" s="62">
        <v>0</v>
      </c>
      <c r="F23" s="62">
        <v>135</v>
      </c>
      <c r="G23" s="62">
        <v>892</v>
      </c>
      <c r="H23" s="62">
        <v>0</v>
      </c>
      <c r="I23" s="62">
        <v>0</v>
      </c>
      <c r="J23" s="62">
        <v>0</v>
      </c>
      <c r="K23" s="63">
        <f t="shared" si="0"/>
        <v>1027</v>
      </c>
    </row>
    <row r="24" spans="1:11" x14ac:dyDescent="0.2">
      <c r="A24" s="20" t="s">
        <v>83</v>
      </c>
      <c r="B24" s="21" t="s">
        <v>9</v>
      </c>
      <c r="C24" s="61">
        <v>0</v>
      </c>
      <c r="D24" s="62">
        <v>0</v>
      </c>
      <c r="E24" s="62">
        <v>0</v>
      </c>
      <c r="F24" s="62">
        <v>19342</v>
      </c>
      <c r="G24" s="62">
        <v>163</v>
      </c>
      <c r="H24" s="62">
        <v>0</v>
      </c>
      <c r="I24" s="62">
        <v>0</v>
      </c>
      <c r="J24" s="62">
        <v>0</v>
      </c>
      <c r="K24" s="63">
        <f t="shared" si="0"/>
        <v>19505</v>
      </c>
    </row>
    <row r="25" spans="1:11" x14ac:dyDescent="0.2">
      <c r="A25" s="20" t="s">
        <v>84</v>
      </c>
      <c r="B25" s="21" t="s">
        <v>9</v>
      </c>
      <c r="C25" s="61">
        <v>0</v>
      </c>
      <c r="D25" s="62">
        <v>0</v>
      </c>
      <c r="E25" s="62">
        <v>0</v>
      </c>
      <c r="F25" s="62">
        <v>40401</v>
      </c>
      <c r="G25" s="62">
        <v>0</v>
      </c>
      <c r="H25" s="62">
        <v>0</v>
      </c>
      <c r="I25" s="62">
        <v>0</v>
      </c>
      <c r="J25" s="62">
        <v>0</v>
      </c>
      <c r="K25" s="63">
        <f t="shared" si="0"/>
        <v>40401</v>
      </c>
    </row>
    <row r="26" spans="1:11" x14ac:dyDescent="0.2">
      <c r="A26" s="20" t="s">
        <v>85</v>
      </c>
      <c r="B26" s="21" t="s">
        <v>9</v>
      </c>
      <c r="C26" s="61">
        <v>8345</v>
      </c>
      <c r="D26" s="62">
        <v>0</v>
      </c>
      <c r="E26" s="62">
        <v>0</v>
      </c>
      <c r="F26" s="62">
        <v>0</v>
      </c>
      <c r="G26" s="62">
        <v>0</v>
      </c>
      <c r="H26" s="62">
        <v>0</v>
      </c>
      <c r="I26" s="62">
        <v>88502</v>
      </c>
      <c r="J26" s="62">
        <v>0</v>
      </c>
      <c r="K26" s="63">
        <f t="shared" si="0"/>
        <v>96847</v>
      </c>
    </row>
    <row r="27" spans="1:11" x14ac:dyDescent="0.2">
      <c r="A27" s="20" t="s">
        <v>86</v>
      </c>
      <c r="B27" s="21" t="s">
        <v>10</v>
      </c>
      <c r="C27" s="61">
        <v>683523</v>
      </c>
      <c r="D27" s="62">
        <v>0</v>
      </c>
      <c r="E27" s="62">
        <v>0</v>
      </c>
      <c r="F27" s="62">
        <v>33751</v>
      </c>
      <c r="G27" s="62">
        <v>0</v>
      </c>
      <c r="H27" s="62">
        <v>0</v>
      </c>
      <c r="I27" s="62">
        <v>9925</v>
      </c>
      <c r="J27" s="62">
        <v>0</v>
      </c>
      <c r="K27" s="63">
        <f t="shared" si="0"/>
        <v>727199</v>
      </c>
    </row>
    <row r="28" spans="1:11" x14ac:dyDescent="0.2">
      <c r="A28" s="20" t="s">
        <v>87</v>
      </c>
      <c r="B28" s="21" t="s">
        <v>10</v>
      </c>
      <c r="C28" s="61">
        <v>1300709</v>
      </c>
      <c r="D28" s="62">
        <v>0</v>
      </c>
      <c r="E28" s="62">
        <v>0</v>
      </c>
      <c r="F28" s="62">
        <v>38911</v>
      </c>
      <c r="G28" s="62">
        <v>0</v>
      </c>
      <c r="H28" s="62">
        <v>0</v>
      </c>
      <c r="I28" s="62">
        <v>186606</v>
      </c>
      <c r="J28" s="62">
        <v>0</v>
      </c>
      <c r="K28" s="63">
        <f t="shared" si="0"/>
        <v>1526226</v>
      </c>
    </row>
    <row r="29" spans="1:11" x14ac:dyDescent="0.2">
      <c r="A29" s="20" t="s">
        <v>88</v>
      </c>
      <c r="B29" s="21" t="s">
        <v>10</v>
      </c>
      <c r="C29" s="61">
        <v>1190232</v>
      </c>
      <c r="D29" s="62">
        <v>0</v>
      </c>
      <c r="E29" s="62">
        <v>0</v>
      </c>
      <c r="F29" s="62">
        <v>81272</v>
      </c>
      <c r="G29" s="62">
        <v>0</v>
      </c>
      <c r="H29" s="62">
        <v>0</v>
      </c>
      <c r="I29" s="62">
        <v>248383</v>
      </c>
      <c r="J29" s="62">
        <v>30652</v>
      </c>
      <c r="K29" s="63">
        <f t="shared" si="0"/>
        <v>1550539</v>
      </c>
    </row>
    <row r="30" spans="1:11" x14ac:dyDescent="0.2">
      <c r="A30" s="20" t="s">
        <v>462</v>
      </c>
      <c r="B30" s="21" t="s">
        <v>10</v>
      </c>
      <c r="C30" s="61">
        <v>241875</v>
      </c>
      <c r="D30" s="62">
        <v>0</v>
      </c>
      <c r="E30" s="62">
        <v>0</v>
      </c>
      <c r="F30" s="62">
        <v>0</v>
      </c>
      <c r="G30" s="62">
        <v>0</v>
      </c>
      <c r="H30" s="62">
        <v>0</v>
      </c>
      <c r="I30" s="62">
        <v>0</v>
      </c>
      <c r="J30" s="62">
        <v>0</v>
      </c>
      <c r="K30" s="63">
        <f t="shared" si="0"/>
        <v>241875</v>
      </c>
    </row>
    <row r="31" spans="1:11" x14ac:dyDescent="0.2">
      <c r="A31" s="20" t="s">
        <v>89</v>
      </c>
      <c r="B31" s="21" t="s">
        <v>10</v>
      </c>
      <c r="C31" s="61">
        <v>227668</v>
      </c>
      <c r="D31" s="62">
        <v>223496</v>
      </c>
      <c r="E31" s="62">
        <v>0</v>
      </c>
      <c r="F31" s="62">
        <v>0</v>
      </c>
      <c r="G31" s="62">
        <v>0</v>
      </c>
      <c r="H31" s="62">
        <v>0</v>
      </c>
      <c r="I31" s="62">
        <v>21152</v>
      </c>
      <c r="J31" s="62">
        <v>0</v>
      </c>
      <c r="K31" s="63">
        <f t="shared" si="0"/>
        <v>472316</v>
      </c>
    </row>
    <row r="32" spans="1:11" x14ac:dyDescent="0.2">
      <c r="A32" s="20" t="s">
        <v>90</v>
      </c>
      <c r="B32" s="21" t="s">
        <v>10</v>
      </c>
      <c r="C32" s="61">
        <v>539290</v>
      </c>
      <c r="D32" s="62">
        <v>0</v>
      </c>
      <c r="E32" s="62">
        <v>0</v>
      </c>
      <c r="F32" s="62">
        <v>41558</v>
      </c>
      <c r="G32" s="62">
        <v>0</v>
      </c>
      <c r="H32" s="62">
        <v>0</v>
      </c>
      <c r="I32" s="62">
        <v>72336</v>
      </c>
      <c r="J32" s="62">
        <v>0</v>
      </c>
      <c r="K32" s="63">
        <f t="shared" si="0"/>
        <v>653184</v>
      </c>
    </row>
    <row r="33" spans="1:11" x14ac:dyDescent="0.2">
      <c r="A33" s="20" t="s">
        <v>91</v>
      </c>
      <c r="B33" s="21" t="s">
        <v>10</v>
      </c>
      <c r="C33" s="61">
        <v>228984</v>
      </c>
      <c r="D33" s="62">
        <v>0</v>
      </c>
      <c r="E33" s="62">
        <v>0</v>
      </c>
      <c r="F33" s="62">
        <v>0</v>
      </c>
      <c r="G33" s="62">
        <v>0</v>
      </c>
      <c r="H33" s="62">
        <v>0</v>
      </c>
      <c r="I33" s="62">
        <v>23304</v>
      </c>
      <c r="J33" s="62">
        <v>0</v>
      </c>
      <c r="K33" s="63">
        <f t="shared" si="0"/>
        <v>252288</v>
      </c>
    </row>
    <row r="34" spans="1:11" x14ac:dyDescent="0.2">
      <c r="A34" s="20" t="s">
        <v>92</v>
      </c>
      <c r="B34" s="21" t="s">
        <v>10</v>
      </c>
      <c r="C34" s="61">
        <v>6431843</v>
      </c>
      <c r="D34" s="62">
        <v>0</v>
      </c>
      <c r="E34" s="62">
        <v>0</v>
      </c>
      <c r="F34" s="62">
        <v>318772</v>
      </c>
      <c r="G34" s="62">
        <v>0</v>
      </c>
      <c r="H34" s="62">
        <v>0</v>
      </c>
      <c r="I34" s="62">
        <v>530475</v>
      </c>
      <c r="J34" s="62">
        <v>0</v>
      </c>
      <c r="K34" s="63">
        <f t="shared" si="0"/>
        <v>7281090</v>
      </c>
    </row>
    <row r="35" spans="1:11" x14ac:dyDescent="0.2">
      <c r="A35" s="20" t="s">
        <v>93</v>
      </c>
      <c r="B35" s="21" t="s">
        <v>10</v>
      </c>
      <c r="C35" s="61">
        <v>205226</v>
      </c>
      <c r="D35" s="62">
        <v>0</v>
      </c>
      <c r="E35" s="62">
        <v>0</v>
      </c>
      <c r="F35" s="62">
        <v>0</v>
      </c>
      <c r="G35" s="62">
        <v>0</v>
      </c>
      <c r="H35" s="62">
        <v>0</v>
      </c>
      <c r="I35" s="62">
        <v>26559</v>
      </c>
      <c r="J35" s="62">
        <v>2763</v>
      </c>
      <c r="K35" s="63">
        <f t="shared" si="0"/>
        <v>234548</v>
      </c>
    </row>
    <row r="36" spans="1:11" x14ac:dyDescent="0.2">
      <c r="A36" s="20" t="s">
        <v>94</v>
      </c>
      <c r="B36" s="21" t="s">
        <v>10</v>
      </c>
      <c r="C36" s="61">
        <v>53202</v>
      </c>
      <c r="D36" s="62">
        <v>0</v>
      </c>
      <c r="E36" s="62">
        <v>0</v>
      </c>
      <c r="F36" s="62">
        <v>0</v>
      </c>
      <c r="G36" s="62">
        <v>0</v>
      </c>
      <c r="H36" s="62">
        <v>0</v>
      </c>
      <c r="I36" s="62">
        <v>2911</v>
      </c>
      <c r="J36" s="62">
        <v>0</v>
      </c>
      <c r="K36" s="63">
        <f t="shared" si="0"/>
        <v>56113</v>
      </c>
    </row>
    <row r="37" spans="1:11" x14ac:dyDescent="0.2">
      <c r="A37" s="20" t="s">
        <v>95</v>
      </c>
      <c r="B37" s="21" t="s">
        <v>10</v>
      </c>
      <c r="C37" s="61">
        <v>5741378</v>
      </c>
      <c r="D37" s="62">
        <v>0</v>
      </c>
      <c r="E37" s="62">
        <v>0</v>
      </c>
      <c r="F37" s="62">
        <v>55362</v>
      </c>
      <c r="G37" s="62">
        <v>0</v>
      </c>
      <c r="H37" s="62">
        <v>0</v>
      </c>
      <c r="I37" s="62">
        <v>564424</v>
      </c>
      <c r="J37" s="62">
        <v>0</v>
      </c>
      <c r="K37" s="63">
        <f t="shared" si="0"/>
        <v>6361164</v>
      </c>
    </row>
    <row r="38" spans="1:11" x14ac:dyDescent="0.2">
      <c r="A38" s="20" t="s">
        <v>96</v>
      </c>
      <c r="B38" s="21" t="s">
        <v>10</v>
      </c>
      <c r="C38" s="61">
        <v>49075</v>
      </c>
      <c r="D38" s="62">
        <v>0</v>
      </c>
      <c r="E38" s="62">
        <v>0</v>
      </c>
      <c r="F38" s="62">
        <v>4859</v>
      </c>
      <c r="G38" s="62">
        <v>0</v>
      </c>
      <c r="H38" s="62">
        <v>0</v>
      </c>
      <c r="I38" s="62">
        <v>434</v>
      </c>
      <c r="J38" s="62">
        <v>0</v>
      </c>
      <c r="K38" s="63">
        <f t="shared" si="0"/>
        <v>54368</v>
      </c>
    </row>
    <row r="39" spans="1:11" x14ac:dyDescent="0.2">
      <c r="A39" s="20" t="s">
        <v>97</v>
      </c>
      <c r="B39" s="21" t="s">
        <v>10</v>
      </c>
      <c r="C39" s="61">
        <v>1716625</v>
      </c>
      <c r="D39" s="62">
        <v>0</v>
      </c>
      <c r="E39" s="62">
        <v>0</v>
      </c>
      <c r="F39" s="62">
        <v>112886</v>
      </c>
      <c r="G39" s="62">
        <v>0</v>
      </c>
      <c r="H39" s="62">
        <v>0</v>
      </c>
      <c r="I39" s="62">
        <v>0</v>
      </c>
      <c r="J39" s="62">
        <v>0</v>
      </c>
      <c r="K39" s="63">
        <f t="shared" si="0"/>
        <v>1829511</v>
      </c>
    </row>
    <row r="40" spans="1:11" x14ac:dyDescent="0.2">
      <c r="A40" s="20" t="s">
        <v>98</v>
      </c>
      <c r="B40" s="21" t="s">
        <v>10</v>
      </c>
      <c r="C40" s="61">
        <v>644669</v>
      </c>
      <c r="D40" s="62">
        <v>0</v>
      </c>
      <c r="E40" s="62">
        <v>0</v>
      </c>
      <c r="F40" s="62">
        <v>16341</v>
      </c>
      <c r="G40" s="62">
        <v>0</v>
      </c>
      <c r="H40" s="62">
        <v>0</v>
      </c>
      <c r="I40" s="62">
        <v>100686</v>
      </c>
      <c r="J40" s="62">
        <v>0</v>
      </c>
      <c r="K40" s="63">
        <f t="shared" si="0"/>
        <v>761696</v>
      </c>
    </row>
    <row r="41" spans="1:11" x14ac:dyDescent="0.2">
      <c r="A41" s="20" t="s">
        <v>99</v>
      </c>
      <c r="B41" s="21" t="s">
        <v>10</v>
      </c>
      <c r="C41" s="61">
        <v>2925336</v>
      </c>
      <c r="D41" s="62">
        <v>0</v>
      </c>
      <c r="E41" s="62">
        <v>0</v>
      </c>
      <c r="F41" s="62">
        <v>195086</v>
      </c>
      <c r="G41" s="62">
        <v>0</v>
      </c>
      <c r="H41" s="62">
        <v>0</v>
      </c>
      <c r="I41" s="62">
        <v>490085</v>
      </c>
      <c r="J41" s="62">
        <v>20757</v>
      </c>
      <c r="K41" s="63">
        <f t="shared" si="0"/>
        <v>3631264</v>
      </c>
    </row>
    <row r="42" spans="1:11" x14ac:dyDescent="0.2">
      <c r="A42" s="20" t="s">
        <v>100</v>
      </c>
      <c r="B42" s="21" t="s">
        <v>10</v>
      </c>
      <c r="C42" s="61">
        <v>1292131</v>
      </c>
      <c r="D42" s="62">
        <v>0</v>
      </c>
      <c r="E42" s="62">
        <v>0</v>
      </c>
      <c r="F42" s="62">
        <v>33031</v>
      </c>
      <c r="G42" s="62">
        <v>0</v>
      </c>
      <c r="H42" s="62">
        <v>0</v>
      </c>
      <c r="I42" s="62">
        <v>158802</v>
      </c>
      <c r="J42" s="62">
        <v>0</v>
      </c>
      <c r="K42" s="63">
        <f t="shared" si="0"/>
        <v>1483964</v>
      </c>
    </row>
    <row r="43" spans="1:11" x14ac:dyDescent="0.2">
      <c r="A43" s="20" t="s">
        <v>101</v>
      </c>
      <c r="B43" s="21" t="s">
        <v>11</v>
      </c>
      <c r="C43" s="61">
        <v>3054942</v>
      </c>
      <c r="D43" s="62">
        <v>0</v>
      </c>
      <c r="E43" s="62">
        <v>0</v>
      </c>
      <c r="F43" s="62">
        <v>9854</v>
      </c>
      <c r="G43" s="62">
        <v>0</v>
      </c>
      <c r="H43" s="62">
        <v>0</v>
      </c>
      <c r="I43" s="62">
        <v>1132236</v>
      </c>
      <c r="J43" s="62">
        <v>25000</v>
      </c>
      <c r="K43" s="63">
        <f t="shared" si="0"/>
        <v>4222032</v>
      </c>
    </row>
    <row r="44" spans="1:11" x14ac:dyDescent="0.2">
      <c r="A44" s="20" t="s">
        <v>102</v>
      </c>
      <c r="B44" s="21" t="s">
        <v>11</v>
      </c>
      <c r="C44" s="61">
        <v>1846252</v>
      </c>
      <c r="D44" s="62">
        <v>183383</v>
      </c>
      <c r="E44" s="62">
        <v>0</v>
      </c>
      <c r="F44" s="62">
        <v>0</v>
      </c>
      <c r="G44" s="62">
        <v>0</v>
      </c>
      <c r="H44" s="62">
        <v>0</v>
      </c>
      <c r="I44" s="62">
        <v>538531</v>
      </c>
      <c r="J44" s="62">
        <v>57742</v>
      </c>
      <c r="K44" s="63">
        <f t="shared" si="0"/>
        <v>2625908</v>
      </c>
    </row>
    <row r="45" spans="1:11" x14ac:dyDescent="0.2">
      <c r="A45" s="20" t="s">
        <v>103</v>
      </c>
      <c r="B45" s="21" t="s">
        <v>11</v>
      </c>
      <c r="C45" s="61">
        <v>8039262</v>
      </c>
      <c r="D45" s="62">
        <v>0</v>
      </c>
      <c r="E45" s="62">
        <v>0</v>
      </c>
      <c r="F45" s="62">
        <v>43527</v>
      </c>
      <c r="G45" s="62">
        <v>0</v>
      </c>
      <c r="H45" s="62">
        <v>0</v>
      </c>
      <c r="I45" s="62">
        <v>1510032</v>
      </c>
      <c r="J45" s="62">
        <v>40000</v>
      </c>
      <c r="K45" s="63">
        <f t="shared" si="0"/>
        <v>9632821</v>
      </c>
    </row>
    <row r="46" spans="1:11" x14ac:dyDescent="0.2">
      <c r="A46" s="20" t="s">
        <v>441</v>
      </c>
      <c r="B46" s="21" t="s">
        <v>11</v>
      </c>
      <c r="C46" s="61">
        <v>2246823</v>
      </c>
      <c r="D46" s="62">
        <v>0</v>
      </c>
      <c r="E46" s="62">
        <v>0</v>
      </c>
      <c r="F46" s="62">
        <v>36095</v>
      </c>
      <c r="G46" s="62">
        <v>0</v>
      </c>
      <c r="H46" s="62">
        <v>0</v>
      </c>
      <c r="I46" s="62">
        <v>95350</v>
      </c>
      <c r="J46" s="62">
        <v>0</v>
      </c>
      <c r="K46" s="63">
        <f t="shared" si="0"/>
        <v>2378268</v>
      </c>
    </row>
    <row r="47" spans="1:11" x14ac:dyDescent="0.2">
      <c r="A47" s="20" t="s">
        <v>104</v>
      </c>
      <c r="B47" s="21" t="s">
        <v>11</v>
      </c>
      <c r="C47" s="61">
        <v>6860451</v>
      </c>
      <c r="D47" s="62">
        <v>0</v>
      </c>
      <c r="E47" s="62">
        <v>0</v>
      </c>
      <c r="F47" s="62">
        <v>0</v>
      </c>
      <c r="G47" s="62">
        <v>0</v>
      </c>
      <c r="H47" s="62">
        <v>0</v>
      </c>
      <c r="I47" s="62">
        <v>3086124</v>
      </c>
      <c r="J47" s="62">
        <v>205093</v>
      </c>
      <c r="K47" s="63">
        <f t="shared" si="0"/>
        <v>10151668</v>
      </c>
    </row>
    <row r="48" spans="1:11" x14ac:dyDescent="0.2">
      <c r="A48" s="20" t="s">
        <v>105</v>
      </c>
      <c r="B48" s="21" t="s">
        <v>11</v>
      </c>
      <c r="C48" s="61">
        <v>5686502</v>
      </c>
      <c r="D48" s="62">
        <v>0</v>
      </c>
      <c r="E48" s="62">
        <v>0</v>
      </c>
      <c r="F48" s="62">
        <v>30769</v>
      </c>
      <c r="G48" s="62">
        <v>0</v>
      </c>
      <c r="H48" s="62">
        <v>0</v>
      </c>
      <c r="I48" s="62">
        <v>0</v>
      </c>
      <c r="J48" s="62">
        <v>345676</v>
      </c>
      <c r="K48" s="63">
        <f t="shared" si="0"/>
        <v>6062947</v>
      </c>
    </row>
    <row r="49" spans="1:11" x14ac:dyDescent="0.2">
      <c r="A49" s="20" t="s">
        <v>106</v>
      </c>
      <c r="B49" s="21" t="s">
        <v>11</v>
      </c>
      <c r="C49" s="61">
        <v>17633250</v>
      </c>
      <c r="D49" s="62">
        <v>0</v>
      </c>
      <c r="E49" s="62">
        <v>0</v>
      </c>
      <c r="F49" s="62">
        <v>426179</v>
      </c>
      <c r="G49" s="62">
        <v>0</v>
      </c>
      <c r="H49" s="62">
        <v>0</v>
      </c>
      <c r="I49" s="62">
        <v>0</v>
      </c>
      <c r="J49" s="62">
        <v>0</v>
      </c>
      <c r="K49" s="63">
        <f t="shared" si="0"/>
        <v>18059429</v>
      </c>
    </row>
    <row r="50" spans="1:11" x14ac:dyDescent="0.2">
      <c r="A50" s="20" t="s">
        <v>442</v>
      </c>
      <c r="B50" s="21" t="s">
        <v>11</v>
      </c>
      <c r="C50" s="61">
        <v>2732867</v>
      </c>
      <c r="D50" s="62">
        <v>0</v>
      </c>
      <c r="E50" s="62">
        <v>0</v>
      </c>
      <c r="F50" s="62">
        <v>96338</v>
      </c>
      <c r="G50" s="62">
        <v>0</v>
      </c>
      <c r="H50" s="62">
        <v>0</v>
      </c>
      <c r="I50" s="62">
        <v>0</v>
      </c>
      <c r="J50" s="62">
        <v>299274</v>
      </c>
      <c r="K50" s="63">
        <f t="shared" si="0"/>
        <v>3128479</v>
      </c>
    </row>
    <row r="51" spans="1:11" x14ac:dyDescent="0.2">
      <c r="A51" s="20" t="s">
        <v>107</v>
      </c>
      <c r="B51" s="21" t="s">
        <v>11</v>
      </c>
      <c r="C51" s="61">
        <v>246339</v>
      </c>
      <c r="D51" s="62">
        <v>0</v>
      </c>
      <c r="E51" s="62">
        <v>0</v>
      </c>
      <c r="F51" s="62">
        <v>0</v>
      </c>
      <c r="G51" s="62">
        <v>0</v>
      </c>
      <c r="H51" s="62">
        <v>0</v>
      </c>
      <c r="I51" s="62">
        <v>0</v>
      </c>
      <c r="J51" s="62">
        <v>0</v>
      </c>
      <c r="K51" s="63">
        <f t="shared" si="0"/>
        <v>246339</v>
      </c>
    </row>
    <row r="52" spans="1:11" x14ac:dyDescent="0.2">
      <c r="A52" s="20" t="s">
        <v>108</v>
      </c>
      <c r="B52" s="21" t="s">
        <v>11</v>
      </c>
      <c r="C52" s="61">
        <v>10485470</v>
      </c>
      <c r="D52" s="62">
        <v>0</v>
      </c>
      <c r="E52" s="62">
        <v>0</v>
      </c>
      <c r="F52" s="62">
        <v>365043</v>
      </c>
      <c r="G52" s="62">
        <v>0</v>
      </c>
      <c r="H52" s="62">
        <v>0</v>
      </c>
      <c r="I52" s="62">
        <v>2569999</v>
      </c>
      <c r="J52" s="62">
        <v>0</v>
      </c>
      <c r="K52" s="63">
        <f t="shared" si="0"/>
        <v>13420512</v>
      </c>
    </row>
    <row r="53" spans="1:11" x14ac:dyDescent="0.2">
      <c r="A53" s="20" t="s">
        <v>109</v>
      </c>
      <c r="B53" s="21" t="s">
        <v>11</v>
      </c>
      <c r="C53" s="61">
        <v>1527934</v>
      </c>
      <c r="D53" s="62">
        <v>0</v>
      </c>
      <c r="E53" s="62">
        <v>0</v>
      </c>
      <c r="F53" s="62">
        <v>15826</v>
      </c>
      <c r="G53" s="62">
        <v>20682</v>
      </c>
      <c r="H53" s="62">
        <v>0</v>
      </c>
      <c r="I53" s="62">
        <v>467518</v>
      </c>
      <c r="J53" s="62">
        <v>21980</v>
      </c>
      <c r="K53" s="63">
        <f t="shared" si="0"/>
        <v>2053940</v>
      </c>
    </row>
    <row r="54" spans="1:11" x14ac:dyDescent="0.2">
      <c r="A54" s="20" t="s">
        <v>479</v>
      </c>
      <c r="B54" s="21" t="s">
        <v>11</v>
      </c>
      <c r="C54" s="61">
        <v>685129</v>
      </c>
      <c r="D54" s="62">
        <v>0</v>
      </c>
      <c r="E54" s="62">
        <v>0</v>
      </c>
      <c r="F54" s="62">
        <v>39056</v>
      </c>
      <c r="G54" s="62">
        <v>0</v>
      </c>
      <c r="H54" s="62">
        <v>0</v>
      </c>
      <c r="I54" s="62">
        <v>96968</v>
      </c>
      <c r="J54" s="62">
        <v>1240</v>
      </c>
      <c r="K54" s="63">
        <f t="shared" si="0"/>
        <v>822393</v>
      </c>
    </row>
    <row r="55" spans="1:11" x14ac:dyDescent="0.2">
      <c r="A55" s="20" t="s">
        <v>110</v>
      </c>
      <c r="B55" s="21" t="s">
        <v>11</v>
      </c>
      <c r="C55" s="61">
        <v>3190431</v>
      </c>
      <c r="D55" s="62">
        <v>0</v>
      </c>
      <c r="E55" s="62">
        <v>0</v>
      </c>
      <c r="F55" s="62">
        <v>0</v>
      </c>
      <c r="G55" s="62">
        <v>0</v>
      </c>
      <c r="H55" s="62">
        <v>0</v>
      </c>
      <c r="I55" s="62">
        <v>693105</v>
      </c>
      <c r="J55" s="62">
        <v>85000</v>
      </c>
      <c r="K55" s="63">
        <f t="shared" si="0"/>
        <v>3968536</v>
      </c>
    </row>
    <row r="56" spans="1:11" x14ac:dyDescent="0.2">
      <c r="A56" s="20" t="s">
        <v>111</v>
      </c>
      <c r="B56" s="21" t="s">
        <v>11</v>
      </c>
      <c r="C56" s="61">
        <v>2573</v>
      </c>
      <c r="D56" s="62">
        <v>0</v>
      </c>
      <c r="E56" s="62">
        <v>0</v>
      </c>
      <c r="F56" s="62">
        <v>0</v>
      </c>
      <c r="G56" s="62">
        <v>0</v>
      </c>
      <c r="H56" s="62">
        <v>0</v>
      </c>
      <c r="I56" s="62">
        <v>0</v>
      </c>
      <c r="J56" s="62">
        <v>0</v>
      </c>
      <c r="K56" s="63">
        <f t="shared" si="0"/>
        <v>2573</v>
      </c>
    </row>
    <row r="57" spans="1:11" x14ac:dyDescent="0.2">
      <c r="A57" s="20" t="s">
        <v>112</v>
      </c>
      <c r="B57" s="21" t="s">
        <v>11</v>
      </c>
      <c r="C57" s="61">
        <v>900765</v>
      </c>
      <c r="D57" s="62">
        <v>0</v>
      </c>
      <c r="E57" s="62">
        <v>0</v>
      </c>
      <c r="F57" s="62">
        <v>0</v>
      </c>
      <c r="G57" s="62">
        <v>0</v>
      </c>
      <c r="H57" s="62">
        <v>0</v>
      </c>
      <c r="I57" s="62">
        <v>110956</v>
      </c>
      <c r="J57" s="62">
        <v>0</v>
      </c>
      <c r="K57" s="63">
        <f t="shared" si="0"/>
        <v>1011721</v>
      </c>
    </row>
    <row r="58" spans="1:11" x14ac:dyDescent="0.2">
      <c r="A58" s="20" t="s">
        <v>113</v>
      </c>
      <c r="B58" s="21" t="s">
        <v>11</v>
      </c>
      <c r="C58" s="61">
        <v>2927185</v>
      </c>
      <c r="D58" s="62">
        <v>0</v>
      </c>
      <c r="E58" s="62">
        <v>0</v>
      </c>
      <c r="F58" s="62">
        <v>36520</v>
      </c>
      <c r="G58" s="62">
        <v>0</v>
      </c>
      <c r="H58" s="62">
        <v>0</v>
      </c>
      <c r="I58" s="62">
        <v>1187536</v>
      </c>
      <c r="J58" s="62">
        <v>12500</v>
      </c>
      <c r="K58" s="63">
        <f t="shared" si="0"/>
        <v>4163741</v>
      </c>
    </row>
    <row r="59" spans="1:11" x14ac:dyDescent="0.2">
      <c r="A59" s="20" t="s">
        <v>114</v>
      </c>
      <c r="B59" s="21" t="s">
        <v>11</v>
      </c>
      <c r="C59" s="61">
        <v>6353815</v>
      </c>
      <c r="D59" s="62">
        <v>0</v>
      </c>
      <c r="E59" s="62">
        <v>0</v>
      </c>
      <c r="F59" s="62">
        <v>85461</v>
      </c>
      <c r="G59" s="62">
        <v>0</v>
      </c>
      <c r="H59" s="62">
        <v>0</v>
      </c>
      <c r="I59" s="62">
        <v>2295660</v>
      </c>
      <c r="J59" s="62">
        <v>75000</v>
      </c>
      <c r="K59" s="63">
        <f t="shared" si="0"/>
        <v>8809936</v>
      </c>
    </row>
    <row r="60" spans="1:11" x14ac:dyDescent="0.2">
      <c r="A60" s="20" t="s">
        <v>115</v>
      </c>
      <c r="B60" s="21" t="s">
        <v>11</v>
      </c>
      <c r="C60" s="61">
        <v>1624932</v>
      </c>
      <c r="D60" s="62">
        <v>0</v>
      </c>
      <c r="E60" s="62">
        <v>0</v>
      </c>
      <c r="F60" s="62">
        <v>0</v>
      </c>
      <c r="G60" s="62">
        <v>0</v>
      </c>
      <c r="H60" s="62">
        <v>0</v>
      </c>
      <c r="I60" s="62">
        <v>1013103</v>
      </c>
      <c r="J60" s="62">
        <v>23478</v>
      </c>
      <c r="K60" s="63">
        <f t="shared" si="0"/>
        <v>2661513</v>
      </c>
    </row>
    <row r="61" spans="1:11" x14ac:dyDescent="0.2">
      <c r="A61" s="20" t="s">
        <v>116</v>
      </c>
      <c r="B61" s="21" t="s">
        <v>11</v>
      </c>
      <c r="C61" s="61">
        <v>2768332</v>
      </c>
      <c r="D61" s="62">
        <v>0</v>
      </c>
      <c r="E61" s="62">
        <v>0</v>
      </c>
      <c r="F61" s="62">
        <v>23534</v>
      </c>
      <c r="G61" s="62">
        <v>0</v>
      </c>
      <c r="H61" s="62">
        <v>0</v>
      </c>
      <c r="I61" s="62">
        <v>116247</v>
      </c>
      <c r="J61" s="62">
        <v>30000</v>
      </c>
      <c r="K61" s="63">
        <f t="shared" si="0"/>
        <v>2938113</v>
      </c>
    </row>
    <row r="62" spans="1:11" x14ac:dyDescent="0.2">
      <c r="A62" s="20" t="s">
        <v>117</v>
      </c>
      <c r="B62" s="21" t="s">
        <v>11</v>
      </c>
      <c r="C62" s="61">
        <v>0</v>
      </c>
      <c r="D62" s="62">
        <v>0</v>
      </c>
      <c r="E62" s="62">
        <v>0</v>
      </c>
      <c r="F62" s="62">
        <v>11699</v>
      </c>
      <c r="G62" s="62">
        <v>0</v>
      </c>
      <c r="H62" s="62">
        <v>0</v>
      </c>
      <c r="I62" s="62">
        <v>273860</v>
      </c>
      <c r="J62" s="62">
        <v>0</v>
      </c>
      <c r="K62" s="63">
        <f t="shared" si="0"/>
        <v>285559</v>
      </c>
    </row>
    <row r="63" spans="1:11" x14ac:dyDescent="0.2">
      <c r="A63" s="20" t="s">
        <v>118</v>
      </c>
      <c r="B63" s="21" t="s">
        <v>11</v>
      </c>
      <c r="C63" s="61">
        <v>650134</v>
      </c>
      <c r="D63" s="62">
        <v>0</v>
      </c>
      <c r="E63" s="62">
        <v>0</v>
      </c>
      <c r="F63" s="62">
        <v>0</v>
      </c>
      <c r="G63" s="62">
        <v>0</v>
      </c>
      <c r="H63" s="62">
        <v>0</v>
      </c>
      <c r="I63" s="62">
        <v>248908</v>
      </c>
      <c r="J63" s="62">
        <v>18450</v>
      </c>
      <c r="K63" s="63">
        <f t="shared" si="0"/>
        <v>917492</v>
      </c>
    </row>
    <row r="64" spans="1:11" x14ac:dyDescent="0.2">
      <c r="A64" s="20" t="s">
        <v>119</v>
      </c>
      <c r="B64" s="21" t="s">
        <v>11</v>
      </c>
      <c r="C64" s="61">
        <v>9208117</v>
      </c>
      <c r="D64" s="62">
        <v>0</v>
      </c>
      <c r="E64" s="62">
        <v>0</v>
      </c>
      <c r="F64" s="62">
        <v>173263</v>
      </c>
      <c r="G64" s="62">
        <v>0</v>
      </c>
      <c r="H64" s="62">
        <v>2743360</v>
      </c>
      <c r="I64" s="62">
        <v>2074904</v>
      </c>
      <c r="J64" s="62">
        <v>2179155</v>
      </c>
      <c r="K64" s="63">
        <f t="shared" si="0"/>
        <v>16378799</v>
      </c>
    </row>
    <row r="65" spans="1:11" x14ac:dyDescent="0.2">
      <c r="A65" s="20" t="s">
        <v>120</v>
      </c>
      <c r="B65" s="21" t="s">
        <v>11</v>
      </c>
      <c r="C65" s="61">
        <v>6751937</v>
      </c>
      <c r="D65" s="62">
        <v>0</v>
      </c>
      <c r="E65" s="62">
        <v>0</v>
      </c>
      <c r="F65" s="62">
        <v>63388</v>
      </c>
      <c r="G65" s="62">
        <v>0</v>
      </c>
      <c r="H65" s="62">
        <v>0</v>
      </c>
      <c r="I65" s="62">
        <v>667844</v>
      </c>
      <c r="J65" s="62">
        <v>50356</v>
      </c>
      <c r="K65" s="63">
        <f t="shared" si="0"/>
        <v>7533525</v>
      </c>
    </row>
    <row r="66" spans="1:11" x14ac:dyDescent="0.2">
      <c r="A66" s="20" t="s">
        <v>121</v>
      </c>
      <c r="B66" s="21" t="s">
        <v>11</v>
      </c>
      <c r="C66" s="61">
        <v>8861010</v>
      </c>
      <c r="D66" s="62">
        <v>0</v>
      </c>
      <c r="E66" s="62">
        <v>0</v>
      </c>
      <c r="F66" s="62">
        <v>152534</v>
      </c>
      <c r="G66" s="62">
        <v>0</v>
      </c>
      <c r="H66" s="62">
        <v>0</v>
      </c>
      <c r="I66" s="62">
        <v>0</v>
      </c>
      <c r="J66" s="62">
        <v>0</v>
      </c>
      <c r="K66" s="63">
        <f t="shared" si="0"/>
        <v>9013544</v>
      </c>
    </row>
    <row r="67" spans="1:11" x14ac:dyDescent="0.2">
      <c r="A67" s="20" t="s">
        <v>122</v>
      </c>
      <c r="B67" s="21" t="s">
        <v>11</v>
      </c>
      <c r="C67" s="61">
        <v>80030</v>
      </c>
      <c r="D67" s="62">
        <v>0</v>
      </c>
      <c r="E67" s="62">
        <v>0</v>
      </c>
      <c r="F67" s="62">
        <v>0</v>
      </c>
      <c r="G67" s="62">
        <v>0</v>
      </c>
      <c r="H67" s="62">
        <v>0</v>
      </c>
      <c r="I67" s="62">
        <v>0</v>
      </c>
      <c r="J67" s="62">
        <v>0</v>
      </c>
      <c r="K67" s="63">
        <f t="shared" si="0"/>
        <v>80030</v>
      </c>
    </row>
    <row r="68" spans="1:11" x14ac:dyDescent="0.2">
      <c r="A68" s="20" t="s">
        <v>123</v>
      </c>
      <c r="B68" s="21" t="s">
        <v>11</v>
      </c>
      <c r="C68" s="61">
        <v>585780</v>
      </c>
      <c r="D68" s="62">
        <v>0</v>
      </c>
      <c r="E68" s="62">
        <v>0</v>
      </c>
      <c r="F68" s="62">
        <v>0</v>
      </c>
      <c r="G68" s="62">
        <v>0</v>
      </c>
      <c r="H68" s="62">
        <v>0</v>
      </c>
      <c r="I68" s="62">
        <v>49082</v>
      </c>
      <c r="J68" s="62">
        <v>10425</v>
      </c>
      <c r="K68" s="63">
        <f t="shared" ref="K68:K131" si="1">SUM(C68:J68)</f>
        <v>645287</v>
      </c>
    </row>
    <row r="69" spans="1:11" x14ac:dyDescent="0.2">
      <c r="A69" s="20" t="s">
        <v>124</v>
      </c>
      <c r="B69" s="21" t="s">
        <v>11</v>
      </c>
      <c r="C69" s="61">
        <v>6234903</v>
      </c>
      <c r="D69" s="62">
        <v>0</v>
      </c>
      <c r="E69" s="62">
        <v>0</v>
      </c>
      <c r="F69" s="62">
        <v>0</v>
      </c>
      <c r="G69" s="62">
        <v>0</v>
      </c>
      <c r="H69" s="62">
        <v>0</v>
      </c>
      <c r="I69" s="62">
        <v>3494402</v>
      </c>
      <c r="J69" s="62">
        <v>227015</v>
      </c>
      <c r="K69" s="63">
        <f t="shared" si="1"/>
        <v>9956320</v>
      </c>
    </row>
    <row r="70" spans="1:11" x14ac:dyDescent="0.2">
      <c r="A70" s="20" t="s">
        <v>125</v>
      </c>
      <c r="B70" s="21" t="s">
        <v>11</v>
      </c>
      <c r="C70" s="61">
        <v>3525046</v>
      </c>
      <c r="D70" s="62">
        <v>0</v>
      </c>
      <c r="E70" s="62">
        <v>0</v>
      </c>
      <c r="F70" s="62">
        <v>0</v>
      </c>
      <c r="G70" s="62">
        <v>0</v>
      </c>
      <c r="H70" s="62">
        <v>0</v>
      </c>
      <c r="I70" s="62">
        <v>1049789</v>
      </c>
      <c r="J70" s="62">
        <v>53656</v>
      </c>
      <c r="K70" s="63">
        <f t="shared" si="1"/>
        <v>4628491</v>
      </c>
    </row>
    <row r="71" spans="1:11" x14ac:dyDescent="0.2">
      <c r="A71" s="20" t="s">
        <v>463</v>
      </c>
      <c r="B71" s="21" t="s">
        <v>11</v>
      </c>
      <c r="C71" s="61">
        <v>550073</v>
      </c>
      <c r="D71" s="62">
        <v>0</v>
      </c>
      <c r="E71" s="62">
        <v>0</v>
      </c>
      <c r="F71" s="62">
        <v>0</v>
      </c>
      <c r="G71" s="62">
        <v>0</v>
      </c>
      <c r="H71" s="62">
        <v>0</v>
      </c>
      <c r="I71" s="62">
        <v>124088</v>
      </c>
      <c r="J71" s="62">
        <v>0</v>
      </c>
      <c r="K71" s="63">
        <f t="shared" si="1"/>
        <v>674161</v>
      </c>
    </row>
    <row r="72" spans="1:11" x14ac:dyDescent="0.2">
      <c r="A72" s="20" t="s">
        <v>126</v>
      </c>
      <c r="B72" s="21" t="s">
        <v>11</v>
      </c>
      <c r="C72" s="61">
        <v>4305680</v>
      </c>
      <c r="D72" s="62">
        <v>0</v>
      </c>
      <c r="E72" s="62">
        <v>0</v>
      </c>
      <c r="F72" s="62">
        <v>0</v>
      </c>
      <c r="G72" s="62">
        <v>0</v>
      </c>
      <c r="H72" s="62">
        <v>0</v>
      </c>
      <c r="I72" s="62">
        <v>1430665</v>
      </c>
      <c r="J72" s="62">
        <v>0</v>
      </c>
      <c r="K72" s="63">
        <f t="shared" si="1"/>
        <v>5736345</v>
      </c>
    </row>
    <row r="73" spans="1:11" x14ac:dyDescent="0.2">
      <c r="A73" s="20" t="s">
        <v>127</v>
      </c>
      <c r="B73" s="21" t="s">
        <v>11</v>
      </c>
      <c r="C73" s="61">
        <v>811339</v>
      </c>
      <c r="D73" s="62">
        <v>29050</v>
      </c>
      <c r="E73" s="62">
        <v>0</v>
      </c>
      <c r="F73" s="62">
        <v>0</v>
      </c>
      <c r="G73" s="62">
        <v>0</v>
      </c>
      <c r="H73" s="62">
        <v>0</v>
      </c>
      <c r="I73" s="62">
        <v>436099</v>
      </c>
      <c r="J73" s="62">
        <v>0</v>
      </c>
      <c r="K73" s="63">
        <f t="shared" si="1"/>
        <v>1276488</v>
      </c>
    </row>
    <row r="74" spans="1:11" x14ac:dyDescent="0.2">
      <c r="A74" s="20" t="s">
        <v>128</v>
      </c>
      <c r="B74" s="21" t="s">
        <v>12</v>
      </c>
      <c r="C74" s="61">
        <v>41326</v>
      </c>
      <c r="D74" s="62">
        <v>0</v>
      </c>
      <c r="E74" s="62">
        <v>0</v>
      </c>
      <c r="F74" s="62">
        <v>0</v>
      </c>
      <c r="G74" s="62">
        <v>0</v>
      </c>
      <c r="H74" s="62">
        <v>0</v>
      </c>
      <c r="I74" s="62">
        <v>0</v>
      </c>
      <c r="J74" s="62">
        <v>0</v>
      </c>
      <c r="K74" s="63">
        <f t="shared" si="1"/>
        <v>41326</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1435888</v>
      </c>
      <c r="D76" s="62">
        <v>0</v>
      </c>
      <c r="E76" s="62">
        <v>0</v>
      </c>
      <c r="F76" s="62">
        <v>12223</v>
      </c>
      <c r="G76" s="62">
        <v>0</v>
      </c>
      <c r="H76" s="62">
        <v>0</v>
      </c>
      <c r="I76" s="62">
        <v>14410</v>
      </c>
      <c r="J76" s="62">
        <v>0</v>
      </c>
      <c r="K76" s="63">
        <f t="shared" si="1"/>
        <v>1462521</v>
      </c>
    </row>
    <row r="77" spans="1:11" x14ac:dyDescent="0.2">
      <c r="A77" s="20" t="s">
        <v>131</v>
      </c>
      <c r="B77" s="21" t="s">
        <v>14</v>
      </c>
      <c r="C77" s="61">
        <v>457393</v>
      </c>
      <c r="D77" s="62">
        <v>0</v>
      </c>
      <c r="E77" s="62">
        <v>0</v>
      </c>
      <c r="F77" s="62">
        <v>0</v>
      </c>
      <c r="G77" s="62">
        <v>0</v>
      </c>
      <c r="H77" s="62">
        <v>0</v>
      </c>
      <c r="I77" s="62">
        <v>145605</v>
      </c>
      <c r="J77" s="62">
        <v>4437</v>
      </c>
      <c r="K77" s="63">
        <f t="shared" si="1"/>
        <v>607435</v>
      </c>
    </row>
    <row r="78" spans="1:11" x14ac:dyDescent="0.2">
      <c r="A78" s="20" t="s">
        <v>132</v>
      </c>
      <c r="B78" s="21" t="s">
        <v>14</v>
      </c>
      <c r="C78" s="61">
        <v>658800</v>
      </c>
      <c r="D78" s="62">
        <v>0</v>
      </c>
      <c r="E78" s="62">
        <v>0</v>
      </c>
      <c r="F78" s="62">
        <v>13804</v>
      </c>
      <c r="G78" s="62">
        <v>0</v>
      </c>
      <c r="H78" s="62">
        <v>0</v>
      </c>
      <c r="I78" s="62">
        <v>46722</v>
      </c>
      <c r="J78" s="62">
        <v>0</v>
      </c>
      <c r="K78" s="63">
        <f t="shared" si="1"/>
        <v>719326</v>
      </c>
    </row>
    <row r="79" spans="1:11" x14ac:dyDescent="0.2">
      <c r="A79" s="20" t="s">
        <v>133</v>
      </c>
      <c r="B79" s="21" t="s">
        <v>15</v>
      </c>
      <c r="C79" s="61">
        <v>0</v>
      </c>
      <c r="D79" s="62">
        <v>0</v>
      </c>
      <c r="E79" s="62">
        <v>0</v>
      </c>
      <c r="F79" s="62">
        <v>0</v>
      </c>
      <c r="G79" s="62">
        <v>0</v>
      </c>
      <c r="H79" s="62">
        <v>0</v>
      </c>
      <c r="I79" s="62">
        <v>0</v>
      </c>
      <c r="J79" s="62">
        <v>0</v>
      </c>
      <c r="K79" s="63">
        <f t="shared" si="1"/>
        <v>0</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0</v>
      </c>
      <c r="D81" s="62">
        <v>0</v>
      </c>
      <c r="E81" s="62">
        <v>0</v>
      </c>
      <c r="F81" s="62">
        <v>875879</v>
      </c>
      <c r="G81" s="62">
        <v>0</v>
      </c>
      <c r="H81" s="62">
        <v>0</v>
      </c>
      <c r="I81" s="62">
        <v>0</v>
      </c>
      <c r="J81" s="62">
        <v>0</v>
      </c>
      <c r="K81" s="63">
        <f t="shared" si="1"/>
        <v>875879</v>
      </c>
    </row>
    <row r="82" spans="1:11" x14ac:dyDescent="0.2">
      <c r="A82" s="20" t="s">
        <v>136</v>
      </c>
      <c r="B82" s="21" t="s">
        <v>15</v>
      </c>
      <c r="C82" s="61">
        <v>39065</v>
      </c>
      <c r="D82" s="62">
        <v>0</v>
      </c>
      <c r="E82" s="62">
        <v>0</v>
      </c>
      <c r="F82" s="62">
        <v>0</v>
      </c>
      <c r="G82" s="62">
        <v>0</v>
      </c>
      <c r="H82" s="62">
        <v>0</v>
      </c>
      <c r="I82" s="62">
        <v>0</v>
      </c>
      <c r="J82" s="62">
        <v>0</v>
      </c>
      <c r="K82" s="63">
        <f t="shared" si="1"/>
        <v>39065</v>
      </c>
    </row>
    <row r="83" spans="1:11" x14ac:dyDescent="0.2">
      <c r="A83" s="20" t="s">
        <v>137</v>
      </c>
      <c r="B83" s="21" t="s">
        <v>16</v>
      </c>
      <c r="C83" s="61">
        <v>31605</v>
      </c>
      <c r="D83" s="62">
        <v>0</v>
      </c>
      <c r="E83" s="62">
        <v>0</v>
      </c>
      <c r="F83" s="62">
        <v>0</v>
      </c>
      <c r="G83" s="62">
        <v>0</v>
      </c>
      <c r="H83" s="62">
        <v>0</v>
      </c>
      <c r="I83" s="62">
        <v>0</v>
      </c>
      <c r="J83" s="62">
        <v>0</v>
      </c>
      <c r="K83" s="63">
        <f t="shared" si="1"/>
        <v>31605</v>
      </c>
    </row>
    <row r="84" spans="1:11" x14ac:dyDescent="0.2">
      <c r="A84" s="20" t="s">
        <v>138</v>
      </c>
      <c r="B84" s="21" t="s">
        <v>16</v>
      </c>
      <c r="C84" s="61">
        <v>1610117</v>
      </c>
      <c r="D84" s="62">
        <v>0</v>
      </c>
      <c r="E84" s="62">
        <v>0</v>
      </c>
      <c r="F84" s="62">
        <v>0</v>
      </c>
      <c r="G84" s="62">
        <v>0</v>
      </c>
      <c r="H84" s="62">
        <v>0</v>
      </c>
      <c r="I84" s="62">
        <v>0</v>
      </c>
      <c r="J84" s="62">
        <v>0</v>
      </c>
      <c r="K84" s="63">
        <f t="shared" si="1"/>
        <v>1610117</v>
      </c>
    </row>
    <row r="85" spans="1:11" x14ac:dyDescent="0.2">
      <c r="A85" s="20" t="s">
        <v>139</v>
      </c>
      <c r="B85" s="21" t="s">
        <v>16</v>
      </c>
      <c r="C85" s="61">
        <v>3903008</v>
      </c>
      <c r="D85" s="62">
        <v>0</v>
      </c>
      <c r="E85" s="62">
        <v>0</v>
      </c>
      <c r="F85" s="62">
        <v>68150</v>
      </c>
      <c r="G85" s="62">
        <v>0</v>
      </c>
      <c r="H85" s="62">
        <v>0</v>
      </c>
      <c r="I85" s="62">
        <v>0</v>
      </c>
      <c r="J85" s="62">
        <v>500</v>
      </c>
      <c r="K85" s="63">
        <f t="shared" si="1"/>
        <v>3971658</v>
      </c>
    </row>
    <row r="86" spans="1:11" x14ac:dyDescent="0.2">
      <c r="A86" s="20" t="s">
        <v>140</v>
      </c>
      <c r="B86" s="21" t="s">
        <v>17</v>
      </c>
      <c r="C86" s="61">
        <v>45927</v>
      </c>
      <c r="D86" s="62">
        <v>0</v>
      </c>
      <c r="E86" s="62">
        <v>0</v>
      </c>
      <c r="F86" s="62">
        <v>0</v>
      </c>
      <c r="G86" s="62">
        <v>0</v>
      </c>
      <c r="H86" s="62">
        <v>0</v>
      </c>
      <c r="I86" s="62">
        <v>0</v>
      </c>
      <c r="J86" s="62">
        <v>0</v>
      </c>
      <c r="K86" s="63">
        <f t="shared" si="1"/>
        <v>45927</v>
      </c>
    </row>
    <row r="87" spans="1:11" x14ac:dyDescent="0.2">
      <c r="A87" s="20" t="s">
        <v>141</v>
      </c>
      <c r="B87" s="21" t="s">
        <v>17</v>
      </c>
      <c r="C87" s="61">
        <v>1339765</v>
      </c>
      <c r="D87" s="62">
        <v>0</v>
      </c>
      <c r="E87" s="62">
        <v>0</v>
      </c>
      <c r="F87" s="62">
        <v>0</v>
      </c>
      <c r="G87" s="62">
        <v>0</v>
      </c>
      <c r="H87" s="62">
        <v>0</v>
      </c>
      <c r="I87" s="62">
        <v>0</v>
      </c>
      <c r="J87" s="62">
        <v>0</v>
      </c>
      <c r="K87" s="63">
        <f t="shared" si="1"/>
        <v>1339765</v>
      </c>
    </row>
    <row r="88" spans="1:11" x14ac:dyDescent="0.2">
      <c r="A88" s="20" t="s">
        <v>142</v>
      </c>
      <c r="B88" s="21" t="s">
        <v>439</v>
      </c>
      <c r="C88" s="61">
        <v>475917</v>
      </c>
      <c r="D88" s="62">
        <v>0</v>
      </c>
      <c r="E88" s="62">
        <v>0</v>
      </c>
      <c r="F88" s="62">
        <v>0</v>
      </c>
      <c r="G88" s="62">
        <v>0</v>
      </c>
      <c r="H88" s="62">
        <v>0</v>
      </c>
      <c r="I88" s="62">
        <v>0</v>
      </c>
      <c r="J88" s="62">
        <v>0</v>
      </c>
      <c r="K88" s="63">
        <f t="shared" si="1"/>
        <v>475917</v>
      </c>
    </row>
    <row r="89" spans="1:11" x14ac:dyDescent="0.2">
      <c r="A89" s="20" t="s">
        <v>143</v>
      </c>
      <c r="B89" s="21" t="s">
        <v>18</v>
      </c>
      <c r="C89" s="61">
        <v>109016</v>
      </c>
      <c r="D89" s="62">
        <v>0</v>
      </c>
      <c r="E89" s="62">
        <v>0</v>
      </c>
      <c r="F89" s="62">
        <v>0</v>
      </c>
      <c r="G89" s="62">
        <v>331</v>
      </c>
      <c r="H89" s="62">
        <v>0</v>
      </c>
      <c r="I89" s="62">
        <v>0</v>
      </c>
      <c r="J89" s="62">
        <v>0</v>
      </c>
      <c r="K89" s="63">
        <f t="shared" si="1"/>
        <v>109347</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893612</v>
      </c>
      <c r="D91" s="62">
        <v>0</v>
      </c>
      <c r="E91" s="62">
        <v>0</v>
      </c>
      <c r="F91" s="62">
        <v>8514</v>
      </c>
      <c r="G91" s="62">
        <v>0</v>
      </c>
      <c r="H91" s="62">
        <v>0</v>
      </c>
      <c r="I91" s="62">
        <v>20000</v>
      </c>
      <c r="J91" s="62">
        <v>0</v>
      </c>
      <c r="K91" s="63">
        <f t="shared" si="1"/>
        <v>922126</v>
      </c>
    </row>
    <row r="92" spans="1:11" x14ac:dyDescent="0.2">
      <c r="A92" s="20" t="s">
        <v>146</v>
      </c>
      <c r="B92" s="21" t="s">
        <v>19</v>
      </c>
      <c r="C92" s="61">
        <v>126766</v>
      </c>
      <c r="D92" s="62">
        <v>0</v>
      </c>
      <c r="E92" s="62">
        <v>0</v>
      </c>
      <c r="F92" s="62">
        <v>0</v>
      </c>
      <c r="G92" s="62">
        <v>0</v>
      </c>
      <c r="H92" s="62">
        <v>0</v>
      </c>
      <c r="I92" s="62">
        <v>0</v>
      </c>
      <c r="J92" s="62">
        <v>0</v>
      </c>
      <c r="K92" s="63">
        <f t="shared" si="1"/>
        <v>126766</v>
      </c>
    </row>
    <row r="93" spans="1:11" x14ac:dyDescent="0.2">
      <c r="A93" s="20" t="s">
        <v>443</v>
      </c>
      <c r="B93" s="21" t="s">
        <v>19</v>
      </c>
      <c r="C93" s="61">
        <v>31000365</v>
      </c>
      <c r="D93" s="62">
        <v>0</v>
      </c>
      <c r="E93" s="62">
        <v>0</v>
      </c>
      <c r="F93" s="62">
        <v>1349500</v>
      </c>
      <c r="G93" s="62">
        <v>0</v>
      </c>
      <c r="H93" s="62">
        <v>6541186</v>
      </c>
      <c r="I93" s="62">
        <v>7800895</v>
      </c>
      <c r="J93" s="62">
        <v>0</v>
      </c>
      <c r="K93" s="63">
        <f t="shared" si="1"/>
        <v>46691946</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227387</v>
      </c>
      <c r="D95" s="62">
        <v>0</v>
      </c>
      <c r="E95" s="62">
        <v>0</v>
      </c>
      <c r="F95" s="62">
        <v>667</v>
      </c>
      <c r="G95" s="62">
        <v>0</v>
      </c>
      <c r="H95" s="62">
        <v>0</v>
      </c>
      <c r="I95" s="62">
        <v>99476</v>
      </c>
      <c r="J95" s="62">
        <v>0</v>
      </c>
      <c r="K95" s="63">
        <f t="shared" si="1"/>
        <v>327530</v>
      </c>
    </row>
    <row r="96" spans="1:11" x14ac:dyDescent="0.2">
      <c r="A96" s="20" t="s">
        <v>149</v>
      </c>
      <c r="B96" s="21" t="s">
        <v>21</v>
      </c>
      <c r="C96" s="61">
        <v>104633</v>
      </c>
      <c r="D96" s="62">
        <v>0</v>
      </c>
      <c r="E96" s="62">
        <v>0</v>
      </c>
      <c r="F96" s="62">
        <v>0</v>
      </c>
      <c r="G96" s="62">
        <v>0</v>
      </c>
      <c r="H96" s="62">
        <v>0</v>
      </c>
      <c r="I96" s="62">
        <v>0</v>
      </c>
      <c r="J96" s="62">
        <v>0</v>
      </c>
      <c r="K96" s="63">
        <f t="shared" si="1"/>
        <v>104633</v>
      </c>
    </row>
    <row r="97" spans="1:11" x14ac:dyDescent="0.2">
      <c r="A97" s="20" t="s">
        <v>150</v>
      </c>
      <c r="B97" s="21" t="s">
        <v>21</v>
      </c>
      <c r="C97" s="61">
        <v>5802384</v>
      </c>
      <c r="D97" s="62">
        <v>0</v>
      </c>
      <c r="E97" s="62">
        <v>1261605</v>
      </c>
      <c r="F97" s="62">
        <v>1046176</v>
      </c>
      <c r="G97" s="62">
        <v>0</v>
      </c>
      <c r="H97" s="62">
        <v>0</v>
      </c>
      <c r="I97" s="62">
        <v>0</v>
      </c>
      <c r="J97" s="62">
        <v>0</v>
      </c>
      <c r="K97" s="63">
        <f t="shared" si="1"/>
        <v>8110165</v>
      </c>
    </row>
    <row r="98" spans="1:11" x14ac:dyDescent="0.2">
      <c r="A98" s="20" t="s">
        <v>151</v>
      </c>
      <c r="B98" s="21" t="s">
        <v>20</v>
      </c>
      <c r="C98" s="61">
        <v>0</v>
      </c>
      <c r="D98" s="62">
        <v>0</v>
      </c>
      <c r="E98" s="62">
        <v>0</v>
      </c>
      <c r="F98" s="62">
        <v>0</v>
      </c>
      <c r="G98" s="62">
        <v>0</v>
      </c>
      <c r="H98" s="62">
        <v>0</v>
      </c>
      <c r="I98" s="62">
        <v>0</v>
      </c>
      <c r="J98" s="62">
        <v>0</v>
      </c>
      <c r="K98" s="63">
        <f t="shared" si="1"/>
        <v>0</v>
      </c>
    </row>
    <row r="99" spans="1:11" x14ac:dyDescent="0.2">
      <c r="A99" s="20" t="s">
        <v>152</v>
      </c>
      <c r="B99" s="21" t="s">
        <v>20</v>
      </c>
      <c r="C99" s="61">
        <v>243315</v>
      </c>
      <c r="D99" s="62">
        <v>0</v>
      </c>
      <c r="E99" s="62">
        <v>0</v>
      </c>
      <c r="F99" s="62">
        <v>0</v>
      </c>
      <c r="G99" s="62">
        <v>0</v>
      </c>
      <c r="H99" s="62">
        <v>0</v>
      </c>
      <c r="I99" s="62">
        <v>0</v>
      </c>
      <c r="J99" s="62">
        <v>0</v>
      </c>
      <c r="K99" s="63">
        <f t="shared" si="1"/>
        <v>243315</v>
      </c>
    </row>
    <row r="100" spans="1:11" x14ac:dyDescent="0.2">
      <c r="A100" s="20" t="s">
        <v>437</v>
      </c>
      <c r="B100" s="21" t="s">
        <v>20</v>
      </c>
      <c r="C100" s="61">
        <v>0</v>
      </c>
      <c r="D100" s="62">
        <v>0</v>
      </c>
      <c r="E100" s="62">
        <v>0</v>
      </c>
      <c r="F100" s="62">
        <v>0</v>
      </c>
      <c r="G100" s="62">
        <v>0</v>
      </c>
      <c r="H100" s="62">
        <v>0</v>
      </c>
      <c r="I100" s="62">
        <v>58423</v>
      </c>
      <c r="J100" s="62">
        <v>0</v>
      </c>
      <c r="K100" s="63">
        <f t="shared" si="1"/>
        <v>58423</v>
      </c>
    </row>
    <row r="101" spans="1:11" x14ac:dyDescent="0.2">
      <c r="A101" s="20" t="s">
        <v>153</v>
      </c>
      <c r="B101" s="21" t="s">
        <v>465</v>
      </c>
      <c r="C101" s="61">
        <v>30666</v>
      </c>
      <c r="D101" s="62">
        <v>0</v>
      </c>
      <c r="E101" s="62">
        <v>0</v>
      </c>
      <c r="F101" s="62">
        <v>0</v>
      </c>
      <c r="G101" s="62">
        <v>0</v>
      </c>
      <c r="H101" s="62">
        <v>0</v>
      </c>
      <c r="I101" s="62">
        <v>0</v>
      </c>
      <c r="J101" s="62">
        <v>0</v>
      </c>
      <c r="K101" s="63">
        <f t="shared" si="1"/>
        <v>30666</v>
      </c>
    </row>
    <row r="102" spans="1:11" x14ac:dyDescent="0.2">
      <c r="A102" s="20" t="s">
        <v>154</v>
      </c>
      <c r="B102" s="21" t="s">
        <v>155</v>
      </c>
      <c r="C102" s="61">
        <v>304667</v>
      </c>
      <c r="D102" s="62">
        <v>0</v>
      </c>
      <c r="E102" s="62">
        <v>0</v>
      </c>
      <c r="F102" s="62">
        <v>0</v>
      </c>
      <c r="G102" s="62">
        <v>0</v>
      </c>
      <c r="H102" s="62">
        <v>0</v>
      </c>
      <c r="I102" s="62">
        <v>0</v>
      </c>
      <c r="J102" s="62">
        <v>0</v>
      </c>
      <c r="K102" s="63">
        <f t="shared" si="1"/>
        <v>304667</v>
      </c>
    </row>
    <row r="103" spans="1:11" x14ac:dyDescent="0.2">
      <c r="A103" s="20" t="s">
        <v>156</v>
      </c>
      <c r="B103" s="21" t="s">
        <v>22</v>
      </c>
      <c r="C103" s="61">
        <v>173127</v>
      </c>
      <c r="D103" s="62">
        <v>84480</v>
      </c>
      <c r="E103" s="62">
        <v>0</v>
      </c>
      <c r="F103" s="62">
        <v>4581</v>
      </c>
      <c r="G103" s="62">
        <v>0</v>
      </c>
      <c r="H103" s="62">
        <v>0</v>
      </c>
      <c r="I103" s="62">
        <v>0</v>
      </c>
      <c r="J103" s="62">
        <v>0</v>
      </c>
      <c r="K103" s="63">
        <f t="shared" si="1"/>
        <v>262188</v>
      </c>
    </row>
    <row r="104" spans="1:11" x14ac:dyDescent="0.2">
      <c r="A104" s="20" t="s">
        <v>157</v>
      </c>
      <c r="B104" s="21" t="s">
        <v>22</v>
      </c>
      <c r="C104" s="61">
        <v>106105</v>
      </c>
      <c r="D104" s="62">
        <v>0</v>
      </c>
      <c r="E104" s="62">
        <v>0</v>
      </c>
      <c r="F104" s="62">
        <v>0</v>
      </c>
      <c r="G104" s="62">
        <v>0</v>
      </c>
      <c r="H104" s="62">
        <v>0</v>
      </c>
      <c r="I104" s="62">
        <v>0</v>
      </c>
      <c r="J104" s="62">
        <v>0</v>
      </c>
      <c r="K104" s="63">
        <f t="shared" si="1"/>
        <v>106105</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63304</v>
      </c>
      <c r="D111" s="62">
        <v>0</v>
      </c>
      <c r="E111" s="62">
        <v>0</v>
      </c>
      <c r="F111" s="62">
        <v>0</v>
      </c>
      <c r="G111" s="62">
        <v>0</v>
      </c>
      <c r="H111" s="62">
        <v>0</v>
      </c>
      <c r="I111" s="62">
        <v>0</v>
      </c>
      <c r="J111" s="62">
        <v>0</v>
      </c>
      <c r="K111" s="63">
        <f t="shared" si="1"/>
        <v>63304</v>
      </c>
    </row>
    <row r="112" spans="1:11" x14ac:dyDescent="0.2">
      <c r="A112" s="20" t="s">
        <v>165</v>
      </c>
      <c r="B112" s="21" t="s">
        <v>24</v>
      </c>
      <c r="C112" s="61">
        <v>100020</v>
      </c>
      <c r="D112" s="62">
        <v>0</v>
      </c>
      <c r="E112" s="62">
        <v>0</v>
      </c>
      <c r="F112" s="62">
        <v>0</v>
      </c>
      <c r="G112" s="62">
        <v>0</v>
      </c>
      <c r="H112" s="62">
        <v>0</v>
      </c>
      <c r="I112" s="62">
        <v>0</v>
      </c>
      <c r="J112" s="62">
        <v>0</v>
      </c>
      <c r="K112" s="63">
        <f t="shared" si="1"/>
        <v>100020</v>
      </c>
    </row>
    <row r="113" spans="1:11" x14ac:dyDescent="0.2">
      <c r="A113" s="20" t="s">
        <v>166</v>
      </c>
      <c r="B113" s="21" t="s">
        <v>167</v>
      </c>
      <c r="C113" s="61">
        <v>54446</v>
      </c>
      <c r="D113" s="62">
        <v>0</v>
      </c>
      <c r="E113" s="62">
        <v>0</v>
      </c>
      <c r="F113" s="62">
        <v>0</v>
      </c>
      <c r="G113" s="62">
        <v>0</v>
      </c>
      <c r="H113" s="62">
        <v>0</v>
      </c>
      <c r="I113" s="62">
        <v>0</v>
      </c>
      <c r="J113" s="62">
        <v>0</v>
      </c>
      <c r="K113" s="63">
        <f t="shared" si="1"/>
        <v>54446</v>
      </c>
    </row>
    <row r="114" spans="1:11" x14ac:dyDescent="0.2">
      <c r="A114" s="20" t="s">
        <v>168</v>
      </c>
      <c r="B114" s="21" t="s">
        <v>25</v>
      </c>
      <c r="C114" s="61">
        <v>0</v>
      </c>
      <c r="D114" s="62">
        <v>12788</v>
      </c>
      <c r="E114" s="62">
        <v>0</v>
      </c>
      <c r="F114" s="62">
        <v>0</v>
      </c>
      <c r="G114" s="62">
        <v>0</v>
      </c>
      <c r="H114" s="62">
        <v>0</v>
      </c>
      <c r="I114" s="62">
        <v>0</v>
      </c>
      <c r="J114" s="62">
        <v>0</v>
      </c>
      <c r="K114" s="63">
        <f t="shared" si="1"/>
        <v>12788</v>
      </c>
    </row>
    <row r="115" spans="1:11" x14ac:dyDescent="0.2">
      <c r="A115" s="20" t="s">
        <v>466</v>
      </c>
      <c r="B115" s="21" t="s">
        <v>26</v>
      </c>
      <c r="C115" s="61">
        <v>203889</v>
      </c>
      <c r="D115" s="62">
        <v>0</v>
      </c>
      <c r="E115" s="62">
        <v>0</v>
      </c>
      <c r="F115" s="62">
        <v>0</v>
      </c>
      <c r="G115" s="62">
        <v>0</v>
      </c>
      <c r="H115" s="62">
        <v>0</v>
      </c>
      <c r="I115" s="62">
        <v>0</v>
      </c>
      <c r="J115" s="62">
        <v>175</v>
      </c>
      <c r="K115" s="63">
        <f t="shared" si="1"/>
        <v>204064</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101208</v>
      </c>
      <c r="D117" s="62">
        <v>0</v>
      </c>
      <c r="E117" s="62">
        <v>0</v>
      </c>
      <c r="F117" s="62">
        <v>0</v>
      </c>
      <c r="G117" s="62">
        <v>0</v>
      </c>
      <c r="H117" s="62">
        <v>0</v>
      </c>
      <c r="I117" s="62">
        <v>0</v>
      </c>
      <c r="J117" s="62">
        <v>0</v>
      </c>
      <c r="K117" s="63">
        <f t="shared" si="1"/>
        <v>101208</v>
      </c>
    </row>
    <row r="118" spans="1:11" x14ac:dyDescent="0.2">
      <c r="A118" s="20" t="s">
        <v>171</v>
      </c>
      <c r="B118" s="21" t="s">
        <v>27</v>
      </c>
      <c r="C118" s="61">
        <v>45734</v>
      </c>
      <c r="D118" s="62">
        <v>0</v>
      </c>
      <c r="E118" s="62">
        <v>0</v>
      </c>
      <c r="F118" s="62">
        <v>0</v>
      </c>
      <c r="G118" s="62">
        <v>0</v>
      </c>
      <c r="H118" s="62">
        <v>0</v>
      </c>
      <c r="I118" s="62">
        <v>0</v>
      </c>
      <c r="J118" s="62">
        <v>0</v>
      </c>
      <c r="K118" s="63">
        <f t="shared" si="1"/>
        <v>45734</v>
      </c>
    </row>
    <row r="119" spans="1:11" x14ac:dyDescent="0.2">
      <c r="A119" s="20" t="s">
        <v>172</v>
      </c>
      <c r="B119" s="21" t="s">
        <v>27</v>
      </c>
      <c r="C119" s="61">
        <v>37933</v>
      </c>
      <c r="D119" s="62">
        <v>0</v>
      </c>
      <c r="E119" s="62">
        <v>0</v>
      </c>
      <c r="F119" s="62">
        <v>0</v>
      </c>
      <c r="G119" s="62">
        <v>0</v>
      </c>
      <c r="H119" s="62">
        <v>0</v>
      </c>
      <c r="I119" s="62">
        <v>0</v>
      </c>
      <c r="J119" s="62">
        <v>0</v>
      </c>
      <c r="K119" s="63">
        <f t="shared" si="1"/>
        <v>37933</v>
      </c>
    </row>
    <row r="120" spans="1:11" x14ac:dyDescent="0.2">
      <c r="A120" s="20" t="s">
        <v>173</v>
      </c>
      <c r="B120" s="21" t="s">
        <v>28</v>
      </c>
      <c r="C120" s="61">
        <v>91212</v>
      </c>
      <c r="D120" s="62">
        <v>0</v>
      </c>
      <c r="E120" s="62">
        <v>0</v>
      </c>
      <c r="F120" s="62">
        <v>0</v>
      </c>
      <c r="G120" s="62">
        <v>0</v>
      </c>
      <c r="H120" s="62">
        <v>0</v>
      </c>
      <c r="I120" s="62">
        <v>0</v>
      </c>
      <c r="J120" s="62">
        <v>0</v>
      </c>
      <c r="K120" s="63">
        <f t="shared" si="1"/>
        <v>91212</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71678</v>
      </c>
      <c r="D122" s="62">
        <v>0</v>
      </c>
      <c r="E122" s="62">
        <v>0</v>
      </c>
      <c r="F122" s="62">
        <v>0</v>
      </c>
      <c r="G122" s="62">
        <v>0</v>
      </c>
      <c r="H122" s="62">
        <v>0</v>
      </c>
      <c r="I122" s="62">
        <v>0</v>
      </c>
      <c r="J122" s="62">
        <v>0</v>
      </c>
      <c r="K122" s="63">
        <f t="shared" si="1"/>
        <v>71678</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343360</v>
      </c>
      <c r="D124" s="62">
        <v>0</v>
      </c>
      <c r="E124" s="62">
        <v>0</v>
      </c>
      <c r="F124" s="62">
        <v>0</v>
      </c>
      <c r="G124" s="62">
        <v>0</v>
      </c>
      <c r="H124" s="62">
        <v>0</v>
      </c>
      <c r="I124" s="62">
        <v>3638</v>
      </c>
      <c r="J124" s="62">
        <v>0</v>
      </c>
      <c r="K124" s="63">
        <f t="shared" si="1"/>
        <v>346998</v>
      </c>
    </row>
    <row r="125" spans="1:11" x14ac:dyDescent="0.2">
      <c r="A125" s="20" t="s">
        <v>177</v>
      </c>
      <c r="B125" s="21" t="s">
        <v>30</v>
      </c>
      <c r="C125" s="61">
        <v>706233</v>
      </c>
      <c r="D125" s="62">
        <v>495665</v>
      </c>
      <c r="E125" s="62">
        <v>0</v>
      </c>
      <c r="F125" s="62">
        <v>4588</v>
      </c>
      <c r="G125" s="62">
        <v>0</v>
      </c>
      <c r="H125" s="62">
        <v>0</v>
      </c>
      <c r="I125" s="62">
        <v>0</v>
      </c>
      <c r="J125" s="62">
        <v>0</v>
      </c>
      <c r="K125" s="63">
        <f t="shared" si="1"/>
        <v>1206486</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573547</v>
      </c>
      <c r="D127" s="62">
        <v>0</v>
      </c>
      <c r="E127" s="62">
        <v>0</v>
      </c>
      <c r="F127" s="62">
        <v>10349</v>
      </c>
      <c r="G127" s="62">
        <v>0</v>
      </c>
      <c r="H127" s="62">
        <v>0</v>
      </c>
      <c r="I127" s="62">
        <v>0</v>
      </c>
      <c r="J127" s="62">
        <v>0</v>
      </c>
      <c r="K127" s="63">
        <f t="shared" si="1"/>
        <v>583896</v>
      </c>
    </row>
    <row r="128" spans="1:11" x14ac:dyDescent="0.2">
      <c r="A128" s="20" t="s">
        <v>180</v>
      </c>
      <c r="B128" s="21" t="s">
        <v>31</v>
      </c>
      <c r="C128" s="61">
        <v>202111</v>
      </c>
      <c r="D128" s="62">
        <v>0</v>
      </c>
      <c r="E128" s="62">
        <v>0</v>
      </c>
      <c r="F128" s="62">
        <v>0</v>
      </c>
      <c r="G128" s="62">
        <v>0</v>
      </c>
      <c r="H128" s="62">
        <v>0</v>
      </c>
      <c r="I128" s="62">
        <v>0</v>
      </c>
      <c r="J128" s="62">
        <v>0</v>
      </c>
      <c r="K128" s="63">
        <f t="shared" si="1"/>
        <v>202111</v>
      </c>
    </row>
    <row r="129" spans="1:11" x14ac:dyDescent="0.2">
      <c r="A129" s="20" t="s">
        <v>181</v>
      </c>
      <c r="B129" s="21" t="s">
        <v>31</v>
      </c>
      <c r="C129" s="61">
        <v>996516</v>
      </c>
      <c r="D129" s="62">
        <v>0</v>
      </c>
      <c r="E129" s="62">
        <v>0</v>
      </c>
      <c r="F129" s="62">
        <v>0</v>
      </c>
      <c r="G129" s="62">
        <v>0</v>
      </c>
      <c r="H129" s="62">
        <v>0</v>
      </c>
      <c r="I129" s="62">
        <v>0</v>
      </c>
      <c r="J129" s="62">
        <v>0</v>
      </c>
      <c r="K129" s="63">
        <f t="shared" si="1"/>
        <v>996516</v>
      </c>
    </row>
    <row r="130" spans="1:11" x14ac:dyDescent="0.2">
      <c r="A130" s="20" t="s">
        <v>182</v>
      </c>
      <c r="B130" s="21" t="s">
        <v>32</v>
      </c>
      <c r="C130" s="61">
        <v>2474062</v>
      </c>
      <c r="D130" s="62">
        <v>0</v>
      </c>
      <c r="E130" s="62">
        <v>0</v>
      </c>
      <c r="F130" s="62">
        <v>0</v>
      </c>
      <c r="G130" s="62">
        <v>0</v>
      </c>
      <c r="H130" s="62">
        <v>0</v>
      </c>
      <c r="I130" s="62">
        <v>0</v>
      </c>
      <c r="J130" s="62">
        <v>0</v>
      </c>
      <c r="K130" s="63">
        <f t="shared" si="1"/>
        <v>2474062</v>
      </c>
    </row>
    <row r="131" spans="1:11" x14ac:dyDescent="0.2">
      <c r="A131" s="20" t="s">
        <v>183</v>
      </c>
      <c r="B131" s="21" t="s">
        <v>32</v>
      </c>
      <c r="C131" s="61">
        <v>27122835</v>
      </c>
      <c r="D131" s="62">
        <v>49897</v>
      </c>
      <c r="E131" s="62">
        <v>0</v>
      </c>
      <c r="F131" s="62">
        <v>698443</v>
      </c>
      <c r="G131" s="62">
        <v>0</v>
      </c>
      <c r="H131" s="62">
        <v>0</v>
      </c>
      <c r="I131" s="62">
        <v>0</v>
      </c>
      <c r="J131" s="62">
        <v>0</v>
      </c>
      <c r="K131" s="63">
        <f t="shared" si="1"/>
        <v>27871175</v>
      </c>
    </row>
    <row r="132" spans="1:11" x14ac:dyDescent="0.2">
      <c r="A132" s="20" t="s">
        <v>184</v>
      </c>
      <c r="B132" s="21" t="s">
        <v>32</v>
      </c>
      <c r="C132" s="61">
        <v>1958555</v>
      </c>
      <c r="D132" s="62">
        <v>0</v>
      </c>
      <c r="E132" s="62">
        <v>0</v>
      </c>
      <c r="F132" s="62">
        <v>20704</v>
      </c>
      <c r="G132" s="62">
        <v>0</v>
      </c>
      <c r="H132" s="62">
        <v>0</v>
      </c>
      <c r="I132" s="62">
        <v>0</v>
      </c>
      <c r="J132" s="62">
        <v>0</v>
      </c>
      <c r="K132" s="63">
        <f t="shared" ref="K132:K195" si="2">SUM(C132:J132)</f>
        <v>1979259</v>
      </c>
    </row>
    <row r="133" spans="1:11" x14ac:dyDescent="0.2">
      <c r="A133" s="20" t="s">
        <v>185</v>
      </c>
      <c r="B133" s="21" t="s">
        <v>33</v>
      </c>
      <c r="C133" s="61">
        <v>124905</v>
      </c>
      <c r="D133" s="62">
        <v>0</v>
      </c>
      <c r="E133" s="62">
        <v>0</v>
      </c>
      <c r="F133" s="62">
        <v>0</v>
      </c>
      <c r="G133" s="62">
        <v>0</v>
      </c>
      <c r="H133" s="62">
        <v>0</v>
      </c>
      <c r="I133" s="62">
        <v>0</v>
      </c>
      <c r="J133" s="62">
        <v>0</v>
      </c>
      <c r="K133" s="63">
        <f t="shared" si="2"/>
        <v>124905</v>
      </c>
    </row>
    <row r="134" spans="1:11" x14ac:dyDescent="0.2">
      <c r="A134" s="20" t="s">
        <v>186</v>
      </c>
      <c r="B134" s="21" t="s">
        <v>33</v>
      </c>
      <c r="C134" s="61">
        <v>0</v>
      </c>
      <c r="D134" s="62">
        <v>0</v>
      </c>
      <c r="E134" s="62">
        <v>0</v>
      </c>
      <c r="F134" s="62">
        <v>0</v>
      </c>
      <c r="G134" s="62">
        <v>0</v>
      </c>
      <c r="H134" s="62">
        <v>0</v>
      </c>
      <c r="I134" s="62">
        <v>0</v>
      </c>
      <c r="J134" s="62">
        <v>0</v>
      </c>
      <c r="K134" s="63">
        <f t="shared" si="2"/>
        <v>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178358</v>
      </c>
      <c r="D138" s="62">
        <v>0</v>
      </c>
      <c r="E138" s="62">
        <v>39194</v>
      </c>
      <c r="F138" s="62">
        <v>0</v>
      </c>
      <c r="G138" s="62">
        <v>0</v>
      </c>
      <c r="H138" s="62">
        <v>11119</v>
      </c>
      <c r="I138" s="62">
        <v>4115</v>
      </c>
      <c r="J138" s="62">
        <v>0</v>
      </c>
      <c r="K138" s="63">
        <f t="shared" si="2"/>
        <v>232786</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1725</v>
      </c>
      <c r="J140" s="62">
        <v>0</v>
      </c>
      <c r="K140" s="63">
        <f t="shared" si="2"/>
        <v>1725</v>
      </c>
    </row>
    <row r="141" spans="1:11" x14ac:dyDescent="0.2">
      <c r="A141" s="20" t="s">
        <v>193</v>
      </c>
      <c r="B141" s="21" t="s">
        <v>34</v>
      </c>
      <c r="C141" s="61">
        <v>1260484</v>
      </c>
      <c r="D141" s="62">
        <v>0</v>
      </c>
      <c r="E141" s="62">
        <v>0</v>
      </c>
      <c r="F141" s="62">
        <v>0</v>
      </c>
      <c r="G141" s="62">
        <v>0</v>
      </c>
      <c r="H141" s="62">
        <v>0</v>
      </c>
      <c r="I141" s="62">
        <v>66769</v>
      </c>
      <c r="J141" s="62">
        <v>0</v>
      </c>
      <c r="K141" s="63">
        <f t="shared" si="2"/>
        <v>1327253</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32898</v>
      </c>
      <c r="D143" s="62">
        <v>0</v>
      </c>
      <c r="E143" s="62">
        <v>0</v>
      </c>
      <c r="F143" s="62">
        <v>0</v>
      </c>
      <c r="G143" s="62">
        <v>0</v>
      </c>
      <c r="H143" s="62">
        <v>0</v>
      </c>
      <c r="I143" s="62">
        <v>0</v>
      </c>
      <c r="J143" s="62">
        <v>0</v>
      </c>
      <c r="K143" s="63">
        <f t="shared" si="2"/>
        <v>32898</v>
      </c>
    </row>
    <row r="144" spans="1:11" x14ac:dyDescent="0.2">
      <c r="A144" s="20" t="s">
        <v>196</v>
      </c>
      <c r="B144" s="21" t="s">
        <v>35</v>
      </c>
      <c r="C144" s="61">
        <v>4078</v>
      </c>
      <c r="D144" s="62">
        <v>0</v>
      </c>
      <c r="E144" s="62">
        <v>0</v>
      </c>
      <c r="F144" s="62">
        <v>0</v>
      </c>
      <c r="G144" s="62">
        <v>0</v>
      </c>
      <c r="H144" s="62">
        <v>0</v>
      </c>
      <c r="I144" s="62">
        <v>0</v>
      </c>
      <c r="J144" s="62">
        <v>0</v>
      </c>
      <c r="K144" s="63">
        <f t="shared" si="2"/>
        <v>4078</v>
      </c>
    </row>
    <row r="145" spans="1:11" x14ac:dyDescent="0.2">
      <c r="A145" s="20" t="s">
        <v>197</v>
      </c>
      <c r="B145" s="21" t="s">
        <v>35</v>
      </c>
      <c r="C145" s="61">
        <v>9052</v>
      </c>
      <c r="D145" s="62">
        <v>0</v>
      </c>
      <c r="E145" s="62">
        <v>0</v>
      </c>
      <c r="F145" s="62">
        <v>0</v>
      </c>
      <c r="G145" s="62">
        <v>0</v>
      </c>
      <c r="H145" s="62">
        <v>0</v>
      </c>
      <c r="I145" s="62">
        <v>0</v>
      </c>
      <c r="J145" s="62">
        <v>0</v>
      </c>
      <c r="K145" s="63">
        <f t="shared" si="2"/>
        <v>9052</v>
      </c>
    </row>
    <row r="146" spans="1:11" x14ac:dyDescent="0.2">
      <c r="A146" s="20" t="s">
        <v>198</v>
      </c>
      <c r="B146" s="21" t="s">
        <v>35</v>
      </c>
      <c r="C146" s="61">
        <v>82853</v>
      </c>
      <c r="D146" s="62">
        <v>0</v>
      </c>
      <c r="E146" s="62">
        <v>0</v>
      </c>
      <c r="F146" s="62">
        <v>0</v>
      </c>
      <c r="G146" s="62">
        <v>0</v>
      </c>
      <c r="H146" s="62">
        <v>0</v>
      </c>
      <c r="I146" s="62">
        <v>0</v>
      </c>
      <c r="J146" s="62">
        <v>0</v>
      </c>
      <c r="K146" s="63">
        <f t="shared" si="2"/>
        <v>82853</v>
      </c>
    </row>
    <row r="147" spans="1:11" x14ac:dyDescent="0.2">
      <c r="A147" s="20" t="s">
        <v>199</v>
      </c>
      <c r="B147" s="21" t="s">
        <v>35</v>
      </c>
      <c r="C147" s="61">
        <v>98497</v>
      </c>
      <c r="D147" s="62">
        <v>0</v>
      </c>
      <c r="E147" s="62">
        <v>0</v>
      </c>
      <c r="F147" s="62">
        <v>0</v>
      </c>
      <c r="G147" s="62">
        <v>0</v>
      </c>
      <c r="H147" s="62">
        <v>0</v>
      </c>
      <c r="I147" s="62">
        <v>0</v>
      </c>
      <c r="J147" s="62">
        <v>0</v>
      </c>
      <c r="K147" s="63">
        <f t="shared" si="2"/>
        <v>98497</v>
      </c>
    </row>
    <row r="148" spans="1:11" x14ac:dyDescent="0.2">
      <c r="A148" s="20" t="s">
        <v>200</v>
      </c>
      <c r="B148" s="21" t="s">
        <v>35</v>
      </c>
      <c r="C148" s="61">
        <v>36707</v>
      </c>
      <c r="D148" s="62">
        <v>0</v>
      </c>
      <c r="E148" s="62">
        <v>0</v>
      </c>
      <c r="F148" s="62">
        <v>0</v>
      </c>
      <c r="G148" s="62">
        <v>0</v>
      </c>
      <c r="H148" s="62">
        <v>0</v>
      </c>
      <c r="I148" s="62">
        <v>0</v>
      </c>
      <c r="J148" s="62">
        <v>0</v>
      </c>
      <c r="K148" s="63">
        <f t="shared" si="2"/>
        <v>36707</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3139</v>
      </c>
      <c r="K150" s="63">
        <f t="shared" si="2"/>
        <v>3139</v>
      </c>
    </row>
    <row r="151" spans="1:11" x14ac:dyDescent="0.2">
      <c r="A151" s="20" t="s">
        <v>203</v>
      </c>
      <c r="B151" s="21" t="s">
        <v>35</v>
      </c>
      <c r="C151" s="61">
        <v>76598</v>
      </c>
      <c r="D151" s="62">
        <v>0</v>
      </c>
      <c r="E151" s="62">
        <v>0</v>
      </c>
      <c r="F151" s="62">
        <v>0</v>
      </c>
      <c r="G151" s="62">
        <v>0</v>
      </c>
      <c r="H151" s="62">
        <v>0</v>
      </c>
      <c r="I151" s="62">
        <v>0</v>
      </c>
      <c r="J151" s="62">
        <v>0</v>
      </c>
      <c r="K151" s="63">
        <f t="shared" si="2"/>
        <v>76598</v>
      </c>
    </row>
    <row r="152" spans="1:11" x14ac:dyDescent="0.2">
      <c r="A152" s="20" t="s">
        <v>204</v>
      </c>
      <c r="B152" s="21" t="s">
        <v>35</v>
      </c>
      <c r="C152" s="61">
        <v>913484</v>
      </c>
      <c r="D152" s="62">
        <v>0</v>
      </c>
      <c r="E152" s="62">
        <v>0</v>
      </c>
      <c r="F152" s="62">
        <v>5408</v>
      </c>
      <c r="G152" s="62">
        <v>0</v>
      </c>
      <c r="H152" s="62">
        <v>0</v>
      </c>
      <c r="I152" s="62">
        <v>0</v>
      </c>
      <c r="J152" s="62">
        <v>0</v>
      </c>
      <c r="K152" s="63">
        <f t="shared" si="2"/>
        <v>918892</v>
      </c>
    </row>
    <row r="153" spans="1:11" x14ac:dyDescent="0.2">
      <c r="A153" s="20" t="s">
        <v>205</v>
      </c>
      <c r="B153" s="21" t="s">
        <v>35</v>
      </c>
      <c r="C153" s="61">
        <v>98118</v>
      </c>
      <c r="D153" s="62">
        <v>0</v>
      </c>
      <c r="E153" s="62">
        <v>0</v>
      </c>
      <c r="F153" s="62">
        <v>0</v>
      </c>
      <c r="G153" s="62">
        <v>0</v>
      </c>
      <c r="H153" s="62">
        <v>0</v>
      </c>
      <c r="I153" s="62">
        <v>0</v>
      </c>
      <c r="J153" s="62">
        <v>0</v>
      </c>
      <c r="K153" s="63">
        <f t="shared" si="2"/>
        <v>98118</v>
      </c>
    </row>
    <row r="154" spans="1:11" x14ac:dyDescent="0.2">
      <c r="A154" s="20" t="s">
        <v>206</v>
      </c>
      <c r="B154" s="21" t="s">
        <v>36</v>
      </c>
      <c r="C154" s="61">
        <v>166959</v>
      </c>
      <c r="D154" s="62">
        <v>0</v>
      </c>
      <c r="E154" s="62">
        <v>0</v>
      </c>
      <c r="F154" s="62">
        <v>0</v>
      </c>
      <c r="G154" s="62">
        <v>0</v>
      </c>
      <c r="H154" s="62">
        <v>0</v>
      </c>
      <c r="I154" s="62">
        <v>0</v>
      </c>
      <c r="J154" s="62">
        <v>0</v>
      </c>
      <c r="K154" s="63">
        <f t="shared" si="2"/>
        <v>166959</v>
      </c>
    </row>
    <row r="155" spans="1:11" x14ac:dyDescent="0.2">
      <c r="A155" s="20" t="s">
        <v>207</v>
      </c>
      <c r="B155" s="21" t="s">
        <v>37</v>
      </c>
      <c r="C155" s="61">
        <v>56306</v>
      </c>
      <c r="D155" s="62">
        <v>0</v>
      </c>
      <c r="E155" s="62">
        <v>0</v>
      </c>
      <c r="F155" s="62">
        <v>0</v>
      </c>
      <c r="G155" s="62">
        <v>0</v>
      </c>
      <c r="H155" s="62">
        <v>0</v>
      </c>
      <c r="I155" s="62">
        <v>0</v>
      </c>
      <c r="J155" s="62">
        <v>0</v>
      </c>
      <c r="K155" s="63">
        <f t="shared" si="2"/>
        <v>56306</v>
      </c>
    </row>
    <row r="156" spans="1:11" x14ac:dyDescent="0.2">
      <c r="A156" s="20" t="s">
        <v>208</v>
      </c>
      <c r="B156" s="21" t="s">
        <v>38</v>
      </c>
      <c r="C156" s="61">
        <v>68349</v>
      </c>
      <c r="D156" s="62">
        <v>0</v>
      </c>
      <c r="E156" s="62">
        <v>0</v>
      </c>
      <c r="F156" s="62">
        <v>0</v>
      </c>
      <c r="G156" s="62">
        <v>0</v>
      </c>
      <c r="H156" s="62">
        <v>0</v>
      </c>
      <c r="I156" s="62">
        <v>0</v>
      </c>
      <c r="J156" s="62">
        <v>0</v>
      </c>
      <c r="K156" s="63">
        <f t="shared" si="2"/>
        <v>68349</v>
      </c>
    </row>
    <row r="157" spans="1:11" x14ac:dyDescent="0.2">
      <c r="A157" s="20" t="s">
        <v>209</v>
      </c>
      <c r="B157" s="21" t="s">
        <v>38</v>
      </c>
      <c r="C157" s="61">
        <v>1933677</v>
      </c>
      <c r="D157" s="62">
        <v>0</v>
      </c>
      <c r="E157" s="62">
        <v>0</v>
      </c>
      <c r="F157" s="62">
        <v>120934</v>
      </c>
      <c r="G157" s="62">
        <v>0</v>
      </c>
      <c r="H157" s="62">
        <v>0</v>
      </c>
      <c r="I157" s="62">
        <v>96647</v>
      </c>
      <c r="J157" s="62">
        <v>0</v>
      </c>
      <c r="K157" s="63">
        <f t="shared" si="2"/>
        <v>2151258</v>
      </c>
    </row>
    <row r="158" spans="1:11" x14ac:dyDescent="0.2">
      <c r="A158" s="20" t="s">
        <v>210</v>
      </c>
      <c r="B158" s="21" t="s">
        <v>38</v>
      </c>
      <c r="C158" s="61">
        <v>1249754</v>
      </c>
      <c r="D158" s="62">
        <v>0</v>
      </c>
      <c r="E158" s="62">
        <v>0</v>
      </c>
      <c r="F158" s="62">
        <v>56765</v>
      </c>
      <c r="G158" s="62">
        <v>0</v>
      </c>
      <c r="H158" s="62">
        <v>0</v>
      </c>
      <c r="I158" s="62">
        <v>196508</v>
      </c>
      <c r="J158" s="62">
        <v>0</v>
      </c>
      <c r="K158" s="63">
        <f t="shared" si="2"/>
        <v>1503027</v>
      </c>
    </row>
    <row r="159" spans="1:11" x14ac:dyDescent="0.2">
      <c r="A159" s="20" t="s">
        <v>211</v>
      </c>
      <c r="B159" s="21" t="s">
        <v>38</v>
      </c>
      <c r="C159" s="61">
        <v>348609</v>
      </c>
      <c r="D159" s="62">
        <v>0</v>
      </c>
      <c r="E159" s="62">
        <v>0</v>
      </c>
      <c r="F159" s="62">
        <v>21193</v>
      </c>
      <c r="G159" s="62">
        <v>0</v>
      </c>
      <c r="H159" s="62">
        <v>0</v>
      </c>
      <c r="I159" s="62">
        <v>47337</v>
      </c>
      <c r="J159" s="62">
        <v>0</v>
      </c>
      <c r="K159" s="63">
        <f t="shared" si="2"/>
        <v>417139</v>
      </c>
    </row>
    <row r="160" spans="1:11" x14ac:dyDescent="0.2">
      <c r="A160" s="20" t="s">
        <v>212</v>
      </c>
      <c r="B160" s="21" t="s">
        <v>38</v>
      </c>
      <c r="C160" s="61">
        <v>421006</v>
      </c>
      <c r="D160" s="62">
        <v>0</v>
      </c>
      <c r="E160" s="62">
        <v>0</v>
      </c>
      <c r="F160" s="62">
        <v>16744</v>
      </c>
      <c r="G160" s="62">
        <v>0</v>
      </c>
      <c r="H160" s="62">
        <v>0</v>
      </c>
      <c r="I160" s="62">
        <v>16248</v>
      </c>
      <c r="J160" s="62">
        <v>0</v>
      </c>
      <c r="K160" s="63">
        <f t="shared" si="2"/>
        <v>453998</v>
      </c>
    </row>
    <row r="161" spans="1:11" x14ac:dyDescent="0.2">
      <c r="A161" s="20" t="s">
        <v>213</v>
      </c>
      <c r="B161" s="21" t="s">
        <v>38</v>
      </c>
      <c r="C161" s="61">
        <v>67980</v>
      </c>
      <c r="D161" s="62">
        <v>47721</v>
      </c>
      <c r="E161" s="62">
        <v>0</v>
      </c>
      <c r="F161" s="62">
        <v>3676</v>
      </c>
      <c r="G161" s="62">
        <v>0</v>
      </c>
      <c r="H161" s="62">
        <v>0</v>
      </c>
      <c r="I161" s="62">
        <v>0</v>
      </c>
      <c r="J161" s="62">
        <v>0</v>
      </c>
      <c r="K161" s="63">
        <f t="shared" si="2"/>
        <v>119377</v>
      </c>
    </row>
    <row r="162" spans="1:11" x14ac:dyDescent="0.2">
      <c r="A162" s="20" t="s">
        <v>214</v>
      </c>
      <c r="B162" s="21" t="s">
        <v>38</v>
      </c>
      <c r="C162" s="61">
        <v>1117179</v>
      </c>
      <c r="D162" s="62">
        <v>0</v>
      </c>
      <c r="E162" s="62">
        <v>0</v>
      </c>
      <c r="F162" s="62">
        <v>23260</v>
      </c>
      <c r="G162" s="62">
        <v>0</v>
      </c>
      <c r="H162" s="62">
        <v>0</v>
      </c>
      <c r="I162" s="62">
        <v>157756</v>
      </c>
      <c r="J162" s="62">
        <v>0</v>
      </c>
      <c r="K162" s="63">
        <f t="shared" si="2"/>
        <v>1298195</v>
      </c>
    </row>
    <row r="163" spans="1:11" x14ac:dyDescent="0.2">
      <c r="A163" s="20" t="s">
        <v>215</v>
      </c>
      <c r="B163" s="21" t="s">
        <v>38</v>
      </c>
      <c r="C163" s="61">
        <v>42496</v>
      </c>
      <c r="D163" s="62">
        <v>0</v>
      </c>
      <c r="E163" s="62">
        <v>0</v>
      </c>
      <c r="F163" s="62">
        <v>0</v>
      </c>
      <c r="G163" s="62">
        <v>0</v>
      </c>
      <c r="H163" s="62">
        <v>0</v>
      </c>
      <c r="I163" s="62">
        <v>73886</v>
      </c>
      <c r="J163" s="62">
        <v>0</v>
      </c>
      <c r="K163" s="63">
        <f t="shared" si="2"/>
        <v>116382</v>
      </c>
    </row>
    <row r="164" spans="1:11" x14ac:dyDescent="0.2">
      <c r="A164" s="20" t="s">
        <v>216</v>
      </c>
      <c r="B164" s="21" t="s">
        <v>38</v>
      </c>
      <c r="C164" s="61">
        <v>189378</v>
      </c>
      <c r="D164" s="62">
        <v>0</v>
      </c>
      <c r="E164" s="62">
        <v>0</v>
      </c>
      <c r="F164" s="62">
        <v>4114</v>
      </c>
      <c r="G164" s="62">
        <v>0</v>
      </c>
      <c r="H164" s="62">
        <v>0</v>
      </c>
      <c r="I164" s="62">
        <v>15232</v>
      </c>
      <c r="J164" s="62">
        <v>0</v>
      </c>
      <c r="K164" s="63">
        <f t="shared" si="2"/>
        <v>208724</v>
      </c>
    </row>
    <row r="165" spans="1:11" x14ac:dyDescent="0.2">
      <c r="A165" s="20" t="s">
        <v>217</v>
      </c>
      <c r="B165" s="21" t="s">
        <v>38</v>
      </c>
      <c r="C165" s="61">
        <v>442793</v>
      </c>
      <c r="D165" s="62">
        <v>0</v>
      </c>
      <c r="E165" s="62">
        <v>0</v>
      </c>
      <c r="F165" s="62">
        <v>19498</v>
      </c>
      <c r="G165" s="62">
        <v>0</v>
      </c>
      <c r="H165" s="62">
        <v>0</v>
      </c>
      <c r="I165" s="62">
        <v>9156</v>
      </c>
      <c r="J165" s="62">
        <v>0</v>
      </c>
      <c r="K165" s="63">
        <f t="shared" si="2"/>
        <v>471447</v>
      </c>
    </row>
    <row r="166" spans="1:11" x14ac:dyDescent="0.2">
      <c r="A166" s="20" t="s">
        <v>218</v>
      </c>
      <c r="B166" s="21" t="s">
        <v>38</v>
      </c>
      <c r="C166" s="61">
        <v>88946</v>
      </c>
      <c r="D166" s="62">
        <v>0</v>
      </c>
      <c r="E166" s="62">
        <v>0</v>
      </c>
      <c r="F166" s="62">
        <v>2695</v>
      </c>
      <c r="G166" s="62">
        <v>0</v>
      </c>
      <c r="H166" s="62">
        <v>0</v>
      </c>
      <c r="I166" s="62">
        <v>0</v>
      </c>
      <c r="J166" s="62">
        <v>0</v>
      </c>
      <c r="K166" s="63">
        <f t="shared" si="2"/>
        <v>91641</v>
      </c>
    </row>
    <row r="167" spans="1:11" x14ac:dyDescent="0.2">
      <c r="A167" s="20" t="s">
        <v>219</v>
      </c>
      <c r="B167" s="21" t="s">
        <v>38</v>
      </c>
      <c r="C167" s="61">
        <v>412893</v>
      </c>
      <c r="D167" s="62">
        <v>0</v>
      </c>
      <c r="E167" s="62">
        <v>0</v>
      </c>
      <c r="F167" s="62">
        <v>54694</v>
      </c>
      <c r="G167" s="62">
        <v>0</v>
      </c>
      <c r="H167" s="62">
        <v>0</v>
      </c>
      <c r="I167" s="62">
        <v>170943</v>
      </c>
      <c r="J167" s="62">
        <v>3558</v>
      </c>
      <c r="K167" s="63">
        <f t="shared" si="2"/>
        <v>642088</v>
      </c>
    </row>
    <row r="168" spans="1:11" x14ac:dyDescent="0.2">
      <c r="A168" s="20" t="s">
        <v>220</v>
      </c>
      <c r="B168" s="21" t="s">
        <v>38</v>
      </c>
      <c r="C168" s="61">
        <v>969699</v>
      </c>
      <c r="D168" s="62">
        <v>0</v>
      </c>
      <c r="E168" s="62">
        <v>0</v>
      </c>
      <c r="F168" s="62">
        <v>40709</v>
      </c>
      <c r="G168" s="62">
        <v>0</v>
      </c>
      <c r="H168" s="62">
        <v>0</v>
      </c>
      <c r="I168" s="62">
        <v>0</v>
      </c>
      <c r="J168" s="62">
        <v>0</v>
      </c>
      <c r="K168" s="63">
        <f t="shared" si="2"/>
        <v>1010408</v>
      </c>
    </row>
    <row r="169" spans="1:11" x14ac:dyDescent="0.2">
      <c r="A169" s="20" t="s">
        <v>221</v>
      </c>
      <c r="B169" s="21" t="s">
        <v>38</v>
      </c>
      <c r="C169" s="61">
        <v>197579</v>
      </c>
      <c r="D169" s="62">
        <v>0</v>
      </c>
      <c r="E169" s="62">
        <v>0</v>
      </c>
      <c r="F169" s="62">
        <v>8220</v>
      </c>
      <c r="G169" s="62">
        <v>0</v>
      </c>
      <c r="H169" s="62">
        <v>0</v>
      </c>
      <c r="I169" s="62">
        <v>0</v>
      </c>
      <c r="J169" s="62">
        <v>0</v>
      </c>
      <c r="K169" s="63">
        <f t="shared" si="2"/>
        <v>205799</v>
      </c>
    </row>
    <row r="170" spans="1:11" x14ac:dyDescent="0.2">
      <c r="A170" s="20" t="s">
        <v>222</v>
      </c>
      <c r="B170" s="21" t="s">
        <v>1</v>
      </c>
      <c r="C170" s="61">
        <v>1974467</v>
      </c>
      <c r="D170" s="62">
        <v>0</v>
      </c>
      <c r="E170" s="62">
        <v>0</v>
      </c>
      <c r="F170" s="62">
        <v>34497</v>
      </c>
      <c r="G170" s="62">
        <v>0</v>
      </c>
      <c r="H170" s="62">
        <v>0</v>
      </c>
      <c r="I170" s="62">
        <v>306764</v>
      </c>
      <c r="J170" s="62">
        <v>0</v>
      </c>
      <c r="K170" s="63">
        <f t="shared" si="2"/>
        <v>2315728</v>
      </c>
    </row>
    <row r="171" spans="1:11" x14ac:dyDescent="0.2">
      <c r="A171" s="20" t="s">
        <v>223</v>
      </c>
      <c r="B171" s="21" t="s">
        <v>1</v>
      </c>
      <c r="C171" s="61">
        <v>5351886</v>
      </c>
      <c r="D171" s="62">
        <v>0</v>
      </c>
      <c r="E171" s="62">
        <v>0</v>
      </c>
      <c r="F171" s="62">
        <v>27888</v>
      </c>
      <c r="G171" s="62">
        <v>0</v>
      </c>
      <c r="H171" s="62">
        <v>0</v>
      </c>
      <c r="I171" s="62">
        <v>1014940</v>
      </c>
      <c r="J171" s="62">
        <v>0</v>
      </c>
      <c r="K171" s="63">
        <f t="shared" si="2"/>
        <v>6394714</v>
      </c>
    </row>
    <row r="172" spans="1:11" x14ac:dyDescent="0.2">
      <c r="A172" s="20" t="s">
        <v>224</v>
      </c>
      <c r="B172" s="21" t="s">
        <v>1</v>
      </c>
      <c r="C172" s="61">
        <v>5893656</v>
      </c>
      <c r="D172" s="62">
        <v>0</v>
      </c>
      <c r="E172" s="62">
        <v>0</v>
      </c>
      <c r="F172" s="62">
        <v>55411</v>
      </c>
      <c r="G172" s="62">
        <v>0</v>
      </c>
      <c r="H172" s="62">
        <v>0</v>
      </c>
      <c r="I172" s="62">
        <v>0</v>
      </c>
      <c r="J172" s="62">
        <v>54000</v>
      </c>
      <c r="K172" s="63">
        <f t="shared" si="2"/>
        <v>6003067</v>
      </c>
    </row>
    <row r="173" spans="1:11" x14ac:dyDescent="0.2">
      <c r="A173" s="20" t="s">
        <v>225</v>
      </c>
      <c r="B173" s="21" t="s">
        <v>1</v>
      </c>
      <c r="C173" s="61">
        <v>0</v>
      </c>
      <c r="D173" s="62">
        <v>0</v>
      </c>
      <c r="E173" s="62">
        <v>0</v>
      </c>
      <c r="F173" s="62">
        <v>8470</v>
      </c>
      <c r="G173" s="62">
        <v>0</v>
      </c>
      <c r="H173" s="62">
        <v>0</v>
      </c>
      <c r="I173" s="62">
        <v>79253</v>
      </c>
      <c r="J173" s="62">
        <v>0</v>
      </c>
      <c r="K173" s="63">
        <f t="shared" si="2"/>
        <v>87723</v>
      </c>
    </row>
    <row r="174" spans="1:11" x14ac:dyDescent="0.2">
      <c r="A174" s="20" t="s">
        <v>226</v>
      </c>
      <c r="B174" s="21" t="s">
        <v>1</v>
      </c>
      <c r="C174" s="61">
        <v>512625</v>
      </c>
      <c r="D174" s="62">
        <v>0</v>
      </c>
      <c r="E174" s="62">
        <v>0</v>
      </c>
      <c r="F174" s="62">
        <v>0</v>
      </c>
      <c r="G174" s="62">
        <v>0</v>
      </c>
      <c r="H174" s="62">
        <v>0</v>
      </c>
      <c r="I174" s="62">
        <v>457149</v>
      </c>
      <c r="J174" s="62">
        <v>0</v>
      </c>
      <c r="K174" s="63">
        <f t="shared" si="2"/>
        <v>969774</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80064</v>
      </c>
      <c r="D176" s="62">
        <v>0</v>
      </c>
      <c r="E176" s="62">
        <v>0</v>
      </c>
      <c r="F176" s="62">
        <v>0</v>
      </c>
      <c r="G176" s="62">
        <v>0</v>
      </c>
      <c r="H176" s="62">
        <v>0</v>
      </c>
      <c r="I176" s="62">
        <v>0</v>
      </c>
      <c r="J176" s="62">
        <v>0</v>
      </c>
      <c r="K176" s="63">
        <f t="shared" si="2"/>
        <v>80064</v>
      </c>
    </row>
    <row r="177" spans="1:11" x14ac:dyDescent="0.2">
      <c r="A177" s="20" t="s">
        <v>229</v>
      </c>
      <c r="B177" s="21" t="s">
        <v>40</v>
      </c>
      <c r="C177" s="61">
        <v>47155</v>
      </c>
      <c r="D177" s="62">
        <v>0</v>
      </c>
      <c r="E177" s="62">
        <v>0</v>
      </c>
      <c r="F177" s="62">
        <v>0</v>
      </c>
      <c r="G177" s="62">
        <v>0</v>
      </c>
      <c r="H177" s="62">
        <v>0</v>
      </c>
      <c r="I177" s="62">
        <v>0</v>
      </c>
      <c r="J177" s="62">
        <v>0</v>
      </c>
      <c r="K177" s="63">
        <f t="shared" si="2"/>
        <v>47155</v>
      </c>
    </row>
    <row r="178" spans="1:11" x14ac:dyDescent="0.2">
      <c r="A178" s="20" t="s">
        <v>230</v>
      </c>
      <c r="B178" s="21" t="s">
        <v>40</v>
      </c>
      <c r="C178" s="61">
        <v>272373</v>
      </c>
      <c r="D178" s="62">
        <v>0</v>
      </c>
      <c r="E178" s="62">
        <v>0</v>
      </c>
      <c r="F178" s="62">
        <v>0</v>
      </c>
      <c r="G178" s="62">
        <v>0</v>
      </c>
      <c r="H178" s="62">
        <v>0</v>
      </c>
      <c r="I178" s="62">
        <v>57161</v>
      </c>
      <c r="J178" s="62">
        <v>0</v>
      </c>
      <c r="K178" s="63">
        <f t="shared" si="2"/>
        <v>329534</v>
      </c>
    </row>
    <row r="179" spans="1:11" x14ac:dyDescent="0.2">
      <c r="A179" s="20" t="s">
        <v>231</v>
      </c>
      <c r="B179" s="21" t="s">
        <v>40</v>
      </c>
      <c r="C179" s="61">
        <v>105657</v>
      </c>
      <c r="D179" s="62">
        <v>0</v>
      </c>
      <c r="E179" s="62">
        <v>0</v>
      </c>
      <c r="F179" s="62">
        <v>0</v>
      </c>
      <c r="G179" s="62">
        <v>0</v>
      </c>
      <c r="H179" s="62">
        <v>0</v>
      </c>
      <c r="I179" s="62">
        <v>0</v>
      </c>
      <c r="J179" s="62">
        <v>0</v>
      </c>
      <c r="K179" s="63">
        <f t="shared" si="2"/>
        <v>105657</v>
      </c>
    </row>
    <row r="180" spans="1:11" x14ac:dyDescent="0.2">
      <c r="A180" s="20" t="s">
        <v>232</v>
      </c>
      <c r="B180" s="21" t="s">
        <v>40</v>
      </c>
      <c r="C180" s="61">
        <v>5962</v>
      </c>
      <c r="D180" s="62">
        <v>0</v>
      </c>
      <c r="E180" s="62">
        <v>0</v>
      </c>
      <c r="F180" s="62">
        <v>0</v>
      </c>
      <c r="G180" s="62">
        <v>0</v>
      </c>
      <c r="H180" s="62">
        <v>0</v>
      </c>
      <c r="I180" s="62">
        <v>0</v>
      </c>
      <c r="J180" s="62">
        <v>0</v>
      </c>
      <c r="K180" s="63">
        <f t="shared" si="2"/>
        <v>5962</v>
      </c>
    </row>
    <row r="181" spans="1:11" x14ac:dyDescent="0.2">
      <c r="A181" s="20" t="s">
        <v>233</v>
      </c>
      <c r="B181" s="21" t="s">
        <v>40</v>
      </c>
      <c r="C181" s="61">
        <v>27008</v>
      </c>
      <c r="D181" s="62">
        <v>2230</v>
      </c>
      <c r="E181" s="62">
        <v>0</v>
      </c>
      <c r="F181" s="62">
        <v>0</v>
      </c>
      <c r="G181" s="62">
        <v>4020</v>
      </c>
      <c r="H181" s="62">
        <v>0</v>
      </c>
      <c r="I181" s="62">
        <v>23360</v>
      </c>
      <c r="J181" s="62">
        <v>0</v>
      </c>
      <c r="K181" s="63">
        <f t="shared" si="2"/>
        <v>56618</v>
      </c>
    </row>
    <row r="182" spans="1:11" x14ac:dyDescent="0.2">
      <c r="A182" s="20" t="s">
        <v>234</v>
      </c>
      <c r="B182" s="21" t="s">
        <v>40</v>
      </c>
      <c r="C182" s="61">
        <v>38268</v>
      </c>
      <c r="D182" s="62">
        <v>0</v>
      </c>
      <c r="E182" s="62">
        <v>0</v>
      </c>
      <c r="F182" s="62">
        <v>0</v>
      </c>
      <c r="G182" s="62">
        <v>0</v>
      </c>
      <c r="H182" s="62">
        <v>0</v>
      </c>
      <c r="I182" s="62">
        <v>0</v>
      </c>
      <c r="J182" s="62">
        <v>0</v>
      </c>
      <c r="K182" s="63">
        <f t="shared" si="2"/>
        <v>38268</v>
      </c>
    </row>
    <row r="183" spans="1:11" x14ac:dyDescent="0.2">
      <c r="A183" s="20" t="s">
        <v>235</v>
      </c>
      <c r="B183" s="21" t="s">
        <v>41</v>
      </c>
      <c r="C183" s="61">
        <v>52464</v>
      </c>
      <c r="D183" s="62">
        <v>0</v>
      </c>
      <c r="E183" s="62">
        <v>0</v>
      </c>
      <c r="F183" s="62">
        <v>0</v>
      </c>
      <c r="G183" s="62">
        <v>0</v>
      </c>
      <c r="H183" s="62">
        <v>0</v>
      </c>
      <c r="I183" s="62">
        <v>0</v>
      </c>
      <c r="J183" s="62">
        <v>0</v>
      </c>
      <c r="K183" s="63">
        <f t="shared" si="2"/>
        <v>52464</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19975</v>
      </c>
      <c r="D185" s="62">
        <v>0</v>
      </c>
      <c r="E185" s="62">
        <v>0</v>
      </c>
      <c r="F185" s="62">
        <v>0</v>
      </c>
      <c r="G185" s="62">
        <v>0</v>
      </c>
      <c r="H185" s="62">
        <v>0</v>
      </c>
      <c r="I185" s="62">
        <v>0</v>
      </c>
      <c r="J185" s="62">
        <v>0</v>
      </c>
      <c r="K185" s="63">
        <f t="shared" si="2"/>
        <v>19975</v>
      </c>
    </row>
    <row r="186" spans="1:11" x14ac:dyDescent="0.2">
      <c r="A186" s="20" t="s">
        <v>2</v>
      </c>
      <c r="B186" s="21" t="s">
        <v>2</v>
      </c>
      <c r="C186" s="61">
        <v>230267</v>
      </c>
      <c r="D186" s="62">
        <v>0</v>
      </c>
      <c r="E186" s="62">
        <v>0</v>
      </c>
      <c r="F186" s="62">
        <v>0</v>
      </c>
      <c r="G186" s="62">
        <v>0</v>
      </c>
      <c r="H186" s="62">
        <v>0</v>
      </c>
      <c r="I186" s="62">
        <v>0</v>
      </c>
      <c r="J186" s="62">
        <v>0</v>
      </c>
      <c r="K186" s="63">
        <f t="shared" si="2"/>
        <v>230267</v>
      </c>
    </row>
    <row r="187" spans="1:11" x14ac:dyDescent="0.2">
      <c r="A187" s="20" t="s">
        <v>237</v>
      </c>
      <c r="B187" s="21" t="s">
        <v>42</v>
      </c>
      <c r="C187" s="61">
        <v>164901</v>
      </c>
      <c r="D187" s="62">
        <v>0</v>
      </c>
      <c r="E187" s="62">
        <v>0</v>
      </c>
      <c r="F187" s="62">
        <v>0</v>
      </c>
      <c r="G187" s="62">
        <v>0</v>
      </c>
      <c r="H187" s="62">
        <v>0</v>
      </c>
      <c r="I187" s="62">
        <v>0</v>
      </c>
      <c r="J187" s="62">
        <v>12200</v>
      </c>
      <c r="K187" s="63">
        <f t="shared" si="2"/>
        <v>177101</v>
      </c>
    </row>
    <row r="188" spans="1:11" x14ac:dyDescent="0.2">
      <c r="A188" s="20" t="s">
        <v>238</v>
      </c>
      <c r="B188" s="21" t="s">
        <v>42</v>
      </c>
      <c r="C188" s="61">
        <v>3304933</v>
      </c>
      <c r="D188" s="62">
        <v>0</v>
      </c>
      <c r="E188" s="62">
        <v>128177</v>
      </c>
      <c r="F188" s="62">
        <v>0</v>
      </c>
      <c r="G188" s="62">
        <v>0</v>
      </c>
      <c r="H188" s="62">
        <v>0</v>
      </c>
      <c r="I188" s="62">
        <v>24951</v>
      </c>
      <c r="J188" s="62">
        <v>0</v>
      </c>
      <c r="K188" s="63">
        <f t="shared" si="2"/>
        <v>3458061</v>
      </c>
    </row>
    <row r="189" spans="1:11" x14ac:dyDescent="0.2">
      <c r="A189" s="20" t="s">
        <v>239</v>
      </c>
      <c r="B189" s="21" t="s">
        <v>42</v>
      </c>
      <c r="C189" s="61">
        <v>166263</v>
      </c>
      <c r="D189" s="62">
        <v>0</v>
      </c>
      <c r="E189" s="62">
        <v>0</v>
      </c>
      <c r="F189" s="62">
        <v>0</v>
      </c>
      <c r="G189" s="62">
        <v>0</v>
      </c>
      <c r="H189" s="62">
        <v>0</v>
      </c>
      <c r="I189" s="62">
        <v>0</v>
      </c>
      <c r="J189" s="62">
        <v>0</v>
      </c>
      <c r="K189" s="63">
        <f t="shared" si="2"/>
        <v>166263</v>
      </c>
    </row>
    <row r="190" spans="1:11" x14ac:dyDescent="0.2">
      <c r="A190" s="20" t="s">
        <v>240</v>
      </c>
      <c r="B190" s="21" t="s">
        <v>42</v>
      </c>
      <c r="C190" s="61">
        <v>424017</v>
      </c>
      <c r="D190" s="62">
        <v>0</v>
      </c>
      <c r="E190" s="62">
        <v>0</v>
      </c>
      <c r="F190" s="62">
        <v>1805</v>
      </c>
      <c r="G190" s="62">
        <v>0</v>
      </c>
      <c r="H190" s="62">
        <v>0</v>
      </c>
      <c r="I190" s="62">
        <v>39779</v>
      </c>
      <c r="J190" s="62">
        <v>0</v>
      </c>
      <c r="K190" s="63">
        <f t="shared" si="2"/>
        <v>465601</v>
      </c>
    </row>
    <row r="191" spans="1:11" x14ac:dyDescent="0.2">
      <c r="A191" s="20" t="s">
        <v>241</v>
      </c>
      <c r="B191" s="21" t="s">
        <v>42</v>
      </c>
      <c r="C191" s="61">
        <v>775603</v>
      </c>
      <c r="D191" s="62">
        <v>0</v>
      </c>
      <c r="E191" s="62">
        <v>0</v>
      </c>
      <c r="F191" s="62">
        <v>18809</v>
      </c>
      <c r="G191" s="62">
        <v>0</v>
      </c>
      <c r="H191" s="62">
        <v>0</v>
      </c>
      <c r="I191" s="62">
        <v>227793</v>
      </c>
      <c r="J191" s="62">
        <v>0</v>
      </c>
      <c r="K191" s="63">
        <f t="shared" si="2"/>
        <v>1022205</v>
      </c>
    </row>
    <row r="192" spans="1:11" x14ac:dyDescent="0.2">
      <c r="A192" s="20" t="s">
        <v>242</v>
      </c>
      <c r="B192" s="21" t="s">
        <v>243</v>
      </c>
      <c r="C192" s="61">
        <v>1045372</v>
      </c>
      <c r="D192" s="62">
        <v>0</v>
      </c>
      <c r="E192" s="62">
        <v>0</v>
      </c>
      <c r="F192" s="62">
        <v>52244</v>
      </c>
      <c r="G192" s="62">
        <v>0</v>
      </c>
      <c r="H192" s="62">
        <v>0</v>
      </c>
      <c r="I192" s="62">
        <v>21034</v>
      </c>
      <c r="J192" s="62">
        <v>0</v>
      </c>
      <c r="K192" s="63">
        <f t="shared" si="2"/>
        <v>1118650</v>
      </c>
    </row>
    <row r="193" spans="1:11" x14ac:dyDescent="0.2">
      <c r="A193" s="20" t="s">
        <v>244</v>
      </c>
      <c r="B193" s="21" t="s">
        <v>43</v>
      </c>
      <c r="C193" s="61">
        <v>398092</v>
      </c>
      <c r="D193" s="62">
        <v>0</v>
      </c>
      <c r="E193" s="62">
        <v>0</v>
      </c>
      <c r="F193" s="62">
        <v>7843</v>
      </c>
      <c r="G193" s="62">
        <v>0</v>
      </c>
      <c r="H193" s="62">
        <v>0</v>
      </c>
      <c r="I193" s="62">
        <v>59797</v>
      </c>
      <c r="J193" s="62">
        <v>0</v>
      </c>
      <c r="K193" s="63">
        <f t="shared" si="2"/>
        <v>465732</v>
      </c>
    </row>
    <row r="194" spans="1:11" x14ac:dyDescent="0.2">
      <c r="A194" s="20" t="s">
        <v>245</v>
      </c>
      <c r="B194" s="21" t="s">
        <v>43</v>
      </c>
      <c r="C194" s="61">
        <v>434495</v>
      </c>
      <c r="D194" s="62">
        <v>0</v>
      </c>
      <c r="E194" s="62">
        <v>0</v>
      </c>
      <c r="F194" s="62">
        <v>0</v>
      </c>
      <c r="G194" s="62">
        <v>0</v>
      </c>
      <c r="H194" s="62">
        <v>0</v>
      </c>
      <c r="I194" s="62">
        <v>0</v>
      </c>
      <c r="J194" s="62">
        <v>0</v>
      </c>
      <c r="K194" s="63">
        <f t="shared" si="2"/>
        <v>434495</v>
      </c>
    </row>
    <row r="195" spans="1:11" x14ac:dyDescent="0.2">
      <c r="A195" s="20" t="s">
        <v>246</v>
      </c>
      <c r="B195" s="21" t="s">
        <v>43</v>
      </c>
      <c r="C195" s="61">
        <v>28658</v>
      </c>
      <c r="D195" s="62">
        <v>0</v>
      </c>
      <c r="E195" s="62">
        <v>0</v>
      </c>
      <c r="F195" s="62">
        <v>0</v>
      </c>
      <c r="G195" s="62">
        <v>47</v>
      </c>
      <c r="H195" s="62">
        <v>0</v>
      </c>
      <c r="I195" s="62">
        <v>0</v>
      </c>
      <c r="J195" s="62">
        <v>0</v>
      </c>
      <c r="K195" s="63">
        <f t="shared" si="2"/>
        <v>28705</v>
      </c>
    </row>
    <row r="196" spans="1:11" x14ac:dyDescent="0.2">
      <c r="A196" s="20" t="s">
        <v>247</v>
      </c>
      <c r="B196" s="21" t="s">
        <v>43</v>
      </c>
      <c r="C196" s="61">
        <v>311401</v>
      </c>
      <c r="D196" s="62">
        <v>0</v>
      </c>
      <c r="E196" s="62">
        <v>0</v>
      </c>
      <c r="F196" s="62">
        <v>527748</v>
      </c>
      <c r="G196" s="62">
        <v>0</v>
      </c>
      <c r="H196" s="62">
        <v>0</v>
      </c>
      <c r="I196" s="62">
        <v>0</v>
      </c>
      <c r="J196" s="62">
        <v>0</v>
      </c>
      <c r="K196" s="63">
        <f t="shared" ref="K196:K258" si="3">SUM(C196:J196)</f>
        <v>839149</v>
      </c>
    </row>
    <row r="197" spans="1:11" x14ac:dyDescent="0.2">
      <c r="A197" s="20" t="s">
        <v>248</v>
      </c>
      <c r="B197" s="21" t="s">
        <v>43</v>
      </c>
      <c r="C197" s="61">
        <v>0</v>
      </c>
      <c r="D197" s="62">
        <v>0</v>
      </c>
      <c r="E197" s="62">
        <v>0</v>
      </c>
      <c r="F197" s="62">
        <v>0</v>
      </c>
      <c r="G197" s="62">
        <v>0</v>
      </c>
      <c r="H197" s="62">
        <v>0</v>
      </c>
      <c r="I197" s="62">
        <v>0</v>
      </c>
      <c r="J197" s="62">
        <v>0</v>
      </c>
      <c r="K197" s="63">
        <f t="shared" si="3"/>
        <v>0</v>
      </c>
    </row>
    <row r="198" spans="1:11" x14ac:dyDescent="0.2">
      <c r="A198" s="20" t="s">
        <v>249</v>
      </c>
      <c r="B198" s="21" t="s">
        <v>44</v>
      </c>
      <c r="C198" s="61">
        <v>208723</v>
      </c>
      <c r="D198" s="62">
        <v>0</v>
      </c>
      <c r="E198" s="62">
        <v>0</v>
      </c>
      <c r="F198" s="62">
        <v>0</v>
      </c>
      <c r="G198" s="62">
        <v>0</v>
      </c>
      <c r="H198" s="62">
        <v>0</v>
      </c>
      <c r="I198" s="62">
        <v>0</v>
      </c>
      <c r="J198" s="62">
        <v>0</v>
      </c>
      <c r="K198" s="63">
        <f t="shared" si="3"/>
        <v>208723</v>
      </c>
    </row>
    <row r="199" spans="1:11" x14ac:dyDescent="0.2">
      <c r="A199" s="20"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191253</v>
      </c>
      <c r="D200" s="62">
        <v>0</v>
      </c>
      <c r="E200" s="62">
        <v>0</v>
      </c>
      <c r="F200" s="62">
        <v>0</v>
      </c>
      <c r="G200" s="62">
        <v>0</v>
      </c>
      <c r="H200" s="62">
        <v>0</v>
      </c>
      <c r="I200" s="62">
        <v>0</v>
      </c>
      <c r="J200" s="62">
        <v>0</v>
      </c>
      <c r="K200" s="63">
        <f t="shared" si="3"/>
        <v>191253</v>
      </c>
    </row>
    <row r="201" spans="1:11" x14ac:dyDescent="0.2">
      <c r="A201" s="20" t="s">
        <v>251</v>
      </c>
      <c r="B201" s="21" t="s">
        <v>44</v>
      </c>
      <c r="C201" s="61">
        <v>1873808</v>
      </c>
      <c r="D201" s="62">
        <v>0</v>
      </c>
      <c r="E201" s="62">
        <v>0</v>
      </c>
      <c r="F201" s="62">
        <v>38934</v>
      </c>
      <c r="G201" s="62">
        <v>0</v>
      </c>
      <c r="H201" s="62">
        <v>0</v>
      </c>
      <c r="I201" s="62">
        <v>12665</v>
      </c>
      <c r="J201" s="62">
        <v>0</v>
      </c>
      <c r="K201" s="63">
        <f t="shared" si="3"/>
        <v>1925407</v>
      </c>
    </row>
    <row r="202" spans="1:11" x14ac:dyDescent="0.2">
      <c r="A202" s="20" t="s">
        <v>252</v>
      </c>
      <c r="B202" s="21" t="s">
        <v>45</v>
      </c>
      <c r="C202" s="61">
        <v>3130232</v>
      </c>
      <c r="D202" s="62">
        <v>0</v>
      </c>
      <c r="E202" s="62">
        <v>0</v>
      </c>
      <c r="F202" s="62">
        <v>67928</v>
      </c>
      <c r="G202" s="62">
        <v>0</v>
      </c>
      <c r="H202" s="62">
        <v>0</v>
      </c>
      <c r="I202" s="62">
        <v>415924</v>
      </c>
      <c r="J202" s="62">
        <v>30093</v>
      </c>
      <c r="K202" s="63">
        <f t="shared" si="3"/>
        <v>3644177</v>
      </c>
    </row>
    <row r="203" spans="1:11" x14ac:dyDescent="0.2">
      <c r="A203" s="20" t="s">
        <v>444</v>
      </c>
      <c r="B203" s="21" t="s">
        <v>45</v>
      </c>
      <c r="C203" s="61">
        <v>669745</v>
      </c>
      <c r="D203" s="62">
        <v>0</v>
      </c>
      <c r="E203" s="62">
        <v>0</v>
      </c>
      <c r="F203" s="62">
        <v>0</v>
      </c>
      <c r="G203" s="62">
        <v>0</v>
      </c>
      <c r="H203" s="62">
        <v>0</v>
      </c>
      <c r="I203" s="62">
        <v>0</v>
      </c>
      <c r="J203" s="62">
        <v>0</v>
      </c>
      <c r="K203" s="63">
        <f t="shared" si="3"/>
        <v>669745</v>
      </c>
    </row>
    <row r="204" spans="1:11" x14ac:dyDescent="0.2">
      <c r="A204" s="20" t="s">
        <v>253</v>
      </c>
      <c r="B204" s="21" t="s">
        <v>45</v>
      </c>
      <c r="C204" s="61">
        <v>345739</v>
      </c>
      <c r="D204" s="62">
        <v>0</v>
      </c>
      <c r="E204" s="62">
        <v>0</v>
      </c>
      <c r="F204" s="62">
        <v>21440</v>
      </c>
      <c r="G204" s="62">
        <v>0</v>
      </c>
      <c r="H204" s="62">
        <v>0</v>
      </c>
      <c r="I204" s="62">
        <v>0</v>
      </c>
      <c r="J204" s="62">
        <v>0</v>
      </c>
      <c r="K204" s="63">
        <f t="shared" si="3"/>
        <v>367179</v>
      </c>
    </row>
    <row r="205" spans="1:11" x14ac:dyDescent="0.2">
      <c r="A205" s="20" t="s">
        <v>254</v>
      </c>
      <c r="B205" s="21" t="s">
        <v>45</v>
      </c>
      <c r="C205" s="61">
        <v>112916</v>
      </c>
      <c r="D205" s="62">
        <v>0</v>
      </c>
      <c r="E205" s="62">
        <v>0</v>
      </c>
      <c r="F205" s="62">
        <v>2356</v>
      </c>
      <c r="G205" s="62">
        <v>0</v>
      </c>
      <c r="H205" s="62">
        <v>0</v>
      </c>
      <c r="I205" s="62">
        <v>0</v>
      </c>
      <c r="J205" s="62">
        <v>0</v>
      </c>
      <c r="K205" s="63">
        <f t="shared" si="3"/>
        <v>115272</v>
      </c>
    </row>
    <row r="206" spans="1:11" x14ac:dyDescent="0.2">
      <c r="A206" s="20" t="s">
        <v>255</v>
      </c>
      <c r="B206" s="21" t="s">
        <v>45</v>
      </c>
      <c r="C206" s="61">
        <v>5470371</v>
      </c>
      <c r="D206" s="62">
        <v>0</v>
      </c>
      <c r="E206" s="62">
        <v>0</v>
      </c>
      <c r="F206" s="62">
        <v>117381</v>
      </c>
      <c r="G206" s="62">
        <v>205958</v>
      </c>
      <c r="H206" s="62">
        <v>0</v>
      </c>
      <c r="I206" s="62">
        <v>1256027</v>
      </c>
      <c r="J206" s="62">
        <v>0</v>
      </c>
      <c r="K206" s="63">
        <f t="shared" si="3"/>
        <v>7049737</v>
      </c>
    </row>
    <row r="207" spans="1:11" x14ac:dyDescent="0.2">
      <c r="A207" s="20" t="s">
        <v>460</v>
      </c>
      <c r="B207" s="21" t="s">
        <v>45</v>
      </c>
      <c r="C207" s="61">
        <v>1625066</v>
      </c>
      <c r="D207" s="62">
        <v>0</v>
      </c>
      <c r="E207" s="62">
        <v>0</v>
      </c>
      <c r="F207" s="62">
        <v>0</v>
      </c>
      <c r="G207" s="62">
        <v>0</v>
      </c>
      <c r="H207" s="62">
        <v>0</v>
      </c>
      <c r="I207" s="62">
        <v>166022</v>
      </c>
      <c r="J207" s="62">
        <v>0</v>
      </c>
      <c r="K207" s="63">
        <f t="shared" si="3"/>
        <v>1791088</v>
      </c>
    </row>
    <row r="208" spans="1:11" x14ac:dyDescent="0.2">
      <c r="A208" s="20" t="s">
        <v>458</v>
      </c>
      <c r="B208" s="21" t="s">
        <v>45</v>
      </c>
      <c r="C208" s="61">
        <v>4945893</v>
      </c>
      <c r="D208" s="62">
        <v>0</v>
      </c>
      <c r="E208" s="62">
        <v>0</v>
      </c>
      <c r="F208" s="62">
        <v>0</v>
      </c>
      <c r="G208" s="62">
        <v>0</v>
      </c>
      <c r="H208" s="62">
        <v>0</v>
      </c>
      <c r="I208" s="62">
        <v>757840</v>
      </c>
      <c r="J208" s="62">
        <v>0</v>
      </c>
      <c r="K208" s="63">
        <f t="shared" si="3"/>
        <v>5703733</v>
      </c>
    </row>
    <row r="209" spans="1:11" x14ac:dyDescent="0.2">
      <c r="A209" s="20" t="s">
        <v>256</v>
      </c>
      <c r="B209" s="21" t="s">
        <v>45</v>
      </c>
      <c r="C209" s="61">
        <v>93404</v>
      </c>
      <c r="D209" s="62">
        <v>0</v>
      </c>
      <c r="E209" s="62">
        <v>0</v>
      </c>
      <c r="F209" s="62">
        <v>905</v>
      </c>
      <c r="G209" s="62">
        <v>0</v>
      </c>
      <c r="H209" s="62">
        <v>0</v>
      </c>
      <c r="I209" s="62">
        <v>34904</v>
      </c>
      <c r="J209" s="62">
        <v>0</v>
      </c>
      <c r="K209" s="63">
        <f t="shared" si="3"/>
        <v>129213</v>
      </c>
    </row>
    <row r="210" spans="1:11" x14ac:dyDescent="0.2">
      <c r="A210" s="20" t="s">
        <v>257</v>
      </c>
      <c r="B210" s="21" t="s">
        <v>45</v>
      </c>
      <c r="C210" s="61">
        <v>650397</v>
      </c>
      <c r="D210" s="62">
        <v>0</v>
      </c>
      <c r="E210" s="62">
        <v>0</v>
      </c>
      <c r="F210" s="62">
        <v>0</v>
      </c>
      <c r="G210" s="62">
        <v>0</v>
      </c>
      <c r="H210" s="62">
        <v>0</v>
      </c>
      <c r="I210" s="62">
        <v>91667</v>
      </c>
      <c r="J210" s="62">
        <v>0</v>
      </c>
      <c r="K210" s="63">
        <f t="shared" si="3"/>
        <v>742064</v>
      </c>
    </row>
    <row r="211" spans="1:11" x14ac:dyDescent="0.2">
      <c r="A211" s="20" t="s">
        <v>258</v>
      </c>
      <c r="B211" s="21" t="s">
        <v>45</v>
      </c>
      <c r="C211" s="61">
        <v>131809</v>
      </c>
      <c r="D211" s="62">
        <v>0</v>
      </c>
      <c r="E211" s="62">
        <v>0</v>
      </c>
      <c r="F211" s="62">
        <v>7979</v>
      </c>
      <c r="G211" s="62">
        <v>0</v>
      </c>
      <c r="H211" s="62">
        <v>0</v>
      </c>
      <c r="I211" s="62">
        <v>0</v>
      </c>
      <c r="J211" s="62">
        <v>0</v>
      </c>
      <c r="K211" s="63">
        <f t="shared" si="3"/>
        <v>139788</v>
      </c>
    </row>
    <row r="212" spans="1:11" x14ac:dyDescent="0.2">
      <c r="A212" s="20" t="s">
        <v>259</v>
      </c>
      <c r="B212" s="21" t="s">
        <v>45</v>
      </c>
      <c r="C212" s="61">
        <v>11174635</v>
      </c>
      <c r="D212" s="62">
        <v>0</v>
      </c>
      <c r="E212" s="62">
        <v>0</v>
      </c>
      <c r="F212" s="62">
        <v>312040</v>
      </c>
      <c r="G212" s="62">
        <v>0</v>
      </c>
      <c r="H212" s="62">
        <v>0</v>
      </c>
      <c r="I212" s="62">
        <v>0</v>
      </c>
      <c r="J212" s="62">
        <v>116223</v>
      </c>
      <c r="K212" s="63">
        <f t="shared" si="3"/>
        <v>11602898</v>
      </c>
    </row>
    <row r="213" spans="1:11" x14ac:dyDescent="0.2">
      <c r="A213" s="20" t="s">
        <v>260</v>
      </c>
      <c r="B213" s="21" t="s">
        <v>45</v>
      </c>
      <c r="C213" s="61">
        <v>1051650</v>
      </c>
      <c r="D213" s="62">
        <v>0</v>
      </c>
      <c r="E213" s="62">
        <v>0</v>
      </c>
      <c r="F213" s="62">
        <v>9646</v>
      </c>
      <c r="G213" s="62">
        <v>0</v>
      </c>
      <c r="H213" s="62">
        <v>0</v>
      </c>
      <c r="I213" s="62">
        <v>114312</v>
      </c>
      <c r="J213" s="62">
        <v>0</v>
      </c>
      <c r="K213" s="63">
        <f t="shared" si="3"/>
        <v>1175608</v>
      </c>
    </row>
    <row r="214" spans="1:11" x14ac:dyDescent="0.2">
      <c r="A214" s="20" t="s">
        <v>261</v>
      </c>
      <c r="B214" s="21" t="s">
        <v>45</v>
      </c>
      <c r="C214" s="61">
        <v>2065706</v>
      </c>
      <c r="D214" s="62">
        <v>0</v>
      </c>
      <c r="E214" s="62">
        <v>275000</v>
      </c>
      <c r="F214" s="62">
        <v>0</v>
      </c>
      <c r="G214" s="62">
        <v>0</v>
      </c>
      <c r="H214" s="62">
        <v>535000</v>
      </c>
      <c r="I214" s="62">
        <v>500000</v>
      </c>
      <c r="J214" s="62">
        <v>0</v>
      </c>
      <c r="K214" s="63">
        <f t="shared" si="3"/>
        <v>3375706</v>
      </c>
    </row>
    <row r="215" spans="1:11" x14ac:dyDescent="0.2">
      <c r="A215" s="20" t="s">
        <v>262</v>
      </c>
      <c r="B215" s="21" t="s">
        <v>45</v>
      </c>
      <c r="C215" s="61">
        <v>53892</v>
      </c>
      <c r="D215" s="62">
        <v>0</v>
      </c>
      <c r="E215" s="62">
        <v>0</v>
      </c>
      <c r="F215" s="62">
        <v>0</v>
      </c>
      <c r="G215" s="62">
        <v>0</v>
      </c>
      <c r="H215" s="62">
        <v>0</v>
      </c>
      <c r="I215" s="62">
        <v>0</v>
      </c>
      <c r="J215" s="62">
        <v>0</v>
      </c>
      <c r="K215" s="63">
        <f t="shared" si="3"/>
        <v>53892</v>
      </c>
    </row>
    <row r="216" spans="1:11" x14ac:dyDescent="0.2">
      <c r="A216" s="20" t="s">
        <v>263</v>
      </c>
      <c r="B216" s="21" t="s">
        <v>45</v>
      </c>
      <c r="C216" s="61">
        <v>992997</v>
      </c>
      <c r="D216" s="62">
        <v>0</v>
      </c>
      <c r="E216" s="62">
        <v>0</v>
      </c>
      <c r="F216" s="62">
        <v>0</v>
      </c>
      <c r="G216" s="62">
        <v>0</v>
      </c>
      <c r="H216" s="62">
        <v>0</v>
      </c>
      <c r="I216" s="62">
        <v>0</v>
      </c>
      <c r="J216" s="62">
        <v>0</v>
      </c>
      <c r="K216" s="63">
        <f t="shared" si="3"/>
        <v>992997</v>
      </c>
    </row>
    <row r="217" spans="1:11" x14ac:dyDescent="0.2">
      <c r="A217" s="20" t="s">
        <v>264</v>
      </c>
      <c r="B217" s="21" t="s">
        <v>45</v>
      </c>
      <c r="C217" s="61">
        <v>1072289</v>
      </c>
      <c r="D217" s="62">
        <v>0</v>
      </c>
      <c r="E217" s="62">
        <v>0</v>
      </c>
      <c r="F217" s="62">
        <v>37194</v>
      </c>
      <c r="G217" s="62">
        <v>0</v>
      </c>
      <c r="H217" s="62">
        <v>0</v>
      </c>
      <c r="I217" s="62">
        <v>618943</v>
      </c>
      <c r="J217" s="62">
        <v>0</v>
      </c>
      <c r="K217" s="63">
        <f t="shared" si="3"/>
        <v>1728426</v>
      </c>
    </row>
    <row r="218" spans="1:11" x14ac:dyDescent="0.2">
      <c r="A218" s="20" t="s">
        <v>445</v>
      </c>
      <c r="B218" s="21" t="s">
        <v>45</v>
      </c>
      <c r="C218" s="61">
        <v>25131826</v>
      </c>
      <c r="D218" s="62">
        <v>0</v>
      </c>
      <c r="E218" s="62">
        <v>0</v>
      </c>
      <c r="F218" s="62">
        <v>594305</v>
      </c>
      <c r="G218" s="62">
        <v>0</v>
      </c>
      <c r="H218" s="62">
        <v>0</v>
      </c>
      <c r="I218" s="62">
        <v>0</v>
      </c>
      <c r="J218" s="62">
        <v>0</v>
      </c>
      <c r="K218" s="63">
        <f t="shared" si="3"/>
        <v>25726131</v>
      </c>
    </row>
    <row r="219" spans="1:11" x14ac:dyDescent="0.2">
      <c r="A219" s="20" t="s">
        <v>265</v>
      </c>
      <c r="B219" s="21" t="s">
        <v>45</v>
      </c>
      <c r="C219" s="61">
        <v>8651684</v>
      </c>
      <c r="D219" s="62">
        <v>0</v>
      </c>
      <c r="E219" s="62">
        <v>0</v>
      </c>
      <c r="F219" s="62">
        <v>613846</v>
      </c>
      <c r="G219" s="62">
        <v>0</v>
      </c>
      <c r="H219" s="62">
        <v>0</v>
      </c>
      <c r="I219" s="62">
        <v>3296999</v>
      </c>
      <c r="J219" s="62">
        <v>0</v>
      </c>
      <c r="K219" s="63">
        <f t="shared" si="3"/>
        <v>12562529</v>
      </c>
    </row>
    <row r="220" spans="1:11" x14ac:dyDescent="0.2">
      <c r="A220" s="20" t="s">
        <v>459</v>
      </c>
      <c r="B220" s="21" t="s">
        <v>45</v>
      </c>
      <c r="C220" s="61">
        <v>3978584</v>
      </c>
      <c r="D220" s="62">
        <v>0</v>
      </c>
      <c r="E220" s="62">
        <v>0</v>
      </c>
      <c r="F220" s="62">
        <v>215436</v>
      </c>
      <c r="G220" s="62">
        <v>0</v>
      </c>
      <c r="H220" s="62">
        <v>0</v>
      </c>
      <c r="I220" s="62">
        <v>823232</v>
      </c>
      <c r="J220" s="62">
        <v>34754</v>
      </c>
      <c r="K220" s="63">
        <f t="shared" si="3"/>
        <v>5052006</v>
      </c>
    </row>
    <row r="221" spans="1:11" x14ac:dyDescent="0.2">
      <c r="A221" s="20" t="s">
        <v>266</v>
      </c>
      <c r="B221" s="21" t="s">
        <v>45</v>
      </c>
      <c r="C221" s="61">
        <v>1967915</v>
      </c>
      <c r="D221" s="62">
        <v>0</v>
      </c>
      <c r="E221" s="62">
        <v>0</v>
      </c>
      <c r="F221" s="62">
        <v>0</v>
      </c>
      <c r="G221" s="62">
        <v>0</v>
      </c>
      <c r="H221" s="62">
        <v>0</v>
      </c>
      <c r="I221" s="62">
        <v>0</v>
      </c>
      <c r="J221" s="62">
        <v>0</v>
      </c>
      <c r="K221" s="63">
        <f t="shared" si="3"/>
        <v>1967915</v>
      </c>
    </row>
    <row r="222" spans="1:11" x14ac:dyDescent="0.2">
      <c r="A222" s="20" t="s">
        <v>267</v>
      </c>
      <c r="B222" s="21" t="s">
        <v>45</v>
      </c>
      <c r="C222" s="61">
        <v>673853</v>
      </c>
      <c r="D222" s="62">
        <v>0</v>
      </c>
      <c r="E222" s="62">
        <v>0</v>
      </c>
      <c r="F222" s="62">
        <v>14317</v>
      </c>
      <c r="G222" s="62">
        <v>0</v>
      </c>
      <c r="H222" s="62">
        <v>0</v>
      </c>
      <c r="I222" s="62">
        <v>10354</v>
      </c>
      <c r="J222" s="62">
        <v>0</v>
      </c>
      <c r="K222" s="63">
        <f t="shared" si="3"/>
        <v>698524</v>
      </c>
    </row>
    <row r="223" spans="1:11" x14ac:dyDescent="0.2">
      <c r="A223" s="20" t="s">
        <v>268</v>
      </c>
      <c r="B223" s="21" t="s">
        <v>45</v>
      </c>
      <c r="C223" s="61">
        <v>903118</v>
      </c>
      <c r="D223" s="62">
        <v>0</v>
      </c>
      <c r="E223" s="62">
        <v>0</v>
      </c>
      <c r="F223" s="62">
        <v>11786</v>
      </c>
      <c r="G223" s="62">
        <v>0</v>
      </c>
      <c r="H223" s="62">
        <v>0</v>
      </c>
      <c r="I223" s="62">
        <v>75026</v>
      </c>
      <c r="J223" s="62">
        <v>0</v>
      </c>
      <c r="K223" s="63">
        <f t="shared" si="3"/>
        <v>989930</v>
      </c>
    </row>
    <row r="224" spans="1:11" x14ac:dyDescent="0.2">
      <c r="A224" s="20" t="s">
        <v>269</v>
      </c>
      <c r="B224" s="21" t="s">
        <v>45</v>
      </c>
      <c r="C224" s="61">
        <v>406972</v>
      </c>
      <c r="D224" s="62">
        <v>0</v>
      </c>
      <c r="E224" s="62">
        <v>0</v>
      </c>
      <c r="F224" s="62">
        <v>26564</v>
      </c>
      <c r="G224" s="62">
        <v>0</v>
      </c>
      <c r="H224" s="62">
        <v>0</v>
      </c>
      <c r="I224" s="62">
        <v>0</v>
      </c>
      <c r="J224" s="62">
        <v>19239</v>
      </c>
      <c r="K224" s="63">
        <f t="shared" si="3"/>
        <v>452775</v>
      </c>
    </row>
    <row r="225" spans="1:11" x14ac:dyDescent="0.2">
      <c r="A225" s="20" t="s">
        <v>270</v>
      </c>
      <c r="B225" s="21" t="s">
        <v>45</v>
      </c>
      <c r="C225" s="61">
        <v>2834321</v>
      </c>
      <c r="D225" s="62">
        <v>0</v>
      </c>
      <c r="E225" s="62">
        <v>0</v>
      </c>
      <c r="F225" s="62">
        <v>87508</v>
      </c>
      <c r="G225" s="62">
        <v>0</v>
      </c>
      <c r="H225" s="62">
        <v>0</v>
      </c>
      <c r="I225" s="62">
        <v>761422</v>
      </c>
      <c r="J225" s="62">
        <v>22026</v>
      </c>
      <c r="K225" s="63">
        <f t="shared" si="3"/>
        <v>3705277</v>
      </c>
    </row>
    <row r="226" spans="1:11" x14ac:dyDescent="0.2">
      <c r="A226" s="20" t="s">
        <v>271</v>
      </c>
      <c r="B226" s="21" t="s">
        <v>45</v>
      </c>
      <c r="C226" s="61">
        <v>2253705</v>
      </c>
      <c r="D226" s="62">
        <v>0</v>
      </c>
      <c r="E226" s="62">
        <v>0</v>
      </c>
      <c r="F226" s="62">
        <v>20820</v>
      </c>
      <c r="G226" s="62">
        <v>0</v>
      </c>
      <c r="H226" s="62">
        <v>0</v>
      </c>
      <c r="I226" s="62">
        <v>0</v>
      </c>
      <c r="J226" s="62">
        <v>16990</v>
      </c>
      <c r="K226" s="63">
        <f t="shared" si="3"/>
        <v>2291515</v>
      </c>
    </row>
    <row r="227" spans="1:11" x14ac:dyDescent="0.2">
      <c r="A227" s="20" t="s">
        <v>272</v>
      </c>
      <c r="B227" s="21" t="s">
        <v>45</v>
      </c>
      <c r="C227" s="61">
        <v>1075527</v>
      </c>
      <c r="D227" s="62">
        <v>0</v>
      </c>
      <c r="E227" s="62">
        <v>0</v>
      </c>
      <c r="F227" s="62">
        <v>27961</v>
      </c>
      <c r="G227" s="62">
        <v>0</v>
      </c>
      <c r="H227" s="62">
        <v>0</v>
      </c>
      <c r="I227" s="62">
        <v>551307</v>
      </c>
      <c r="J227" s="62">
        <v>1300</v>
      </c>
      <c r="K227" s="63">
        <f t="shared" si="3"/>
        <v>1656095</v>
      </c>
    </row>
    <row r="228" spans="1:11" x14ac:dyDescent="0.2">
      <c r="A228" s="20" t="s">
        <v>446</v>
      </c>
      <c r="B228" s="21" t="s">
        <v>45</v>
      </c>
      <c r="C228" s="61">
        <v>1308472</v>
      </c>
      <c r="D228" s="62">
        <v>0</v>
      </c>
      <c r="E228" s="62">
        <v>0</v>
      </c>
      <c r="F228" s="62">
        <v>0</v>
      </c>
      <c r="G228" s="62">
        <v>0</v>
      </c>
      <c r="H228" s="62">
        <v>0</v>
      </c>
      <c r="I228" s="62">
        <v>0</v>
      </c>
      <c r="J228" s="62">
        <v>0</v>
      </c>
      <c r="K228" s="63">
        <f t="shared" si="3"/>
        <v>1308472</v>
      </c>
    </row>
    <row r="229" spans="1:11" x14ac:dyDescent="0.2">
      <c r="A229" s="20" t="s">
        <v>273</v>
      </c>
      <c r="B229" s="21" t="s">
        <v>45</v>
      </c>
      <c r="C229" s="61">
        <v>1317317</v>
      </c>
      <c r="D229" s="62">
        <v>0</v>
      </c>
      <c r="E229" s="62">
        <v>0</v>
      </c>
      <c r="F229" s="62">
        <v>19713</v>
      </c>
      <c r="G229" s="62">
        <v>0</v>
      </c>
      <c r="H229" s="62">
        <v>0</v>
      </c>
      <c r="I229" s="62">
        <v>70076</v>
      </c>
      <c r="J229" s="62">
        <v>0</v>
      </c>
      <c r="K229" s="63">
        <f t="shared" si="3"/>
        <v>1407106</v>
      </c>
    </row>
    <row r="230" spans="1:11" x14ac:dyDescent="0.2">
      <c r="A230" s="20" t="s">
        <v>274</v>
      </c>
      <c r="B230" s="21" t="s">
        <v>45</v>
      </c>
      <c r="C230" s="61">
        <v>1197171</v>
      </c>
      <c r="D230" s="62">
        <v>0</v>
      </c>
      <c r="E230" s="62">
        <v>0</v>
      </c>
      <c r="F230" s="62">
        <v>0</v>
      </c>
      <c r="G230" s="62">
        <v>0</v>
      </c>
      <c r="H230" s="62">
        <v>0</v>
      </c>
      <c r="I230" s="62">
        <v>0</v>
      </c>
      <c r="J230" s="62">
        <v>0</v>
      </c>
      <c r="K230" s="63">
        <f t="shared" si="3"/>
        <v>1197171</v>
      </c>
    </row>
    <row r="231" spans="1:11" x14ac:dyDescent="0.2">
      <c r="A231" s="20" t="s">
        <v>275</v>
      </c>
      <c r="B231" s="21" t="s">
        <v>45</v>
      </c>
      <c r="C231" s="61">
        <v>1426449</v>
      </c>
      <c r="D231" s="62">
        <v>0</v>
      </c>
      <c r="E231" s="62">
        <v>0</v>
      </c>
      <c r="F231" s="62">
        <v>64131</v>
      </c>
      <c r="G231" s="62">
        <v>0</v>
      </c>
      <c r="H231" s="62">
        <v>0</v>
      </c>
      <c r="I231" s="62">
        <v>446469</v>
      </c>
      <c r="J231" s="62">
        <v>0</v>
      </c>
      <c r="K231" s="63">
        <f t="shared" si="3"/>
        <v>1937049</v>
      </c>
    </row>
    <row r="232" spans="1:11" x14ac:dyDescent="0.2">
      <c r="A232" s="20" t="s">
        <v>276</v>
      </c>
      <c r="B232" s="21" t="s">
        <v>45</v>
      </c>
      <c r="C232" s="61">
        <v>416728</v>
      </c>
      <c r="D232" s="62">
        <v>0</v>
      </c>
      <c r="E232" s="62">
        <v>0</v>
      </c>
      <c r="F232" s="62">
        <v>28040</v>
      </c>
      <c r="G232" s="62">
        <v>0</v>
      </c>
      <c r="H232" s="62">
        <v>0</v>
      </c>
      <c r="I232" s="62">
        <v>0</v>
      </c>
      <c r="J232" s="62">
        <v>0</v>
      </c>
      <c r="K232" s="63">
        <f t="shared" si="3"/>
        <v>444768</v>
      </c>
    </row>
    <row r="233" spans="1:11" x14ac:dyDescent="0.2">
      <c r="A233" s="20" t="s">
        <v>277</v>
      </c>
      <c r="B233" s="21" t="s">
        <v>45</v>
      </c>
      <c r="C233" s="61">
        <v>490957</v>
      </c>
      <c r="D233" s="62">
        <v>0</v>
      </c>
      <c r="E233" s="62">
        <v>0</v>
      </c>
      <c r="F233" s="62">
        <v>0</v>
      </c>
      <c r="G233" s="62">
        <v>0</v>
      </c>
      <c r="H233" s="62">
        <v>0</v>
      </c>
      <c r="I233" s="62">
        <v>30083</v>
      </c>
      <c r="J233" s="62">
        <v>5554</v>
      </c>
      <c r="K233" s="63">
        <f t="shared" si="3"/>
        <v>526594</v>
      </c>
    </row>
    <row r="234" spans="1:11" x14ac:dyDescent="0.2">
      <c r="A234" s="20" t="s">
        <v>278</v>
      </c>
      <c r="B234" s="21" t="s">
        <v>45</v>
      </c>
      <c r="C234" s="61">
        <v>212043</v>
      </c>
      <c r="D234" s="62">
        <v>0</v>
      </c>
      <c r="E234" s="62">
        <v>0</v>
      </c>
      <c r="F234" s="62">
        <v>3868</v>
      </c>
      <c r="G234" s="62">
        <v>0</v>
      </c>
      <c r="H234" s="62">
        <v>0</v>
      </c>
      <c r="I234" s="62">
        <v>0</v>
      </c>
      <c r="J234" s="62">
        <v>0</v>
      </c>
      <c r="K234" s="63">
        <f t="shared" si="3"/>
        <v>215911</v>
      </c>
    </row>
    <row r="235" spans="1:11" x14ac:dyDescent="0.2">
      <c r="A235" s="20" t="s">
        <v>279</v>
      </c>
      <c r="B235" s="21" t="s">
        <v>45</v>
      </c>
      <c r="C235" s="61">
        <v>297570</v>
      </c>
      <c r="D235" s="62">
        <v>0</v>
      </c>
      <c r="E235" s="62">
        <v>0</v>
      </c>
      <c r="F235" s="62">
        <v>16815</v>
      </c>
      <c r="G235" s="62">
        <v>0</v>
      </c>
      <c r="H235" s="62">
        <v>0</v>
      </c>
      <c r="I235" s="62">
        <v>0</v>
      </c>
      <c r="J235" s="62">
        <v>5600</v>
      </c>
      <c r="K235" s="63">
        <f t="shared" si="3"/>
        <v>319985</v>
      </c>
    </row>
    <row r="236" spans="1:11" x14ac:dyDescent="0.2">
      <c r="A236" s="20" t="s">
        <v>280</v>
      </c>
      <c r="B236" s="21" t="s">
        <v>46</v>
      </c>
      <c r="C236" s="61">
        <v>0</v>
      </c>
      <c r="D236" s="62">
        <v>0</v>
      </c>
      <c r="E236" s="62">
        <v>0</v>
      </c>
      <c r="F236" s="62">
        <v>0</v>
      </c>
      <c r="G236" s="62">
        <v>0</v>
      </c>
      <c r="H236" s="62">
        <v>0</v>
      </c>
      <c r="I236" s="62">
        <v>308217</v>
      </c>
      <c r="J236" s="62">
        <v>0</v>
      </c>
      <c r="K236" s="63">
        <f t="shared" si="3"/>
        <v>308217</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0</v>
      </c>
      <c r="E238" s="62">
        <v>0</v>
      </c>
      <c r="F238" s="62">
        <v>0</v>
      </c>
      <c r="G238" s="62">
        <v>0</v>
      </c>
      <c r="H238" s="62">
        <v>0</v>
      </c>
      <c r="I238" s="62">
        <v>0</v>
      </c>
      <c r="J238" s="62">
        <v>582015</v>
      </c>
      <c r="K238" s="63">
        <f t="shared" si="3"/>
        <v>582015</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163298</v>
      </c>
      <c r="D241" s="62">
        <v>0</v>
      </c>
      <c r="E241" s="62">
        <v>0</v>
      </c>
      <c r="F241" s="62">
        <v>0</v>
      </c>
      <c r="G241" s="62">
        <v>0</v>
      </c>
      <c r="H241" s="62">
        <v>0</v>
      </c>
      <c r="I241" s="62">
        <v>0</v>
      </c>
      <c r="J241" s="62">
        <v>0</v>
      </c>
      <c r="K241" s="63">
        <f t="shared" si="3"/>
        <v>163298</v>
      </c>
    </row>
    <row r="242" spans="1:11" x14ac:dyDescent="0.2">
      <c r="A242" s="20" t="s">
        <v>284</v>
      </c>
      <c r="B242" s="21" t="s">
        <v>47</v>
      </c>
      <c r="C242" s="61">
        <v>1758124</v>
      </c>
      <c r="D242" s="62">
        <v>768657</v>
      </c>
      <c r="E242" s="62">
        <v>219949</v>
      </c>
      <c r="F242" s="62">
        <v>85715</v>
      </c>
      <c r="G242" s="62">
        <v>0</v>
      </c>
      <c r="H242" s="62">
        <v>0</v>
      </c>
      <c r="I242" s="62">
        <v>0</v>
      </c>
      <c r="J242" s="62">
        <v>0</v>
      </c>
      <c r="K242" s="63">
        <f t="shared" si="3"/>
        <v>2832445</v>
      </c>
    </row>
    <row r="243" spans="1:11" x14ac:dyDescent="0.2">
      <c r="A243" s="20" t="s">
        <v>285</v>
      </c>
      <c r="B243" s="21" t="s">
        <v>47</v>
      </c>
      <c r="C243" s="61">
        <v>222850</v>
      </c>
      <c r="D243" s="62">
        <v>0</v>
      </c>
      <c r="E243" s="62">
        <v>0</v>
      </c>
      <c r="F243" s="62">
        <v>0</v>
      </c>
      <c r="G243" s="62">
        <v>0</v>
      </c>
      <c r="H243" s="62">
        <v>0</v>
      </c>
      <c r="I243" s="62">
        <v>0</v>
      </c>
      <c r="J243" s="62">
        <v>0</v>
      </c>
      <c r="K243" s="63">
        <f t="shared" si="3"/>
        <v>222850</v>
      </c>
    </row>
    <row r="244" spans="1:11" x14ac:dyDescent="0.2">
      <c r="A244" s="20" t="s">
        <v>286</v>
      </c>
      <c r="B244" s="21" t="s">
        <v>48</v>
      </c>
      <c r="C244" s="61">
        <v>57942</v>
      </c>
      <c r="D244" s="62">
        <v>0</v>
      </c>
      <c r="E244" s="62">
        <v>0</v>
      </c>
      <c r="F244" s="62">
        <v>4045</v>
      </c>
      <c r="G244" s="62">
        <v>0</v>
      </c>
      <c r="H244" s="62">
        <v>0</v>
      </c>
      <c r="I244" s="62">
        <v>0</v>
      </c>
      <c r="J244" s="62">
        <v>0</v>
      </c>
      <c r="K244" s="63">
        <f t="shared" si="3"/>
        <v>61987</v>
      </c>
    </row>
    <row r="245" spans="1:11" x14ac:dyDescent="0.2">
      <c r="A245" s="20" t="s">
        <v>287</v>
      </c>
      <c r="B245" s="21" t="s">
        <v>48</v>
      </c>
      <c r="C245" s="61">
        <v>967560</v>
      </c>
      <c r="D245" s="62">
        <v>0</v>
      </c>
      <c r="E245" s="62">
        <v>0</v>
      </c>
      <c r="F245" s="62">
        <v>138093</v>
      </c>
      <c r="G245" s="62">
        <v>0</v>
      </c>
      <c r="H245" s="62">
        <v>0</v>
      </c>
      <c r="I245" s="62">
        <v>0</v>
      </c>
      <c r="J245" s="62">
        <v>0</v>
      </c>
      <c r="K245" s="63">
        <f t="shared" si="3"/>
        <v>1105653</v>
      </c>
    </row>
    <row r="246" spans="1:11" x14ac:dyDescent="0.2">
      <c r="A246" s="20" t="s">
        <v>288</v>
      </c>
      <c r="B246" s="21" t="s">
        <v>48</v>
      </c>
      <c r="C246" s="61">
        <v>1482122</v>
      </c>
      <c r="D246" s="62">
        <v>1301767</v>
      </c>
      <c r="E246" s="62">
        <v>0</v>
      </c>
      <c r="F246" s="62">
        <v>191232</v>
      </c>
      <c r="G246" s="62">
        <v>0</v>
      </c>
      <c r="H246" s="62">
        <v>0</v>
      </c>
      <c r="I246" s="62">
        <v>35029</v>
      </c>
      <c r="J246" s="62">
        <v>0</v>
      </c>
      <c r="K246" s="63">
        <f t="shared" si="3"/>
        <v>3010150</v>
      </c>
    </row>
    <row r="247" spans="1:11" x14ac:dyDescent="0.2">
      <c r="A247" s="20" t="s">
        <v>289</v>
      </c>
      <c r="B247" s="21" t="s">
        <v>48</v>
      </c>
      <c r="C247" s="61">
        <v>1845167</v>
      </c>
      <c r="D247" s="62">
        <v>0</v>
      </c>
      <c r="E247" s="62">
        <v>0</v>
      </c>
      <c r="F247" s="62">
        <v>242960</v>
      </c>
      <c r="G247" s="62">
        <v>0</v>
      </c>
      <c r="H247" s="62">
        <v>0</v>
      </c>
      <c r="I247" s="62">
        <v>23268</v>
      </c>
      <c r="J247" s="62">
        <v>0</v>
      </c>
      <c r="K247" s="63">
        <f t="shared" si="3"/>
        <v>2111395</v>
      </c>
    </row>
    <row r="248" spans="1:11" x14ac:dyDescent="0.2">
      <c r="A248" s="20" t="s">
        <v>290</v>
      </c>
      <c r="B248" s="21" t="s">
        <v>48</v>
      </c>
      <c r="C248" s="61">
        <v>18886</v>
      </c>
      <c r="D248" s="62">
        <v>0</v>
      </c>
      <c r="E248" s="62">
        <v>0</v>
      </c>
      <c r="F248" s="62">
        <v>0</v>
      </c>
      <c r="G248" s="62">
        <v>0</v>
      </c>
      <c r="H248" s="62">
        <v>0</v>
      </c>
      <c r="I248" s="62">
        <v>0</v>
      </c>
      <c r="J248" s="62">
        <v>0</v>
      </c>
      <c r="K248" s="63">
        <f t="shared" si="3"/>
        <v>18886</v>
      </c>
    </row>
    <row r="249" spans="1:11" x14ac:dyDescent="0.2">
      <c r="A249" s="20" t="s">
        <v>291</v>
      </c>
      <c r="B249" s="21" t="s">
        <v>48</v>
      </c>
      <c r="C249" s="61">
        <v>201440</v>
      </c>
      <c r="D249" s="62">
        <v>0</v>
      </c>
      <c r="E249" s="62">
        <v>0</v>
      </c>
      <c r="F249" s="62">
        <v>44186</v>
      </c>
      <c r="G249" s="62">
        <v>0</v>
      </c>
      <c r="H249" s="62">
        <v>0</v>
      </c>
      <c r="I249" s="62">
        <v>0</v>
      </c>
      <c r="J249" s="62">
        <v>0</v>
      </c>
      <c r="K249" s="63">
        <f t="shared" si="3"/>
        <v>245626</v>
      </c>
    </row>
    <row r="250" spans="1:11" x14ac:dyDescent="0.2">
      <c r="A250" s="20" t="s">
        <v>292</v>
      </c>
      <c r="B250" s="21" t="s">
        <v>48</v>
      </c>
      <c r="C250" s="61">
        <v>973630</v>
      </c>
      <c r="D250" s="62">
        <v>0</v>
      </c>
      <c r="E250" s="62">
        <v>0</v>
      </c>
      <c r="F250" s="62">
        <v>180951</v>
      </c>
      <c r="G250" s="62">
        <v>0</v>
      </c>
      <c r="H250" s="62">
        <v>0</v>
      </c>
      <c r="I250" s="62">
        <v>0</v>
      </c>
      <c r="J250" s="62">
        <v>0</v>
      </c>
      <c r="K250" s="63">
        <f t="shared" si="3"/>
        <v>1154581</v>
      </c>
    </row>
    <row r="251" spans="1:11" x14ac:dyDescent="0.2">
      <c r="A251" s="20" t="s">
        <v>293</v>
      </c>
      <c r="B251" s="21" t="s">
        <v>48</v>
      </c>
      <c r="C251" s="61">
        <v>35917</v>
      </c>
      <c r="D251" s="62">
        <v>0</v>
      </c>
      <c r="E251" s="62">
        <v>0</v>
      </c>
      <c r="F251" s="62">
        <v>9202</v>
      </c>
      <c r="G251" s="62">
        <v>3063</v>
      </c>
      <c r="H251" s="62">
        <v>0</v>
      </c>
      <c r="I251" s="62">
        <v>0</v>
      </c>
      <c r="J251" s="62">
        <v>0</v>
      </c>
      <c r="K251" s="63">
        <f t="shared" si="3"/>
        <v>48182</v>
      </c>
    </row>
    <row r="252" spans="1:11" x14ac:dyDescent="0.2">
      <c r="A252" s="20" t="s">
        <v>294</v>
      </c>
      <c r="B252" s="21" t="s">
        <v>48</v>
      </c>
      <c r="C252" s="61">
        <v>228330</v>
      </c>
      <c r="D252" s="62">
        <v>0</v>
      </c>
      <c r="E252" s="62">
        <v>0</v>
      </c>
      <c r="F252" s="62">
        <v>176136</v>
      </c>
      <c r="G252" s="62">
        <v>0</v>
      </c>
      <c r="H252" s="62">
        <v>0</v>
      </c>
      <c r="I252" s="62">
        <v>0</v>
      </c>
      <c r="J252" s="62">
        <v>0</v>
      </c>
      <c r="K252" s="63">
        <f t="shared" si="3"/>
        <v>404466</v>
      </c>
    </row>
    <row r="253" spans="1:11" x14ac:dyDescent="0.2">
      <c r="A253" s="20" t="s">
        <v>3</v>
      </c>
      <c r="B253" s="21" t="s">
        <v>3</v>
      </c>
      <c r="C253" s="61">
        <v>467830</v>
      </c>
      <c r="D253" s="62">
        <v>0</v>
      </c>
      <c r="E253" s="62">
        <v>0</v>
      </c>
      <c r="F253" s="62">
        <v>0</v>
      </c>
      <c r="G253" s="62">
        <v>0</v>
      </c>
      <c r="H253" s="62">
        <v>0</v>
      </c>
      <c r="I253" s="62">
        <v>115029</v>
      </c>
      <c r="J253" s="62">
        <v>0</v>
      </c>
      <c r="K253" s="63">
        <f t="shared" si="3"/>
        <v>582859</v>
      </c>
    </row>
    <row r="254" spans="1:11" x14ac:dyDescent="0.2">
      <c r="A254" s="20" t="s">
        <v>295</v>
      </c>
      <c r="B254" s="21" t="s">
        <v>49</v>
      </c>
      <c r="C254" s="61">
        <v>3066620</v>
      </c>
      <c r="D254" s="62">
        <v>0</v>
      </c>
      <c r="E254" s="62">
        <v>280839</v>
      </c>
      <c r="F254" s="62">
        <v>77362</v>
      </c>
      <c r="G254" s="62">
        <v>0</v>
      </c>
      <c r="H254" s="62">
        <v>192948</v>
      </c>
      <c r="I254" s="62">
        <v>36622</v>
      </c>
      <c r="J254" s="62">
        <v>0</v>
      </c>
      <c r="K254" s="63">
        <f t="shared" si="3"/>
        <v>3654391</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427</v>
      </c>
      <c r="D256" s="62">
        <v>300757</v>
      </c>
      <c r="E256" s="62">
        <v>0</v>
      </c>
      <c r="F256" s="62">
        <v>975</v>
      </c>
      <c r="G256" s="62">
        <v>0</v>
      </c>
      <c r="H256" s="62">
        <v>0</v>
      </c>
      <c r="I256" s="62">
        <v>11937</v>
      </c>
      <c r="J256" s="62">
        <v>0</v>
      </c>
      <c r="K256" s="63">
        <f t="shared" si="3"/>
        <v>314096</v>
      </c>
    </row>
    <row r="257" spans="1:11" x14ac:dyDescent="0.2">
      <c r="A257" s="20" t="s">
        <v>297</v>
      </c>
      <c r="B257" s="21" t="s">
        <v>49</v>
      </c>
      <c r="C257" s="61">
        <v>401774</v>
      </c>
      <c r="D257" s="62">
        <v>0</v>
      </c>
      <c r="E257" s="62">
        <v>0</v>
      </c>
      <c r="F257" s="62">
        <v>0</v>
      </c>
      <c r="G257" s="62">
        <v>0</v>
      </c>
      <c r="H257" s="62">
        <v>0</v>
      </c>
      <c r="I257" s="62">
        <v>3200</v>
      </c>
      <c r="J257" s="62">
        <v>0</v>
      </c>
      <c r="K257" s="63">
        <f t="shared" si="3"/>
        <v>404974</v>
      </c>
    </row>
    <row r="258" spans="1:11" x14ac:dyDescent="0.2">
      <c r="A258" s="20" t="s">
        <v>298</v>
      </c>
      <c r="B258" s="21" t="s">
        <v>49</v>
      </c>
      <c r="C258" s="61">
        <v>263308</v>
      </c>
      <c r="D258" s="62">
        <v>0</v>
      </c>
      <c r="E258" s="62">
        <v>0</v>
      </c>
      <c r="F258" s="62">
        <v>1412</v>
      </c>
      <c r="G258" s="62">
        <v>0</v>
      </c>
      <c r="H258" s="62">
        <v>0</v>
      </c>
      <c r="I258" s="62">
        <v>0</v>
      </c>
      <c r="J258" s="62">
        <v>0</v>
      </c>
      <c r="K258" s="63">
        <f t="shared" si="3"/>
        <v>264720</v>
      </c>
    </row>
    <row r="259" spans="1:11" x14ac:dyDescent="0.2">
      <c r="A259" s="20" t="s">
        <v>299</v>
      </c>
      <c r="B259" s="21" t="s">
        <v>49</v>
      </c>
      <c r="C259" s="61">
        <v>0</v>
      </c>
      <c r="D259" s="62">
        <v>0</v>
      </c>
      <c r="E259" s="62">
        <v>0</v>
      </c>
      <c r="F259" s="62">
        <v>0</v>
      </c>
      <c r="G259" s="62">
        <v>0</v>
      </c>
      <c r="H259" s="62">
        <v>0</v>
      </c>
      <c r="I259" s="62">
        <v>0</v>
      </c>
      <c r="J259" s="62">
        <v>0</v>
      </c>
      <c r="K259" s="63">
        <f t="shared" ref="K259:K321" si="4">SUM(C259:J259)</f>
        <v>0</v>
      </c>
    </row>
    <row r="260" spans="1:11" x14ac:dyDescent="0.2">
      <c r="A260" s="20" t="s">
        <v>300</v>
      </c>
      <c r="B260" s="21" t="s">
        <v>49</v>
      </c>
      <c r="C260" s="61">
        <v>2188184</v>
      </c>
      <c r="D260" s="62">
        <v>0</v>
      </c>
      <c r="E260" s="62">
        <v>0</v>
      </c>
      <c r="F260" s="62">
        <v>7019</v>
      </c>
      <c r="G260" s="62">
        <v>0</v>
      </c>
      <c r="H260" s="62">
        <v>0</v>
      </c>
      <c r="I260" s="62">
        <v>66595</v>
      </c>
      <c r="J260" s="62">
        <v>0</v>
      </c>
      <c r="K260" s="63">
        <f t="shared" si="4"/>
        <v>2261798</v>
      </c>
    </row>
    <row r="261" spans="1:11" x14ac:dyDescent="0.2">
      <c r="A261" s="20" t="s">
        <v>301</v>
      </c>
      <c r="B261" s="21" t="s">
        <v>49</v>
      </c>
      <c r="C261" s="61">
        <v>127515</v>
      </c>
      <c r="D261" s="62">
        <v>0</v>
      </c>
      <c r="E261" s="62">
        <v>0</v>
      </c>
      <c r="F261" s="62">
        <v>0</v>
      </c>
      <c r="G261" s="62">
        <v>0</v>
      </c>
      <c r="H261" s="62">
        <v>0</v>
      </c>
      <c r="I261" s="62">
        <v>0</v>
      </c>
      <c r="J261" s="62">
        <v>0</v>
      </c>
      <c r="K261" s="63">
        <f t="shared" si="4"/>
        <v>127515</v>
      </c>
    </row>
    <row r="262" spans="1:11" x14ac:dyDescent="0.2">
      <c r="A262" s="20" t="s">
        <v>302</v>
      </c>
      <c r="B262" s="21" t="s">
        <v>49</v>
      </c>
      <c r="C262" s="61">
        <v>2340420</v>
      </c>
      <c r="D262" s="62">
        <v>0</v>
      </c>
      <c r="E262" s="62">
        <v>0</v>
      </c>
      <c r="F262" s="62">
        <v>39717</v>
      </c>
      <c r="G262" s="62">
        <v>0</v>
      </c>
      <c r="H262" s="62">
        <v>0</v>
      </c>
      <c r="I262" s="62">
        <v>196655</v>
      </c>
      <c r="J262" s="62">
        <v>0</v>
      </c>
      <c r="K262" s="63">
        <f t="shared" si="4"/>
        <v>2576792</v>
      </c>
    </row>
    <row r="263" spans="1:11" x14ac:dyDescent="0.2">
      <c r="A263" s="20" t="s">
        <v>449</v>
      </c>
      <c r="B263" s="21" t="s">
        <v>49</v>
      </c>
      <c r="C263" s="61">
        <v>28066279</v>
      </c>
      <c r="D263" s="62">
        <v>3447221</v>
      </c>
      <c r="E263" s="62">
        <v>0</v>
      </c>
      <c r="F263" s="62">
        <v>850097</v>
      </c>
      <c r="G263" s="62">
        <v>46000</v>
      </c>
      <c r="H263" s="62">
        <v>0</v>
      </c>
      <c r="I263" s="62">
        <v>679099</v>
      </c>
      <c r="J263" s="62">
        <v>832</v>
      </c>
      <c r="K263" s="63">
        <f t="shared" si="4"/>
        <v>33089528</v>
      </c>
    </row>
    <row r="264" spans="1:11" x14ac:dyDescent="0.2">
      <c r="A264" s="20" t="s">
        <v>303</v>
      </c>
      <c r="B264" s="21" t="s">
        <v>49</v>
      </c>
      <c r="C264" s="61">
        <v>243127</v>
      </c>
      <c r="D264" s="62">
        <v>0</v>
      </c>
      <c r="E264" s="62">
        <v>0</v>
      </c>
      <c r="F264" s="62">
        <v>14081</v>
      </c>
      <c r="G264" s="62">
        <v>0</v>
      </c>
      <c r="H264" s="62">
        <v>0</v>
      </c>
      <c r="I264" s="62">
        <v>0</v>
      </c>
      <c r="J264" s="62">
        <v>0</v>
      </c>
      <c r="K264" s="63">
        <f t="shared" si="4"/>
        <v>257208</v>
      </c>
    </row>
    <row r="265" spans="1:11" x14ac:dyDescent="0.2">
      <c r="A265" s="20" t="s">
        <v>304</v>
      </c>
      <c r="B265" s="21" t="s">
        <v>49</v>
      </c>
      <c r="C265" s="61">
        <v>2157770</v>
      </c>
      <c r="D265" s="62">
        <v>0</v>
      </c>
      <c r="E265" s="62">
        <v>0</v>
      </c>
      <c r="F265" s="62">
        <v>84870</v>
      </c>
      <c r="G265" s="62">
        <v>0</v>
      </c>
      <c r="H265" s="62">
        <v>0</v>
      </c>
      <c r="I265" s="62">
        <v>0</v>
      </c>
      <c r="J265" s="62">
        <v>0</v>
      </c>
      <c r="K265" s="63">
        <f t="shared" si="4"/>
        <v>2242640</v>
      </c>
    </row>
    <row r="266" spans="1:11" x14ac:dyDescent="0.2">
      <c r="A266" s="20" t="s">
        <v>305</v>
      </c>
      <c r="B266" s="21" t="s">
        <v>49</v>
      </c>
      <c r="C266" s="61">
        <v>282228</v>
      </c>
      <c r="D266" s="62">
        <v>0</v>
      </c>
      <c r="E266" s="62">
        <v>0</v>
      </c>
      <c r="F266" s="62">
        <v>128732</v>
      </c>
      <c r="G266" s="62">
        <v>0</v>
      </c>
      <c r="H266" s="62">
        <v>0</v>
      </c>
      <c r="I266" s="62">
        <v>581382</v>
      </c>
      <c r="J266" s="62">
        <v>22522</v>
      </c>
      <c r="K266" s="63">
        <f t="shared" si="4"/>
        <v>1014864</v>
      </c>
    </row>
    <row r="267" spans="1:11" x14ac:dyDescent="0.2">
      <c r="A267" s="20" t="s">
        <v>450</v>
      </c>
      <c r="B267" s="21" t="s">
        <v>50</v>
      </c>
      <c r="C267" s="61">
        <v>0</v>
      </c>
      <c r="D267" s="62">
        <v>0</v>
      </c>
      <c r="E267" s="62">
        <v>0</v>
      </c>
      <c r="F267" s="62">
        <v>144000</v>
      </c>
      <c r="G267" s="62">
        <v>0</v>
      </c>
      <c r="H267" s="62">
        <v>0</v>
      </c>
      <c r="I267" s="62">
        <v>606000</v>
      </c>
      <c r="J267" s="62">
        <v>0</v>
      </c>
      <c r="K267" s="63">
        <f t="shared" si="4"/>
        <v>750000</v>
      </c>
    </row>
    <row r="268" spans="1:11" x14ac:dyDescent="0.2">
      <c r="A268" s="20" t="s">
        <v>467</v>
      </c>
      <c r="B268" s="21" t="s">
        <v>50</v>
      </c>
      <c r="C268" s="61">
        <v>0</v>
      </c>
      <c r="D268" s="62">
        <v>4333</v>
      </c>
      <c r="E268" s="62">
        <v>0</v>
      </c>
      <c r="F268" s="62">
        <v>0</v>
      </c>
      <c r="G268" s="62">
        <v>0</v>
      </c>
      <c r="H268" s="62">
        <v>0</v>
      </c>
      <c r="I268" s="62">
        <v>0</v>
      </c>
      <c r="J268" s="62">
        <v>0</v>
      </c>
      <c r="K268" s="63">
        <f t="shared" si="4"/>
        <v>4333</v>
      </c>
    </row>
    <row r="269" spans="1:11" x14ac:dyDescent="0.2">
      <c r="A269" s="20" t="s">
        <v>306</v>
      </c>
      <c r="B269" s="21" t="s">
        <v>4</v>
      </c>
      <c r="C269" s="61">
        <v>329853</v>
      </c>
      <c r="D269" s="62">
        <v>0</v>
      </c>
      <c r="E269" s="62">
        <v>0</v>
      </c>
      <c r="F269" s="62">
        <v>11084</v>
      </c>
      <c r="G269" s="62">
        <v>0</v>
      </c>
      <c r="H269" s="62">
        <v>0</v>
      </c>
      <c r="I269" s="62">
        <v>14819</v>
      </c>
      <c r="J269" s="62">
        <v>0</v>
      </c>
      <c r="K269" s="63">
        <f t="shared" si="4"/>
        <v>355756</v>
      </c>
    </row>
    <row r="270" spans="1:11" x14ac:dyDescent="0.2">
      <c r="A270" s="20" t="s">
        <v>307</v>
      </c>
      <c r="B270" s="21" t="s">
        <v>4</v>
      </c>
      <c r="C270" s="61">
        <v>835557</v>
      </c>
      <c r="D270" s="62">
        <v>0</v>
      </c>
      <c r="E270" s="62">
        <v>0</v>
      </c>
      <c r="F270" s="62">
        <v>0</v>
      </c>
      <c r="G270" s="62">
        <v>0</v>
      </c>
      <c r="H270" s="62">
        <v>0</v>
      </c>
      <c r="I270" s="62">
        <v>0</v>
      </c>
      <c r="J270" s="62">
        <v>0</v>
      </c>
      <c r="K270" s="63">
        <f t="shared" si="4"/>
        <v>835557</v>
      </c>
    </row>
    <row r="271" spans="1:11" x14ac:dyDescent="0.2">
      <c r="A271" s="20" t="s">
        <v>308</v>
      </c>
      <c r="B271" s="21" t="s">
        <v>4</v>
      </c>
      <c r="C271" s="61">
        <v>11603975</v>
      </c>
      <c r="D271" s="62">
        <v>0</v>
      </c>
      <c r="E271" s="62">
        <v>0</v>
      </c>
      <c r="F271" s="62">
        <v>237492</v>
      </c>
      <c r="G271" s="62">
        <v>1133681</v>
      </c>
      <c r="H271" s="62">
        <v>0</v>
      </c>
      <c r="I271" s="62">
        <v>905868</v>
      </c>
      <c r="J271" s="62">
        <v>0</v>
      </c>
      <c r="K271" s="63">
        <f t="shared" si="4"/>
        <v>13881016</v>
      </c>
    </row>
    <row r="272" spans="1:11" x14ac:dyDescent="0.2">
      <c r="A272" s="20" t="s">
        <v>309</v>
      </c>
      <c r="B272" s="21" t="s">
        <v>4</v>
      </c>
      <c r="C272" s="61">
        <v>4723342</v>
      </c>
      <c r="D272" s="62">
        <v>0</v>
      </c>
      <c r="E272" s="62">
        <v>0</v>
      </c>
      <c r="F272" s="62">
        <v>53443</v>
      </c>
      <c r="G272" s="62">
        <v>70000</v>
      </c>
      <c r="H272" s="62">
        <v>0</v>
      </c>
      <c r="I272" s="62">
        <v>0</v>
      </c>
      <c r="J272" s="62">
        <v>0</v>
      </c>
      <c r="K272" s="63">
        <f t="shared" si="4"/>
        <v>4846785</v>
      </c>
    </row>
    <row r="273" spans="1:11" x14ac:dyDescent="0.2">
      <c r="A273" s="69" t="s">
        <v>505</v>
      </c>
      <c r="B273" s="21" t="s">
        <v>4</v>
      </c>
      <c r="C273" s="61">
        <v>69</v>
      </c>
      <c r="D273" s="62">
        <v>0</v>
      </c>
      <c r="E273" s="62">
        <v>0</v>
      </c>
      <c r="F273" s="62">
        <v>0</v>
      </c>
      <c r="G273" s="62">
        <v>0</v>
      </c>
      <c r="H273" s="62">
        <v>0</v>
      </c>
      <c r="I273" s="62">
        <v>0</v>
      </c>
      <c r="J273" s="62">
        <v>0</v>
      </c>
      <c r="K273" s="63">
        <f t="shared" si="4"/>
        <v>69</v>
      </c>
    </row>
    <row r="274" spans="1:11" x14ac:dyDescent="0.2">
      <c r="A274" s="20" t="s">
        <v>310</v>
      </c>
      <c r="B274" s="21" t="s">
        <v>4</v>
      </c>
      <c r="C274" s="61">
        <v>5591</v>
      </c>
      <c r="D274" s="62">
        <v>0</v>
      </c>
      <c r="E274" s="62">
        <v>0</v>
      </c>
      <c r="F274" s="62">
        <v>0</v>
      </c>
      <c r="G274" s="62">
        <v>0</v>
      </c>
      <c r="H274" s="62">
        <v>0</v>
      </c>
      <c r="I274" s="62">
        <v>0</v>
      </c>
      <c r="J274" s="62">
        <v>0</v>
      </c>
      <c r="K274" s="63">
        <f t="shared" si="4"/>
        <v>5591</v>
      </c>
    </row>
    <row r="275" spans="1:11" x14ac:dyDescent="0.2">
      <c r="A275" s="20" t="s">
        <v>311</v>
      </c>
      <c r="B275" s="21" t="s">
        <v>4</v>
      </c>
      <c r="C275" s="61">
        <v>4995821</v>
      </c>
      <c r="D275" s="62">
        <v>0</v>
      </c>
      <c r="E275" s="62">
        <v>0</v>
      </c>
      <c r="F275" s="62">
        <v>100218</v>
      </c>
      <c r="G275" s="62">
        <v>0</v>
      </c>
      <c r="H275" s="62">
        <v>0</v>
      </c>
      <c r="I275" s="62">
        <v>0</v>
      </c>
      <c r="J275" s="62">
        <v>237522</v>
      </c>
      <c r="K275" s="63">
        <f t="shared" si="4"/>
        <v>5333561</v>
      </c>
    </row>
    <row r="276" spans="1:11" x14ac:dyDescent="0.2">
      <c r="A276" s="20" t="s">
        <v>312</v>
      </c>
      <c r="B276" s="21" t="s">
        <v>4</v>
      </c>
      <c r="C276" s="61">
        <v>14659</v>
      </c>
      <c r="D276" s="62">
        <v>0</v>
      </c>
      <c r="E276" s="62">
        <v>0</v>
      </c>
      <c r="F276" s="62">
        <v>0</v>
      </c>
      <c r="G276" s="62">
        <v>0</v>
      </c>
      <c r="H276" s="62">
        <v>0</v>
      </c>
      <c r="I276" s="62">
        <v>0</v>
      </c>
      <c r="J276" s="62">
        <v>0</v>
      </c>
      <c r="K276" s="63">
        <f t="shared" si="4"/>
        <v>14659</v>
      </c>
    </row>
    <row r="277" spans="1:11" x14ac:dyDescent="0.2">
      <c r="A277" s="20" t="s">
        <v>313</v>
      </c>
      <c r="B277" s="21" t="s">
        <v>4</v>
      </c>
      <c r="C277" s="61">
        <v>74667</v>
      </c>
      <c r="D277" s="62">
        <v>0</v>
      </c>
      <c r="E277" s="62">
        <v>0</v>
      </c>
      <c r="F277" s="62">
        <v>0</v>
      </c>
      <c r="G277" s="62">
        <v>0</v>
      </c>
      <c r="H277" s="62">
        <v>0</v>
      </c>
      <c r="I277" s="62">
        <v>4164</v>
      </c>
      <c r="J277" s="62">
        <v>0</v>
      </c>
      <c r="K277" s="63">
        <f t="shared" si="4"/>
        <v>78831</v>
      </c>
    </row>
    <row r="278" spans="1:11" x14ac:dyDescent="0.2">
      <c r="A278" s="20" t="s">
        <v>314</v>
      </c>
      <c r="B278" s="21" t="s">
        <v>4</v>
      </c>
      <c r="C278" s="61">
        <v>1806735</v>
      </c>
      <c r="D278" s="62">
        <v>0</v>
      </c>
      <c r="E278" s="62">
        <v>0</v>
      </c>
      <c r="F278" s="62">
        <v>28736</v>
      </c>
      <c r="G278" s="62">
        <v>0</v>
      </c>
      <c r="H278" s="62">
        <v>0</v>
      </c>
      <c r="I278" s="62">
        <v>84016</v>
      </c>
      <c r="J278" s="62">
        <v>0</v>
      </c>
      <c r="K278" s="63">
        <f t="shared" si="4"/>
        <v>1919487</v>
      </c>
    </row>
    <row r="279" spans="1:11" x14ac:dyDescent="0.2">
      <c r="A279" s="20" t="s">
        <v>451</v>
      </c>
      <c r="B279" s="21" t="s">
        <v>4</v>
      </c>
      <c r="C279" s="61">
        <v>125957</v>
      </c>
      <c r="D279" s="62">
        <v>0</v>
      </c>
      <c r="E279" s="62">
        <v>0</v>
      </c>
      <c r="F279" s="62">
        <v>6748</v>
      </c>
      <c r="G279" s="62">
        <v>0</v>
      </c>
      <c r="H279" s="62">
        <v>0</v>
      </c>
      <c r="I279" s="62">
        <v>0</v>
      </c>
      <c r="J279" s="62">
        <v>0</v>
      </c>
      <c r="K279" s="63">
        <f t="shared" si="4"/>
        <v>132705</v>
      </c>
    </row>
    <row r="280" spans="1:11" x14ac:dyDescent="0.2">
      <c r="A280" s="20" t="s">
        <v>315</v>
      </c>
      <c r="B280" s="21" t="s">
        <v>4</v>
      </c>
      <c r="C280" s="61">
        <v>82133</v>
      </c>
      <c r="D280" s="62">
        <v>0</v>
      </c>
      <c r="E280" s="62">
        <v>0</v>
      </c>
      <c r="F280" s="62">
        <v>0</v>
      </c>
      <c r="G280" s="62">
        <v>0</v>
      </c>
      <c r="H280" s="62">
        <v>0</v>
      </c>
      <c r="I280" s="62">
        <v>0</v>
      </c>
      <c r="J280" s="62">
        <v>0</v>
      </c>
      <c r="K280" s="63">
        <f t="shared" si="4"/>
        <v>82133</v>
      </c>
    </row>
    <row r="281" spans="1:11" x14ac:dyDescent="0.2">
      <c r="A281" s="20" t="s">
        <v>316</v>
      </c>
      <c r="B281" s="21" t="s">
        <v>4</v>
      </c>
      <c r="C281" s="61">
        <v>489055</v>
      </c>
      <c r="D281" s="62">
        <v>0</v>
      </c>
      <c r="E281" s="62">
        <v>0</v>
      </c>
      <c r="F281" s="62">
        <v>0</v>
      </c>
      <c r="G281" s="62">
        <v>0</v>
      </c>
      <c r="H281" s="62">
        <v>0</v>
      </c>
      <c r="I281" s="62">
        <v>0</v>
      </c>
      <c r="J281" s="62">
        <v>0</v>
      </c>
      <c r="K281" s="63">
        <f t="shared" si="4"/>
        <v>489055</v>
      </c>
    </row>
    <row r="282" spans="1:11" x14ac:dyDescent="0.2">
      <c r="A282" s="20" t="s">
        <v>317</v>
      </c>
      <c r="B282" s="21" t="s">
        <v>4</v>
      </c>
      <c r="C282" s="61">
        <v>35537</v>
      </c>
      <c r="D282" s="62">
        <v>0</v>
      </c>
      <c r="E282" s="62">
        <v>0</v>
      </c>
      <c r="F282" s="62">
        <v>0</v>
      </c>
      <c r="G282" s="62">
        <v>0</v>
      </c>
      <c r="H282" s="62">
        <v>0</v>
      </c>
      <c r="I282" s="62">
        <v>12535</v>
      </c>
      <c r="J282" s="62">
        <v>0</v>
      </c>
      <c r="K282" s="63">
        <f t="shared" si="4"/>
        <v>48072</v>
      </c>
    </row>
    <row r="283" spans="1:11" x14ac:dyDescent="0.2">
      <c r="A283" s="20" t="s">
        <v>318</v>
      </c>
      <c r="B283" s="21" t="s">
        <v>4</v>
      </c>
      <c r="C283" s="61">
        <v>0</v>
      </c>
      <c r="D283" s="62">
        <v>0</v>
      </c>
      <c r="E283" s="62">
        <v>0</v>
      </c>
      <c r="F283" s="62">
        <v>0</v>
      </c>
      <c r="G283" s="62">
        <v>0</v>
      </c>
      <c r="H283" s="62">
        <v>0</v>
      </c>
      <c r="I283" s="62">
        <v>13596</v>
      </c>
      <c r="J283" s="62">
        <v>0</v>
      </c>
      <c r="K283" s="63">
        <f t="shared" si="4"/>
        <v>13596</v>
      </c>
    </row>
    <row r="284" spans="1:11" x14ac:dyDescent="0.2">
      <c r="A284" s="20" t="s">
        <v>319</v>
      </c>
      <c r="B284" s="21" t="s">
        <v>4</v>
      </c>
      <c r="C284" s="61">
        <v>4552852</v>
      </c>
      <c r="D284" s="62">
        <v>0</v>
      </c>
      <c r="E284" s="62">
        <v>0</v>
      </c>
      <c r="F284" s="62">
        <v>0</v>
      </c>
      <c r="G284" s="62">
        <v>0</v>
      </c>
      <c r="H284" s="62">
        <v>0</v>
      </c>
      <c r="I284" s="62">
        <v>162480</v>
      </c>
      <c r="J284" s="62">
        <v>0</v>
      </c>
      <c r="K284" s="63">
        <f t="shared" si="4"/>
        <v>4715332</v>
      </c>
    </row>
    <row r="285" spans="1:11" x14ac:dyDescent="0.2">
      <c r="A285" s="20" t="s">
        <v>320</v>
      </c>
      <c r="B285" s="21" t="s">
        <v>4</v>
      </c>
      <c r="C285" s="61">
        <v>36927</v>
      </c>
      <c r="D285" s="62">
        <v>0</v>
      </c>
      <c r="E285" s="62">
        <v>0</v>
      </c>
      <c r="F285" s="62">
        <v>0</v>
      </c>
      <c r="G285" s="62">
        <v>0</v>
      </c>
      <c r="H285" s="62">
        <v>0</v>
      </c>
      <c r="I285" s="62">
        <v>0</v>
      </c>
      <c r="J285" s="62">
        <v>0</v>
      </c>
      <c r="K285" s="63">
        <f t="shared" si="4"/>
        <v>36927</v>
      </c>
    </row>
    <row r="286" spans="1:11" x14ac:dyDescent="0.2">
      <c r="A286" s="20" t="s">
        <v>321</v>
      </c>
      <c r="B286" s="21" t="s">
        <v>4</v>
      </c>
      <c r="C286" s="61">
        <v>195892</v>
      </c>
      <c r="D286" s="62">
        <v>0</v>
      </c>
      <c r="E286" s="62">
        <v>0</v>
      </c>
      <c r="F286" s="62">
        <v>3606</v>
      </c>
      <c r="G286" s="62">
        <v>0</v>
      </c>
      <c r="H286" s="62">
        <v>0</v>
      </c>
      <c r="I286" s="62">
        <v>0</v>
      </c>
      <c r="J286" s="62">
        <v>0</v>
      </c>
      <c r="K286" s="63">
        <f t="shared" si="4"/>
        <v>199498</v>
      </c>
    </row>
    <row r="287" spans="1:11" x14ac:dyDescent="0.2">
      <c r="A287" s="20" t="s">
        <v>322</v>
      </c>
      <c r="B287" s="21" t="s">
        <v>4</v>
      </c>
      <c r="C287" s="61">
        <v>599961</v>
      </c>
      <c r="D287" s="62">
        <v>0</v>
      </c>
      <c r="E287" s="62">
        <v>0</v>
      </c>
      <c r="F287" s="62">
        <v>1342</v>
      </c>
      <c r="G287" s="62">
        <v>0</v>
      </c>
      <c r="H287" s="62">
        <v>0</v>
      </c>
      <c r="I287" s="62">
        <v>11966</v>
      </c>
      <c r="J287" s="62">
        <v>0</v>
      </c>
      <c r="K287" s="63">
        <f t="shared" si="4"/>
        <v>613269</v>
      </c>
    </row>
    <row r="288" spans="1:11" x14ac:dyDescent="0.2">
      <c r="A288" s="20" t="s">
        <v>511</v>
      </c>
      <c r="B288" s="21" t="s">
        <v>4</v>
      </c>
      <c r="C288" s="61">
        <v>0</v>
      </c>
      <c r="D288" s="62">
        <v>0</v>
      </c>
      <c r="E288" s="62">
        <v>0</v>
      </c>
      <c r="F288" s="62">
        <v>53999</v>
      </c>
      <c r="G288" s="62">
        <v>0</v>
      </c>
      <c r="H288" s="62">
        <v>0</v>
      </c>
      <c r="I288" s="62">
        <v>59901</v>
      </c>
      <c r="J288" s="62">
        <v>0</v>
      </c>
      <c r="K288" s="63">
        <f t="shared" si="4"/>
        <v>113900</v>
      </c>
    </row>
    <row r="289" spans="1:11" x14ac:dyDescent="0.2">
      <c r="A289" s="20" t="s">
        <v>323</v>
      </c>
      <c r="B289" s="21" t="s">
        <v>4</v>
      </c>
      <c r="C289" s="61">
        <v>759640</v>
      </c>
      <c r="D289" s="62">
        <v>0</v>
      </c>
      <c r="E289" s="62">
        <v>0</v>
      </c>
      <c r="F289" s="62">
        <v>13090</v>
      </c>
      <c r="G289" s="62">
        <v>0</v>
      </c>
      <c r="H289" s="62">
        <v>0</v>
      </c>
      <c r="I289" s="62">
        <v>0</v>
      </c>
      <c r="J289" s="62">
        <v>0</v>
      </c>
      <c r="K289" s="63">
        <f t="shared" si="4"/>
        <v>772730</v>
      </c>
    </row>
    <row r="290" spans="1:11" x14ac:dyDescent="0.2">
      <c r="A290" s="20" t="s">
        <v>461</v>
      </c>
      <c r="B290" s="21" t="s">
        <v>4</v>
      </c>
      <c r="C290" s="61">
        <v>224342</v>
      </c>
      <c r="D290" s="62">
        <v>0</v>
      </c>
      <c r="E290" s="62">
        <v>7799</v>
      </c>
      <c r="F290" s="62">
        <v>31</v>
      </c>
      <c r="G290" s="62">
        <v>0</v>
      </c>
      <c r="H290" s="62">
        <v>0</v>
      </c>
      <c r="I290" s="62">
        <v>0</v>
      </c>
      <c r="J290" s="62">
        <v>0</v>
      </c>
      <c r="K290" s="63">
        <f t="shared" si="4"/>
        <v>232172</v>
      </c>
    </row>
    <row r="291" spans="1:11" x14ac:dyDescent="0.2">
      <c r="A291" s="20" t="s">
        <v>324</v>
      </c>
      <c r="B291" s="21" t="s">
        <v>4</v>
      </c>
      <c r="C291" s="61">
        <v>0</v>
      </c>
      <c r="D291" s="62">
        <v>0</v>
      </c>
      <c r="E291" s="62">
        <v>0</v>
      </c>
      <c r="F291" s="62">
        <v>28642</v>
      </c>
      <c r="G291" s="62">
        <v>0</v>
      </c>
      <c r="H291" s="62">
        <v>0</v>
      </c>
      <c r="I291" s="62">
        <v>0</v>
      </c>
      <c r="J291" s="62">
        <v>0</v>
      </c>
      <c r="K291" s="63">
        <f t="shared" si="4"/>
        <v>28642</v>
      </c>
    </row>
    <row r="292" spans="1:11" x14ac:dyDescent="0.2">
      <c r="A292" s="20" t="s">
        <v>325</v>
      </c>
      <c r="B292" s="21" t="s">
        <v>4</v>
      </c>
      <c r="C292" s="61">
        <v>0</v>
      </c>
      <c r="D292" s="62">
        <v>446618</v>
      </c>
      <c r="E292" s="62">
        <v>0</v>
      </c>
      <c r="F292" s="62">
        <v>0</v>
      </c>
      <c r="G292" s="62">
        <v>0</v>
      </c>
      <c r="H292" s="62">
        <v>0</v>
      </c>
      <c r="I292" s="62">
        <v>0</v>
      </c>
      <c r="J292" s="62">
        <v>0</v>
      </c>
      <c r="K292" s="63">
        <f t="shared" si="4"/>
        <v>446618</v>
      </c>
    </row>
    <row r="293" spans="1:11" x14ac:dyDescent="0.2">
      <c r="A293" s="20" t="s">
        <v>326</v>
      </c>
      <c r="B293" s="21" t="s">
        <v>4</v>
      </c>
      <c r="C293" s="61">
        <v>999894</v>
      </c>
      <c r="D293" s="62">
        <v>0</v>
      </c>
      <c r="E293" s="62">
        <v>243498</v>
      </c>
      <c r="F293" s="62">
        <v>13439</v>
      </c>
      <c r="G293" s="62">
        <v>0</v>
      </c>
      <c r="H293" s="62">
        <v>0</v>
      </c>
      <c r="I293" s="62">
        <v>0</v>
      </c>
      <c r="J293" s="62">
        <v>0</v>
      </c>
      <c r="K293" s="63">
        <f t="shared" si="4"/>
        <v>1256831</v>
      </c>
    </row>
    <row r="294" spans="1:11" x14ac:dyDescent="0.2">
      <c r="A294" s="20" t="s">
        <v>327</v>
      </c>
      <c r="B294" s="21" t="s">
        <v>4</v>
      </c>
      <c r="C294" s="61">
        <v>179977</v>
      </c>
      <c r="D294" s="62">
        <v>0</v>
      </c>
      <c r="E294" s="62">
        <v>0</v>
      </c>
      <c r="F294" s="62">
        <v>0</v>
      </c>
      <c r="G294" s="62">
        <v>0</v>
      </c>
      <c r="H294" s="62">
        <v>0</v>
      </c>
      <c r="I294" s="62">
        <v>0</v>
      </c>
      <c r="J294" s="62">
        <v>0</v>
      </c>
      <c r="K294" s="63">
        <f t="shared" si="4"/>
        <v>179977</v>
      </c>
    </row>
    <row r="295" spans="1:11" x14ac:dyDescent="0.2">
      <c r="A295" s="20" t="s">
        <v>328</v>
      </c>
      <c r="B295" s="21" t="s">
        <v>4</v>
      </c>
      <c r="C295" s="61">
        <v>238150</v>
      </c>
      <c r="D295" s="62">
        <v>0</v>
      </c>
      <c r="E295" s="62">
        <v>0</v>
      </c>
      <c r="F295" s="62">
        <v>0</v>
      </c>
      <c r="G295" s="62">
        <v>0</v>
      </c>
      <c r="H295" s="62">
        <v>0</v>
      </c>
      <c r="I295" s="62">
        <v>5773</v>
      </c>
      <c r="J295" s="62">
        <v>0</v>
      </c>
      <c r="K295" s="63">
        <f t="shared" si="4"/>
        <v>243923</v>
      </c>
    </row>
    <row r="296" spans="1:11" x14ac:dyDescent="0.2">
      <c r="A296" s="20" t="s">
        <v>4</v>
      </c>
      <c r="B296" s="21" t="s">
        <v>4</v>
      </c>
      <c r="C296" s="61">
        <v>2225166</v>
      </c>
      <c r="D296" s="62">
        <v>0</v>
      </c>
      <c r="E296" s="62">
        <v>0</v>
      </c>
      <c r="F296" s="62">
        <v>229066</v>
      </c>
      <c r="G296" s="62">
        <v>0</v>
      </c>
      <c r="H296" s="62">
        <v>0</v>
      </c>
      <c r="I296" s="62">
        <v>0</v>
      </c>
      <c r="J296" s="62">
        <v>0</v>
      </c>
      <c r="K296" s="63">
        <f t="shared" si="4"/>
        <v>2454232</v>
      </c>
    </row>
    <row r="297" spans="1:11" x14ac:dyDescent="0.2">
      <c r="A297" s="20" t="s">
        <v>329</v>
      </c>
      <c r="B297" s="21" t="s">
        <v>4</v>
      </c>
      <c r="C297" s="61">
        <v>5353322</v>
      </c>
      <c r="D297" s="62">
        <v>0</v>
      </c>
      <c r="E297" s="62">
        <v>0</v>
      </c>
      <c r="F297" s="62">
        <v>0</v>
      </c>
      <c r="G297" s="62">
        <v>0</v>
      </c>
      <c r="H297" s="62">
        <v>0</v>
      </c>
      <c r="I297" s="62">
        <v>349642</v>
      </c>
      <c r="J297" s="62">
        <v>0</v>
      </c>
      <c r="K297" s="63">
        <f t="shared" si="4"/>
        <v>5702964</v>
      </c>
    </row>
    <row r="298" spans="1:11" x14ac:dyDescent="0.2">
      <c r="A298" s="20" t="s">
        <v>330</v>
      </c>
      <c r="B298" s="21" t="s">
        <v>4</v>
      </c>
      <c r="C298" s="61">
        <v>171448</v>
      </c>
      <c r="D298" s="62">
        <v>0</v>
      </c>
      <c r="E298" s="62">
        <v>0</v>
      </c>
      <c r="F298" s="62">
        <v>0</v>
      </c>
      <c r="G298" s="62">
        <v>0</v>
      </c>
      <c r="H298" s="62">
        <v>8802</v>
      </c>
      <c r="I298" s="62">
        <v>24336</v>
      </c>
      <c r="J298" s="62">
        <v>0</v>
      </c>
      <c r="K298" s="63">
        <f t="shared" si="4"/>
        <v>204586</v>
      </c>
    </row>
    <row r="299" spans="1:11" x14ac:dyDescent="0.2">
      <c r="A299" s="20" t="s">
        <v>331</v>
      </c>
      <c r="B299" s="21" t="s">
        <v>4</v>
      </c>
      <c r="C299" s="61">
        <v>958475</v>
      </c>
      <c r="D299" s="62">
        <v>0</v>
      </c>
      <c r="E299" s="62">
        <v>0</v>
      </c>
      <c r="F299" s="62">
        <v>6924</v>
      </c>
      <c r="G299" s="62">
        <v>0</v>
      </c>
      <c r="H299" s="62">
        <v>0</v>
      </c>
      <c r="I299" s="62">
        <v>46554</v>
      </c>
      <c r="J299" s="62">
        <v>0</v>
      </c>
      <c r="K299" s="63">
        <f t="shared" si="4"/>
        <v>1011953</v>
      </c>
    </row>
    <row r="300" spans="1:11" x14ac:dyDescent="0.2">
      <c r="A300" s="20" t="s">
        <v>332</v>
      </c>
      <c r="B300" s="21" t="s">
        <v>4</v>
      </c>
      <c r="C300" s="61">
        <v>2330697</v>
      </c>
      <c r="D300" s="62">
        <v>0</v>
      </c>
      <c r="E300" s="62">
        <v>0</v>
      </c>
      <c r="F300" s="62">
        <v>46674</v>
      </c>
      <c r="G300" s="62">
        <v>0</v>
      </c>
      <c r="H300" s="62">
        <v>0</v>
      </c>
      <c r="I300" s="62">
        <v>0</v>
      </c>
      <c r="J300" s="62">
        <v>0</v>
      </c>
      <c r="K300" s="63">
        <f t="shared" si="4"/>
        <v>2377371</v>
      </c>
    </row>
    <row r="301" spans="1:11" x14ac:dyDescent="0.2">
      <c r="A301" s="20" t="s">
        <v>333</v>
      </c>
      <c r="B301" s="21" t="s">
        <v>4</v>
      </c>
      <c r="C301" s="61">
        <v>2209219</v>
      </c>
      <c r="D301" s="62">
        <v>0</v>
      </c>
      <c r="E301" s="62">
        <v>50225</v>
      </c>
      <c r="F301" s="62">
        <v>0</v>
      </c>
      <c r="G301" s="62">
        <v>0</v>
      </c>
      <c r="H301" s="62">
        <v>0</v>
      </c>
      <c r="I301" s="62">
        <v>183330</v>
      </c>
      <c r="J301" s="62">
        <v>0</v>
      </c>
      <c r="K301" s="63">
        <f t="shared" si="4"/>
        <v>2442774</v>
      </c>
    </row>
    <row r="302" spans="1:11" x14ac:dyDescent="0.2">
      <c r="A302" s="20" t="s">
        <v>334</v>
      </c>
      <c r="B302" s="21" t="s">
        <v>4</v>
      </c>
      <c r="C302" s="61">
        <v>214368</v>
      </c>
      <c r="D302" s="62">
        <v>0</v>
      </c>
      <c r="E302" s="62">
        <v>0</v>
      </c>
      <c r="F302" s="62">
        <v>0</v>
      </c>
      <c r="G302" s="62">
        <v>0</v>
      </c>
      <c r="H302" s="62">
        <v>0</v>
      </c>
      <c r="I302" s="62">
        <v>3536</v>
      </c>
      <c r="J302" s="62">
        <v>0</v>
      </c>
      <c r="K302" s="63">
        <f t="shared" si="4"/>
        <v>217904</v>
      </c>
    </row>
    <row r="303" spans="1:11" x14ac:dyDescent="0.2">
      <c r="A303" s="20" t="s">
        <v>335</v>
      </c>
      <c r="B303" s="21" t="s">
        <v>4</v>
      </c>
      <c r="C303" s="61">
        <v>103353</v>
      </c>
      <c r="D303" s="62">
        <v>0</v>
      </c>
      <c r="E303" s="62">
        <v>0</v>
      </c>
      <c r="F303" s="62">
        <v>9103</v>
      </c>
      <c r="G303" s="62">
        <v>0</v>
      </c>
      <c r="H303" s="62">
        <v>0</v>
      </c>
      <c r="I303" s="62">
        <v>2641</v>
      </c>
      <c r="J303" s="62">
        <v>0</v>
      </c>
      <c r="K303" s="63">
        <f t="shared" si="4"/>
        <v>115097</v>
      </c>
    </row>
    <row r="304" spans="1:11" x14ac:dyDescent="0.2">
      <c r="A304" s="20" t="s">
        <v>336</v>
      </c>
      <c r="B304" s="21" t="s">
        <v>4</v>
      </c>
      <c r="C304" s="61">
        <v>466541</v>
      </c>
      <c r="D304" s="62">
        <v>0</v>
      </c>
      <c r="E304" s="62">
        <v>0</v>
      </c>
      <c r="F304" s="62">
        <v>0</v>
      </c>
      <c r="G304" s="62">
        <v>0</v>
      </c>
      <c r="H304" s="62">
        <v>0</v>
      </c>
      <c r="I304" s="62">
        <v>0</v>
      </c>
      <c r="J304" s="62">
        <v>0</v>
      </c>
      <c r="K304" s="63">
        <f t="shared" si="4"/>
        <v>466541</v>
      </c>
    </row>
    <row r="305" spans="1:11" x14ac:dyDescent="0.2">
      <c r="A305" s="20" t="s">
        <v>337</v>
      </c>
      <c r="B305" s="21" t="s">
        <v>4</v>
      </c>
      <c r="C305" s="61">
        <v>3594701</v>
      </c>
      <c r="D305" s="62">
        <v>0</v>
      </c>
      <c r="E305" s="62">
        <v>0</v>
      </c>
      <c r="F305" s="62">
        <v>0</v>
      </c>
      <c r="G305" s="62">
        <v>0</v>
      </c>
      <c r="H305" s="62">
        <v>0</v>
      </c>
      <c r="I305" s="62">
        <v>214445</v>
      </c>
      <c r="J305" s="62">
        <v>0</v>
      </c>
      <c r="K305" s="63">
        <f t="shared" si="4"/>
        <v>3809146</v>
      </c>
    </row>
    <row r="306" spans="1:11" x14ac:dyDescent="0.2">
      <c r="A306" s="20" t="s">
        <v>338</v>
      </c>
      <c r="B306" s="21" t="s">
        <v>4</v>
      </c>
      <c r="C306" s="61">
        <v>8220306</v>
      </c>
      <c r="D306" s="62">
        <v>8543303</v>
      </c>
      <c r="E306" s="62">
        <v>0</v>
      </c>
      <c r="F306" s="62">
        <v>237134</v>
      </c>
      <c r="G306" s="62">
        <v>90000</v>
      </c>
      <c r="H306" s="62">
        <v>0</v>
      </c>
      <c r="I306" s="62">
        <v>0</v>
      </c>
      <c r="J306" s="62">
        <v>269948</v>
      </c>
      <c r="K306" s="63">
        <f t="shared" si="4"/>
        <v>17360691</v>
      </c>
    </row>
    <row r="307" spans="1:11" x14ac:dyDescent="0.2">
      <c r="A307" s="20" t="s">
        <v>339</v>
      </c>
      <c r="B307" s="21" t="s">
        <v>51</v>
      </c>
      <c r="C307" s="61">
        <v>461110</v>
      </c>
      <c r="D307" s="62">
        <v>0</v>
      </c>
      <c r="E307" s="62">
        <v>0</v>
      </c>
      <c r="F307" s="62">
        <v>0</v>
      </c>
      <c r="G307" s="62">
        <v>0</v>
      </c>
      <c r="H307" s="62">
        <v>0</v>
      </c>
      <c r="I307" s="62">
        <v>10256</v>
      </c>
      <c r="J307" s="62">
        <v>0</v>
      </c>
      <c r="K307" s="63">
        <f t="shared" si="4"/>
        <v>471366</v>
      </c>
    </row>
    <row r="308" spans="1:11" x14ac:dyDescent="0.2">
      <c r="A308" s="20" t="s">
        <v>340</v>
      </c>
      <c r="B308" s="21" t="s">
        <v>51</v>
      </c>
      <c r="C308" s="61">
        <v>1274827</v>
      </c>
      <c r="D308" s="62">
        <v>0</v>
      </c>
      <c r="E308" s="62">
        <v>0</v>
      </c>
      <c r="F308" s="62">
        <v>74393</v>
      </c>
      <c r="G308" s="62">
        <v>8434</v>
      </c>
      <c r="H308" s="62">
        <v>0</v>
      </c>
      <c r="I308" s="62">
        <v>0</v>
      </c>
      <c r="J308" s="62">
        <v>0</v>
      </c>
      <c r="K308" s="63">
        <f t="shared" si="4"/>
        <v>1357654</v>
      </c>
    </row>
    <row r="309" spans="1:11" x14ac:dyDescent="0.2">
      <c r="A309" s="20" t="s">
        <v>341</v>
      </c>
      <c r="B309" s="21" t="s">
        <v>51</v>
      </c>
      <c r="C309" s="61">
        <v>331686</v>
      </c>
      <c r="D309" s="62">
        <v>0</v>
      </c>
      <c r="E309" s="62">
        <v>0</v>
      </c>
      <c r="F309" s="62">
        <v>0</v>
      </c>
      <c r="G309" s="62">
        <v>0</v>
      </c>
      <c r="H309" s="62">
        <v>0</v>
      </c>
      <c r="I309" s="62">
        <v>0</v>
      </c>
      <c r="J309" s="62">
        <v>0</v>
      </c>
      <c r="K309" s="63">
        <f t="shared" si="4"/>
        <v>331686</v>
      </c>
    </row>
    <row r="310" spans="1:11" x14ac:dyDescent="0.2">
      <c r="A310" s="20" t="s">
        <v>342</v>
      </c>
      <c r="B310" s="21" t="s">
        <v>51</v>
      </c>
      <c r="C310" s="61">
        <v>69447</v>
      </c>
      <c r="D310" s="62">
        <v>0</v>
      </c>
      <c r="E310" s="62">
        <v>0</v>
      </c>
      <c r="F310" s="62">
        <v>0</v>
      </c>
      <c r="G310" s="62">
        <v>0</v>
      </c>
      <c r="H310" s="62">
        <v>0</v>
      </c>
      <c r="I310" s="62">
        <v>0</v>
      </c>
      <c r="J310" s="62">
        <v>0</v>
      </c>
      <c r="K310" s="63">
        <f t="shared" si="4"/>
        <v>69447</v>
      </c>
    </row>
    <row r="311" spans="1:11" x14ac:dyDescent="0.2">
      <c r="A311" s="20" t="s">
        <v>468</v>
      </c>
      <c r="B311" s="21" t="s">
        <v>51</v>
      </c>
      <c r="C311" s="61">
        <v>91209</v>
      </c>
      <c r="D311" s="62">
        <v>0</v>
      </c>
      <c r="E311" s="62">
        <v>0</v>
      </c>
      <c r="F311" s="62">
        <v>2089</v>
      </c>
      <c r="G311" s="62">
        <v>0</v>
      </c>
      <c r="H311" s="62">
        <v>0</v>
      </c>
      <c r="I311" s="62">
        <v>0</v>
      </c>
      <c r="J311" s="62">
        <v>0</v>
      </c>
      <c r="K311" s="63">
        <f t="shared" si="4"/>
        <v>93298</v>
      </c>
    </row>
    <row r="312" spans="1:11" x14ac:dyDescent="0.2">
      <c r="A312" s="20" t="s">
        <v>343</v>
      </c>
      <c r="B312" s="21" t="s">
        <v>51</v>
      </c>
      <c r="C312" s="61">
        <v>1420062</v>
      </c>
      <c r="D312" s="62">
        <v>0</v>
      </c>
      <c r="E312" s="62">
        <v>0</v>
      </c>
      <c r="F312" s="62">
        <v>0</v>
      </c>
      <c r="G312" s="62">
        <v>0</v>
      </c>
      <c r="H312" s="62">
        <v>0</v>
      </c>
      <c r="I312" s="62">
        <v>0</v>
      </c>
      <c r="J312" s="62">
        <v>0</v>
      </c>
      <c r="K312" s="63">
        <f t="shared" si="4"/>
        <v>1420062</v>
      </c>
    </row>
    <row r="313" spans="1:11" x14ac:dyDescent="0.2">
      <c r="A313" s="20" t="s">
        <v>344</v>
      </c>
      <c r="B313" s="21" t="s">
        <v>52</v>
      </c>
      <c r="C313" s="61">
        <v>0</v>
      </c>
      <c r="D313" s="62">
        <v>0</v>
      </c>
      <c r="E313" s="62">
        <v>0</v>
      </c>
      <c r="F313" s="62">
        <v>0</v>
      </c>
      <c r="G313" s="62">
        <v>0</v>
      </c>
      <c r="H313" s="62">
        <v>0</v>
      </c>
      <c r="I313" s="62">
        <v>0</v>
      </c>
      <c r="J313" s="62">
        <v>0</v>
      </c>
      <c r="K313" s="63">
        <f t="shared" si="4"/>
        <v>0</v>
      </c>
    </row>
    <row r="314" spans="1:11" x14ac:dyDescent="0.2">
      <c r="A314" s="20" t="s">
        <v>345</v>
      </c>
      <c r="B314" s="21" t="s">
        <v>52</v>
      </c>
      <c r="C314" s="61">
        <v>158680</v>
      </c>
      <c r="D314" s="62">
        <v>0</v>
      </c>
      <c r="E314" s="62">
        <v>0</v>
      </c>
      <c r="F314" s="62">
        <v>6085</v>
      </c>
      <c r="G314" s="62">
        <v>0</v>
      </c>
      <c r="H314" s="62">
        <v>0</v>
      </c>
      <c r="I314" s="62">
        <v>0</v>
      </c>
      <c r="J314" s="62">
        <v>0</v>
      </c>
      <c r="K314" s="63">
        <f t="shared" si="4"/>
        <v>164765</v>
      </c>
    </row>
    <row r="315" spans="1:11" x14ac:dyDescent="0.2">
      <c r="A315" s="20" t="s">
        <v>346</v>
      </c>
      <c r="B315" s="21" t="s">
        <v>52</v>
      </c>
      <c r="C315" s="61">
        <v>201263</v>
      </c>
      <c r="D315" s="62">
        <v>0</v>
      </c>
      <c r="E315" s="62">
        <v>0</v>
      </c>
      <c r="F315" s="62">
        <v>13739</v>
      </c>
      <c r="G315" s="62">
        <v>0</v>
      </c>
      <c r="H315" s="62">
        <v>0</v>
      </c>
      <c r="I315" s="62">
        <v>1000</v>
      </c>
      <c r="J315" s="62">
        <v>0</v>
      </c>
      <c r="K315" s="63">
        <f t="shared" si="4"/>
        <v>216002</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9606151</v>
      </c>
      <c r="D317" s="62">
        <v>0</v>
      </c>
      <c r="E317" s="62">
        <v>0</v>
      </c>
      <c r="F317" s="62">
        <v>598262</v>
      </c>
      <c r="G317" s="62">
        <v>0</v>
      </c>
      <c r="H317" s="62">
        <v>0</v>
      </c>
      <c r="I317" s="62">
        <v>0</v>
      </c>
      <c r="J317" s="62">
        <v>0</v>
      </c>
      <c r="K317" s="63">
        <f t="shared" si="4"/>
        <v>10204413</v>
      </c>
    </row>
    <row r="318" spans="1:11" x14ac:dyDescent="0.2">
      <c r="A318" s="20" t="s">
        <v>349</v>
      </c>
      <c r="B318" s="21" t="s">
        <v>52</v>
      </c>
      <c r="C318" s="61">
        <v>2697564</v>
      </c>
      <c r="D318" s="62">
        <v>0</v>
      </c>
      <c r="E318" s="62">
        <v>0</v>
      </c>
      <c r="F318" s="62">
        <v>114049</v>
      </c>
      <c r="G318" s="62">
        <v>0</v>
      </c>
      <c r="H318" s="62">
        <v>0</v>
      </c>
      <c r="I318" s="62">
        <v>0</v>
      </c>
      <c r="J318" s="62">
        <v>0</v>
      </c>
      <c r="K318" s="63">
        <f t="shared" si="4"/>
        <v>2811613</v>
      </c>
    </row>
    <row r="319" spans="1:11" x14ac:dyDescent="0.2">
      <c r="A319" s="20" t="s">
        <v>350</v>
      </c>
      <c r="B319" s="21" t="s">
        <v>52</v>
      </c>
      <c r="C319" s="61">
        <v>766603</v>
      </c>
      <c r="D319" s="62">
        <v>0</v>
      </c>
      <c r="E319" s="62">
        <v>0</v>
      </c>
      <c r="F319" s="62">
        <v>6863</v>
      </c>
      <c r="G319" s="62">
        <v>0</v>
      </c>
      <c r="H319" s="62">
        <v>0</v>
      </c>
      <c r="I319" s="62">
        <v>0</v>
      </c>
      <c r="J319" s="62">
        <v>0</v>
      </c>
      <c r="K319" s="63">
        <f t="shared" si="4"/>
        <v>773466</v>
      </c>
    </row>
    <row r="320" spans="1:11" x14ac:dyDescent="0.2">
      <c r="A320" s="20" t="s">
        <v>351</v>
      </c>
      <c r="B320" s="21" t="s">
        <v>52</v>
      </c>
      <c r="C320" s="61">
        <v>421744</v>
      </c>
      <c r="D320" s="62">
        <v>0</v>
      </c>
      <c r="E320" s="62">
        <v>0</v>
      </c>
      <c r="F320" s="62">
        <v>13619</v>
      </c>
      <c r="G320" s="62">
        <v>0</v>
      </c>
      <c r="H320" s="62">
        <v>0</v>
      </c>
      <c r="I320" s="62">
        <v>0</v>
      </c>
      <c r="J320" s="62">
        <v>0</v>
      </c>
      <c r="K320" s="63">
        <f t="shared" si="4"/>
        <v>435363</v>
      </c>
    </row>
    <row r="321" spans="1:11" x14ac:dyDescent="0.2">
      <c r="A321" s="20" t="s">
        <v>352</v>
      </c>
      <c r="B321" s="21" t="s">
        <v>52</v>
      </c>
      <c r="C321" s="61">
        <v>259681</v>
      </c>
      <c r="D321" s="62">
        <v>0</v>
      </c>
      <c r="E321" s="62">
        <v>0</v>
      </c>
      <c r="F321" s="62">
        <v>13296</v>
      </c>
      <c r="G321" s="62">
        <v>0</v>
      </c>
      <c r="H321" s="62">
        <v>0</v>
      </c>
      <c r="I321" s="62">
        <v>0</v>
      </c>
      <c r="J321" s="62">
        <v>0</v>
      </c>
      <c r="K321" s="63">
        <f t="shared" si="4"/>
        <v>272977</v>
      </c>
    </row>
    <row r="322" spans="1:11" x14ac:dyDescent="0.2">
      <c r="A322" s="20" t="s">
        <v>353</v>
      </c>
      <c r="B322" s="21" t="s">
        <v>52</v>
      </c>
      <c r="C322" s="61">
        <v>303124</v>
      </c>
      <c r="D322" s="62">
        <v>0</v>
      </c>
      <c r="E322" s="62">
        <v>0</v>
      </c>
      <c r="F322" s="62">
        <v>4042</v>
      </c>
      <c r="G322" s="62">
        <v>0</v>
      </c>
      <c r="H322" s="62">
        <v>176968</v>
      </c>
      <c r="I322" s="62">
        <v>0</v>
      </c>
      <c r="J322" s="62">
        <v>0</v>
      </c>
      <c r="K322" s="63">
        <f t="shared" ref="K322:K385" si="5">SUM(C322:J322)</f>
        <v>484134</v>
      </c>
    </row>
    <row r="323" spans="1:11" x14ac:dyDescent="0.2">
      <c r="A323" s="20" t="s">
        <v>354</v>
      </c>
      <c r="B323" s="21" t="s">
        <v>52</v>
      </c>
      <c r="C323" s="61">
        <v>6087481</v>
      </c>
      <c r="D323" s="62">
        <v>0</v>
      </c>
      <c r="E323" s="62">
        <v>0</v>
      </c>
      <c r="F323" s="62">
        <v>215556</v>
      </c>
      <c r="G323" s="62">
        <v>572</v>
      </c>
      <c r="H323" s="62">
        <v>0</v>
      </c>
      <c r="I323" s="62">
        <v>0</v>
      </c>
      <c r="J323" s="62">
        <v>0</v>
      </c>
      <c r="K323" s="63">
        <f t="shared" si="5"/>
        <v>6303609</v>
      </c>
    </row>
    <row r="324" spans="1:11" x14ac:dyDescent="0.2">
      <c r="A324" s="20" t="s">
        <v>355</v>
      </c>
      <c r="B324" s="21" t="s">
        <v>52</v>
      </c>
      <c r="C324" s="61">
        <v>521694</v>
      </c>
      <c r="D324" s="62">
        <v>0</v>
      </c>
      <c r="E324" s="62">
        <v>0</v>
      </c>
      <c r="F324" s="62">
        <v>12943</v>
      </c>
      <c r="G324" s="62">
        <v>0</v>
      </c>
      <c r="H324" s="62">
        <v>0</v>
      </c>
      <c r="I324" s="62">
        <v>0</v>
      </c>
      <c r="J324" s="62">
        <v>0</v>
      </c>
      <c r="K324" s="63">
        <f t="shared" si="5"/>
        <v>534637</v>
      </c>
    </row>
    <row r="325" spans="1:11" x14ac:dyDescent="0.2">
      <c r="A325" s="20" t="s">
        <v>356</v>
      </c>
      <c r="B325" s="21" t="s">
        <v>52</v>
      </c>
      <c r="C325" s="61">
        <v>162961</v>
      </c>
      <c r="D325" s="62">
        <v>82891</v>
      </c>
      <c r="E325" s="62">
        <v>0</v>
      </c>
      <c r="F325" s="62">
        <v>8201</v>
      </c>
      <c r="G325" s="62">
        <v>0</v>
      </c>
      <c r="H325" s="62">
        <v>0</v>
      </c>
      <c r="I325" s="62">
        <v>0</v>
      </c>
      <c r="J325" s="62">
        <v>0</v>
      </c>
      <c r="K325" s="63">
        <f t="shared" si="5"/>
        <v>254053</v>
      </c>
    </row>
    <row r="326" spans="1:11" x14ac:dyDescent="0.2">
      <c r="A326" s="20" t="s">
        <v>357</v>
      </c>
      <c r="B326" s="21" t="s">
        <v>52</v>
      </c>
      <c r="C326" s="61">
        <v>1568598</v>
      </c>
      <c r="D326" s="62">
        <v>0</v>
      </c>
      <c r="E326" s="62">
        <v>0</v>
      </c>
      <c r="F326" s="62">
        <v>64441</v>
      </c>
      <c r="G326" s="62">
        <v>0</v>
      </c>
      <c r="H326" s="62">
        <v>0</v>
      </c>
      <c r="I326" s="62">
        <v>0</v>
      </c>
      <c r="J326" s="62">
        <v>0</v>
      </c>
      <c r="K326" s="63">
        <f t="shared" si="5"/>
        <v>1633039</v>
      </c>
    </row>
    <row r="327" spans="1:11" x14ac:dyDescent="0.2">
      <c r="A327" s="20" t="s">
        <v>358</v>
      </c>
      <c r="B327" s="21" t="s">
        <v>52</v>
      </c>
      <c r="C327" s="61">
        <v>4629918</v>
      </c>
      <c r="D327" s="62">
        <v>0</v>
      </c>
      <c r="E327" s="62">
        <v>0</v>
      </c>
      <c r="F327" s="62">
        <v>57567</v>
      </c>
      <c r="G327" s="62">
        <v>0</v>
      </c>
      <c r="H327" s="62">
        <v>0</v>
      </c>
      <c r="I327" s="62">
        <v>0</v>
      </c>
      <c r="J327" s="62">
        <v>0</v>
      </c>
      <c r="K327" s="63">
        <f t="shared" si="5"/>
        <v>4687485</v>
      </c>
    </row>
    <row r="328" spans="1:11" x14ac:dyDescent="0.2">
      <c r="A328" s="20" t="s">
        <v>359</v>
      </c>
      <c r="B328" s="21" t="s">
        <v>52</v>
      </c>
      <c r="C328" s="61">
        <v>124524</v>
      </c>
      <c r="D328" s="62">
        <v>0</v>
      </c>
      <c r="E328" s="62">
        <v>0</v>
      </c>
      <c r="F328" s="62">
        <v>1921</v>
      </c>
      <c r="G328" s="62">
        <v>0</v>
      </c>
      <c r="H328" s="62">
        <v>0</v>
      </c>
      <c r="I328" s="62">
        <v>0</v>
      </c>
      <c r="J328" s="62">
        <v>0</v>
      </c>
      <c r="K328" s="63">
        <f t="shared" si="5"/>
        <v>126445</v>
      </c>
    </row>
    <row r="329" spans="1:11" x14ac:dyDescent="0.2">
      <c r="A329" s="20" t="s">
        <v>360</v>
      </c>
      <c r="B329" s="21" t="s">
        <v>52</v>
      </c>
      <c r="C329" s="61">
        <v>0</v>
      </c>
      <c r="D329" s="62">
        <v>0</v>
      </c>
      <c r="E329" s="62">
        <v>0</v>
      </c>
      <c r="F329" s="62">
        <v>0</v>
      </c>
      <c r="G329" s="62">
        <v>0</v>
      </c>
      <c r="H329" s="62">
        <v>0</v>
      </c>
      <c r="I329" s="62">
        <v>0</v>
      </c>
      <c r="J329" s="62">
        <v>0</v>
      </c>
      <c r="K329" s="63">
        <f t="shared" si="5"/>
        <v>0</v>
      </c>
    </row>
    <row r="330" spans="1:11" x14ac:dyDescent="0.2">
      <c r="A330" s="20" t="s">
        <v>361</v>
      </c>
      <c r="B330" s="21" t="s">
        <v>52</v>
      </c>
      <c r="C330" s="61">
        <v>1488509</v>
      </c>
      <c r="D330" s="62">
        <v>0</v>
      </c>
      <c r="E330" s="62">
        <v>0</v>
      </c>
      <c r="F330" s="62">
        <v>80785</v>
      </c>
      <c r="G330" s="62">
        <v>1058</v>
      </c>
      <c r="H330" s="62">
        <v>0</v>
      </c>
      <c r="I330" s="62">
        <v>38290</v>
      </c>
      <c r="J330" s="62">
        <v>0</v>
      </c>
      <c r="K330" s="63">
        <f t="shared" si="5"/>
        <v>1608642</v>
      </c>
    </row>
    <row r="331" spans="1:11" x14ac:dyDescent="0.2">
      <c r="A331" s="20" t="s">
        <v>5</v>
      </c>
      <c r="B331" s="21" t="s">
        <v>52</v>
      </c>
      <c r="C331" s="61">
        <v>1466842</v>
      </c>
      <c r="D331" s="62">
        <v>0</v>
      </c>
      <c r="E331" s="62">
        <v>0</v>
      </c>
      <c r="F331" s="62">
        <v>29365</v>
      </c>
      <c r="G331" s="62">
        <v>0</v>
      </c>
      <c r="H331" s="62">
        <v>0</v>
      </c>
      <c r="I331" s="62">
        <v>0</v>
      </c>
      <c r="J331" s="62">
        <v>0</v>
      </c>
      <c r="K331" s="63">
        <f t="shared" si="5"/>
        <v>1496207</v>
      </c>
    </row>
    <row r="332" spans="1:11" x14ac:dyDescent="0.2">
      <c r="A332" s="20" t="s">
        <v>362</v>
      </c>
      <c r="B332" s="21" t="s">
        <v>52</v>
      </c>
      <c r="C332" s="61">
        <v>468157</v>
      </c>
      <c r="D332" s="62">
        <v>0</v>
      </c>
      <c r="E332" s="62">
        <v>0</v>
      </c>
      <c r="F332" s="62">
        <v>7870</v>
      </c>
      <c r="G332" s="62">
        <v>0</v>
      </c>
      <c r="H332" s="62">
        <v>0</v>
      </c>
      <c r="I332" s="62">
        <v>14731</v>
      </c>
      <c r="J332" s="62">
        <v>0</v>
      </c>
      <c r="K332" s="63">
        <f t="shared" si="5"/>
        <v>490758</v>
      </c>
    </row>
    <row r="333" spans="1:11" x14ac:dyDescent="0.2">
      <c r="A333" s="20" t="s">
        <v>477</v>
      </c>
      <c r="B333" s="21" t="s">
        <v>52</v>
      </c>
      <c r="C333" s="61">
        <v>1185052</v>
      </c>
      <c r="D333" s="62">
        <v>0</v>
      </c>
      <c r="E333" s="62">
        <v>0</v>
      </c>
      <c r="F333" s="62">
        <v>29274</v>
      </c>
      <c r="G333" s="62">
        <v>0</v>
      </c>
      <c r="H333" s="62">
        <v>0</v>
      </c>
      <c r="I333" s="62">
        <v>10006</v>
      </c>
      <c r="J333" s="62">
        <v>0</v>
      </c>
      <c r="K333" s="63">
        <f t="shared" si="5"/>
        <v>1224332</v>
      </c>
    </row>
    <row r="334" spans="1:11" x14ac:dyDescent="0.2">
      <c r="A334" s="20" t="s">
        <v>469</v>
      </c>
      <c r="B334" s="21" t="s">
        <v>52</v>
      </c>
      <c r="C334" s="61">
        <v>20211279</v>
      </c>
      <c r="D334" s="62">
        <v>0</v>
      </c>
      <c r="E334" s="62">
        <v>0</v>
      </c>
      <c r="F334" s="62">
        <v>0</v>
      </c>
      <c r="G334" s="62">
        <v>803340</v>
      </c>
      <c r="H334" s="62">
        <v>0</v>
      </c>
      <c r="I334" s="62">
        <v>0</v>
      </c>
      <c r="J334" s="62">
        <v>0</v>
      </c>
      <c r="K334" s="63">
        <f t="shared" si="5"/>
        <v>21014619</v>
      </c>
    </row>
    <row r="335" spans="1:11" x14ac:dyDescent="0.2">
      <c r="A335" s="20" t="s">
        <v>363</v>
      </c>
      <c r="B335" s="21" t="s">
        <v>52</v>
      </c>
      <c r="C335" s="61">
        <v>1754810</v>
      </c>
      <c r="D335" s="62">
        <v>0</v>
      </c>
      <c r="E335" s="62">
        <v>0</v>
      </c>
      <c r="F335" s="62">
        <v>84146</v>
      </c>
      <c r="G335" s="62">
        <v>0</v>
      </c>
      <c r="H335" s="62">
        <v>0</v>
      </c>
      <c r="I335" s="62">
        <v>0</v>
      </c>
      <c r="J335" s="62">
        <v>0</v>
      </c>
      <c r="K335" s="63">
        <f t="shared" si="5"/>
        <v>1838956</v>
      </c>
    </row>
    <row r="336" spans="1:11" x14ac:dyDescent="0.2">
      <c r="A336" s="20" t="s">
        <v>364</v>
      </c>
      <c r="B336" s="21" t="s">
        <v>52</v>
      </c>
      <c r="C336" s="61">
        <v>730141</v>
      </c>
      <c r="D336" s="62">
        <v>0</v>
      </c>
      <c r="E336" s="62">
        <v>0</v>
      </c>
      <c r="F336" s="62">
        <v>8675</v>
      </c>
      <c r="G336" s="62">
        <v>0</v>
      </c>
      <c r="H336" s="62">
        <v>0</v>
      </c>
      <c r="I336" s="62">
        <v>1816</v>
      </c>
      <c r="J336" s="62">
        <v>0</v>
      </c>
      <c r="K336" s="63">
        <f t="shared" si="5"/>
        <v>740632</v>
      </c>
    </row>
    <row r="337" spans="1:11" x14ac:dyDescent="0.2">
      <c r="A337" s="20" t="s">
        <v>365</v>
      </c>
      <c r="B337" s="21" t="s">
        <v>53</v>
      </c>
      <c r="C337" s="61">
        <v>998277</v>
      </c>
      <c r="D337" s="62">
        <v>0</v>
      </c>
      <c r="E337" s="62">
        <v>0</v>
      </c>
      <c r="F337" s="62">
        <v>9492</v>
      </c>
      <c r="G337" s="62">
        <v>0</v>
      </c>
      <c r="H337" s="62">
        <v>0</v>
      </c>
      <c r="I337" s="62">
        <v>0</v>
      </c>
      <c r="J337" s="62">
        <v>0</v>
      </c>
      <c r="K337" s="63">
        <f t="shared" si="5"/>
        <v>1007769</v>
      </c>
    </row>
    <row r="338" spans="1:11" x14ac:dyDescent="0.2">
      <c r="A338" s="20" t="s">
        <v>366</v>
      </c>
      <c r="B338" s="21" t="s">
        <v>53</v>
      </c>
      <c r="C338" s="61">
        <v>144620</v>
      </c>
      <c r="D338" s="62">
        <v>853713</v>
      </c>
      <c r="E338" s="62">
        <v>0</v>
      </c>
      <c r="F338" s="62">
        <v>11515</v>
      </c>
      <c r="G338" s="62">
        <v>0</v>
      </c>
      <c r="H338" s="62">
        <v>0</v>
      </c>
      <c r="I338" s="62">
        <v>11384</v>
      </c>
      <c r="J338" s="62">
        <v>0</v>
      </c>
      <c r="K338" s="63">
        <f t="shared" si="5"/>
        <v>1021232</v>
      </c>
    </row>
    <row r="339" spans="1:11" x14ac:dyDescent="0.2">
      <c r="A339" s="20" t="s">
        <v>367</v>
      </c>
      <c r="B339" s="21" t="s">
        <v>53</v>
      </c>
      <c r="C339" s="61">
        <v>259456</v>
      </c>
      <c r="D339" s="62">
        <v>0</v>
      </c>
      <c r="E339" s="62">
        <v>0</v>
      </c>
      <c r="F339" s="62">
        <v>0</v>
      </c>
      <c r="G339" s="62">
        <v>0</v>
      </c>
      <c r="H339" s="62">
        <v>0</v>
      </c>
      <c r="I339" s="62">
        <v>26442</v>
      </c>
      <c r="J339" s="62">
        <v>0</v>
      </c>
      <c r="K339" s="63">
        <f t="shared" si="5"/>
        <v>285898</v>
      </c>
    </row>
    <row r="340" spans="1:11" x14ac:dyDescent="0.2">
      <c r="A340" s="20" t="s">
        <v>368</v>
      </c>
      <c r="B340" s="21" t="s">
        <v>53</v>
      </c>
      <c r="C340" s="61">
        <v>250740</v>
      </c>
      <c r="D340" s="62">
        <v>173325</v>
      </c>
      <c r="E340" s="62">
        <v>0</v>
      </c>
      <c r="F340" s="62">
        <v>0</v>
      </c>
      <c r="G340" s="62">
        <v>0</v>
      </c>
      <c r="H340" s="62">
        <v>0</v>
      </c>
      <c r="I340" s="62">
        <v>53431</v>
      </c>
      <c r="J340" s="62">
        <v>0</v>
      </c>
      <c r="K340" s="63">
        <f t="shared" si="5"/>
        <v>477496</v>
      </c>
    </row>
    <row r="341" spans="1:11" x14ac:dyDescent="0.2">
      <c r="A341" s="20" t="s">
        <v>369</v>
      </c>
      <c r="B341" s="21" t="s">
        <v>53</v>
      </c>
      <c r="C341" s="61">
        <v>140948</v>
      </c>
      <c r="D341" s="62">
        <v>0</v>
      </c>
      <c r="E341" s="62">
        <v>0</v>
      </c>
      <c r="F341" s="62">
        <v>355</v>
      </c>
      <c r="G341" s="62">
        <v>0</v>
      </c>
      <c r="H341" s="62">
        <v>0</v>
      </c>
      <c r="I341" s="62">
        <v>13225</v>
      </c>
      <c r="J341" s="62">
        <v>0</v>
      </c>
      <c r="K341" s="63">
        <f t="shared" si="5"/>
        <v>154528</v>
      </c>
    </row>
    <row r="342" spans="1:11" x14ac:dyDescent="0.2">
      <c r="A342" s="20" t="s">
        <v>370</v>
      </c>
      <c r="B342" s="21" t="s">
        <v>53</v>
      </c>
      <c r="C342" s="61">
        <v>0</v>
      </c>
      <c r="D342" s="62">
        <v>0</v>
      </c>
      <c r="E342" s="62">
        <v>0</v>
      </c>
      <c r="F342" s="62">
        <v>2897</v>
      </c>
      <c r="G342" s="62">
        <v>0</v>
      </c>
      <c r="H342" s="62">
        <v>0</v>
      </c>
      <c r="I342" s="62">
        <v>125490</v>
      </c>
      <c r="J342" s="62">
        <v>0</v>
      </c>
      <c r="K342" s="63">
        <f t="shared" si="5"/>
        <v>128387</v>
      </c>
    </row>
    <row r="343" spans="1:11" x14ac:dyDescent="0.2">
      <c r="A343" s="20" t="s">
        <v>371</v>
      </c>
      <c r="B343" s="21" t="s">
        <v>53</v>
      </c>
      <c r="C343" s="61">
        <v>238209</v>
      </c>
      <c r="D343" s="62">
        <v>0</v>
      </c>
      <c r="E343" s="62">
        <v>0</v>
      </c>
      <c r="F343" s="62">
        <v>5106</v>
      </c>
      <c r="G343" s="62">
        <v>0</v>
      </c>
      <c r="H343" s="62">
        <v>0</v>
      </c>
      <c r="I343" s="62">
        <v>0</v>
      </c>
      <c r="J343" s="62">
        <v>0</v>
      </c>
      <c r="K343" s="63">
        <f t="shared" si="5"/>
        <v>243315</v>
      </c>
    </row>
    <row r="344" spans="1:11" x14ac:dyDescent="0.2">
      <c r="A344" s="20" t="s">
        <v>372</v>
      </c>
      <c r="B344" s="21" t="s">
        <v>53</v>
      </c>
      <c r="C344" s="61">
        <v>1680164</v>
      </c>
      <c r="D344" s="62">
        <v>0</v>
      </c>
      <c r="E344" s="62">
        <v>0</v>
      </c>
      <c r="F344" s="62">
        <v>38588</v>
      </c>
      <c r="G344" s="62">
        <v>0</v>
      </c>
      <c r="H344" s="62">
        <v>0</v>
      </c>
      <c r="I344" s="62">
        <v>217982</v>
      </c>
      <c r="J344" s="62">
        <v>0</v>
      </c>
      <c r="K344" s="63">
        <f t="shared" si="5"/>
        <v>1936734</v>
      </c>
    </row>
    <row r="345" spans="1:11" x14ac:dyDescent="0.2">
      <c r="A345" s="20" t="s">
        <v>373</v>
      </c>
      <c r="B345" s="21" t="s">
        <v>53</v>
      </c>
      <c r="C345" s="61">
        <v>14044</v>
      </c>
      <c r="D345" s="62">
        <v>0</v>
      </c>
      <c r="E345" s="62">
        <v>0</v>
      </c>
      <c r="F345" s="62">
        <v>0</v>
      </c>
      <c r="G345" s="62">
        <v>0</v>
      </c>
      <c r="H345" s="62">
        <v>0</v>
      </c>
      <c r="I345" s="62">
        <v>0</v>
      </c>
      <c r="J345" s="62">
        <v>0</v>
      </c>
      <c r="K345" s="63">
        <f t="shared" si="5"/>
        <v>14044</v>
      </c>
    </row>
    <row r="346" spans="1:11" x14ac:dyDescent="0.2">
      <c r="A346" s="20" t="s">
        <v>374</v>
      </c>
      <c r="B346" s="21" t="s">
        <v>53</v>
      </c>
      <c r="C346" s="61">
        <v>15664</v>
      </c>
      <c r="D346" s="62">
        <v>0</v>
      </c>
      <c r="E346" s="62">
        <v>0</v>
      </c>
      <c r="F346" s="62">
        <v>0</v>
      </c>
      <c r="G346" s="62">
        <v>0</v>
      </c>
      <c r="H346" s="62">
        <v>0</v>
      </c>
      <c r="I346" s="62">
        <v>0</v>
      </c>
      <c r="J346" s="62">
        <v>0</v>
      </c>
      <c r="K346" s="63">
        <f t="shared" si="5"/>
        <v>15664</v>
      </c>
    </row>
    <row r="347" spans="1:11" x14ac:dyDescent="0.2">
      <c r="A347" s="20" t="s">
        <v>375</v>
      </c>
      <c r="B347" s="21" t="s">
        <v>53</v>
      </c>
      <c r="C347" s="61">
        <v>287299</v>
      </c>
      <c r="D347" s="62">
        <v>0</v>
      </c>
      <c r="E347" s="62">
        <v>0</v>
      </c>
      <c r="F347" s="62">
        <v>15557</v>
      </c>
      <c r="G347" s="62">
        <v>0</v>
      </c>
      <c r="H347" s="62">
        <v>0</v>
      </c>
      <c r="I347" s="62">
        <v>4865</v>
      </c>
      <c r="J347" s="62">
        <v>0</v>
      </c>
      <c r="K347" s="63">
        <f t="shared" si="5"/>
        <v>307721</v>
      </c>
    </row>
    <row r="348" spans="1:11" x14ac:dyDescent="0.2">
      <c r="A348" s="20" t="s">
        <v>376</v>
      </c>
      <c r="B348" s="21" t="s">
        <v>53</v>
      </c>
      <c r="C348" s="61">
        <v>98723</v>
      </c>
      <c r="D348" s="62">
        <v>0</v>
      </c>
      <c r="E348" s="62">
        <v>0</v>
      </c>
      <c r="F348" s="62">
        <v>0</v>
      </c>
      <c r="G348" s="62">
        <v>0</v>
      </c>
      <c r="H348" s="62">
        <v>0</v>
      </c>
      <c r="I348" s="62">
        <v>25544</v>
      </c>
      <c r="J348" s="62">
        <v>0</v>
      </c>
      <c r="K348" s="63">
        <f t="shared" si="5"/>
        <v>124267</v>
      </c>
    </row>
    <row r="349" spans="1:11" x14ac:dyDescent="0.2">
      <c r="A349" s="20" t="s">
        <v>377</v>
      </c>
      <c r="B349" s="21" t="s">
        <v>53</v>
      </c>
      <c r="C349" s="61">
        <v>1151213</v>
      </c>
      <c r="D349" s="62">
        <v>0</v>
      </c>
      <c r="E349" s="62">
        <v>0</v>
      </c>
      <c r="F349" s="62">
        <v>0</v>
      </c>
      <c r="G349" s="62">
        <v>0</v>
      </c>
      <c r="H349" s="62">
        <v>0</v>
      </c>
      <c r="I349" s="62">
        <v>96034</v>
      </c>
      <c r="J349" s="62">
        <v>0</v>
      </c>
      <c r="K349" s="63">
        <f t="shared" si="5"/>
        <v>1247247</v>
      </c>
    </row>
    <row r="350" spans="1:11" x14ac:dyDescent="0.2">
      <c r="A350" s="20" t="s">
        <v>378</v>
      </c>
      <c r="B350" s="21" t="s">
        <v>53</v>
      </c>
      <c r="C350" s="61">
        <v>0</v>
      </c>
      <c r="D350" s="62">
        <v>0</v>
      </c>
      <c r="E350" s="62">
        <v>0</v>
      </c>
      <c r="F350" s="62">
        <v>251344</v>
      </c>
      <c r="G350" s="62">
        <v>0</v>
      </c>
      <c r="H350" s="62">
        <v>0</v>
      </c>
      <c r="I350" s="62">
        <v>404990</v>
      </c>
      <c r="J350" s="62">
        <v>0</v>
      </c>
      <c r="K350" s="63">
        <f t="shared" si="5"/>
        <v>656334</v>
      </c>
    </row>
    <row r="351" spans="1:11" x14ac:dyDescent="0.2">
      <c r="A351" s="20" t="s">
        <v>379</v>
      </c>
      <c r="B351" s="21" t="s">
        <v>53</v>
      </c>
      <c r="C351" s="61">
        <v>0</v>
      </c>
      <c r="D351" s="62">
        <v>0</v>
      </c>
      <c r="E351" s="62">
        <v>0</v>
      </c>
      <c r="F351" s="62">
        <v>0</v>
      </c>
      <c r="G351" s="62">
        <v>0</v>
      </c>
      <c r="H351" s="62">
        <v>0</v>
      </c>
      <c r="I351" s="62">
        <v>0</v>
      </c>
      <c r="J351" s="62">
        <v>375738</v>
      </c>
      <c r="K351" s="63">
        <f t="shared" si="5"/>
        <v>375738</v>
      </c>
    </row>
    <row r="352" spans="1:11" x14ac:dyDescent="0.2">
      <c r="A352" s="20" t="s">
        <v>380</v>
      </c>
      <c r="B352" s="21" t="s">
        <v>53</v>
      </c>
      <c r="C352" s="61">
        <v>72604</v>
      </c>
      <c r="D352" s="62">
        <v>0</v>
      </c>
      <c r="E352" s="62">
        <v>0</v>
      </c>
      <c r="F352" s="62">
        <v>0</v>
      </c>
      <c r="G352" s="62">
        <v>0</v>
      </c>
      <c r="H352" s="62">
        <v>0</v>
      </c>
      <c r="I352" s="62">
        <v>18541</v>
      </c>
      <c r="J352" s="62">
        <v>0</v>
      </c>
      <c r="K352" s="63">
        <f t="shared" si="5"/>
        <v>91145</v>
      </c>
    </row>
    <row r="353" spans="1:11" x14ac:dyDescent="0.2">
      <c r="A353" s="20" t="s">
        <v>381</v>
      </c>
      <c r="B353" s="21" t="s">
        <v>53</v>
      </c>
      <c r="C353" s="61">
        <v>3215035</v>
      </c>
      <c r="D353" s="62">
        <v>0</v>
      </c>
      <c r="E353" s="62">
        <v>0</v>
      </c>
      <c r="F353" s="62">
        <v>67266</v>
      </c>
      <c r="G353" s="62">
        <v>0</v>
      </c>
      <c r="H353" s="62">
        <v>0</v>
      </c>
      <c r="I353" s="62">
        <v>0</v>
      </c>
      <c r="J353" s="62">
        <v>0</v>
      </c>
      <c r="K353" s="63">
        <f t="shared" si="5"/>
        <v>3282301</v>
      </c>
    </row>
    <row r="354" spans="1:11" x14ac:dyDescent="0.2">
      <c r="A354" s="20" t="s">
        <v>382</v>
      </c>
      <c r="B354" s="21" t="s">
        <v>54</v>
      </c>
      <c r="C354" s="61">
        <v>105707</v>
      </c>
      <c r="D354" s="62">
        <v>0</v>
      </c>
      <c r="E354" s="62">
        <v>0</v>
      </c>
      <c r="F354" s="62">
        <v>0</v>
      </c>
      <c r="G354" s="62">
        <v>0</v>
      </c>
      <c r="H354" s="62">
        <v>0</v>
      </c>
      <c r="I354" s="62">
        <v>13897</v>
      </c>
      <c r="J354" s="62">
        <v>0</v>
      </c>
      <c r="K354" s="63">
        <f t="shared" si="5"/>
        <v>119604</v>
      </c>
    </row>
    <row r="355" spans="1:11" x14ac:dyDescent="0.2">
      <c r="A355" s="20" t="s">
        <v>383</v>
      </c>
      <c r="B355" s="21" t="s">
        <v>54</v>
      </c>
      <c r="C355" s="61">
        <v>116871</v>
      </c>
      <c r="D355" s="62">
        <v>0</v>
      </c>
      <c r="E355" s="62">
        <v>0</v>
      </c>
      <c r="F355" s="62">
        <v>0</v>
      </c>
      <c r="G355" s="62">
        <v>0</v>
      </c>
      <c r="H355" s="62">
        <v>0</v>
      </c>
      <c r="I355" s="62">
        <v>0</v>
      </c>
      <c r="J355" s="62">
        <v>0</v>
      </c>
      <c r="K355" s="63">
        <f t="shared" si="5"/>
        <v>116871</v>
      </c>
    </row>
    <row r="356" spans="1:11" x14ac:dyDescent="0.2">
      <c r="A356" s="20" t="s">
        <v>384</v>
      </c>
      <c r="B356" s="21" t="s">
        <v>54</v>
      </c>
      <c r="C356" s="61">
        <v>0</v>
      </c>
      <c r="D356" s="62">
        <v>0</v>
      </c>
      <c r="E356" s="62">
        <v>0</v>
      </c>
      <c r="F356" s="62">
        <v>0</v>
      </c>
      <c r="G356" s="62">
        <v>0</v>
      </c>
      <c r="H356" s="62">
        <v>0</v>
      </c>
      <c r="I356" s="62">
        <v>0</v>
      </c>
      <c r="J356" s="62">
        <v>0</v>
      </c>
      <c r="K356" s="63">
        <f t="shared" si="5"/>
        <v>0</v>
      </c>
    </row>
    <row r="357" spans="1:11" x14ac:dyDescent="0.2">
      <c r="A357" s="20" t="s">
        <v>385</v>
      </c>
      <c r="B357" s="21" t="s">
        <v>54</v>
      </c>
      <c r="C357" s="61">
        <v>41643</v>
      </c>
      <c r="D357" s="62">
        <v>0</v>
      </c>
      <c r="E357" s="62">
        <v>0</v>
      </c>
      <c r="F357" s="62">
        <v>2696</v>
      </c>
      <c r="G357" s="62">
        <v>0</v>
      </c>
      <c r="H357" s="62">
        <v>0</v>
      </c>
      <c r="I357" s="62">
        <v>0</v>
      </c>
      <c r="J357" s="62">
        <v>0</v>
      </c>
      <c r="K357" s="63">
        <f t="shared" si="5"/>
        <v>44339</v>
      </c>
    </row>
    <row r="358" spans="1:11" x14ac:dyDescent="0.2">
      <c r="A358" s="20" t="s">
        <v>386</v>
      </c>
      <c r="B358" s="21" t="s">
        <v>54</v>
      </c>
      <c r="C358" s="61">
        <v>0</v>
      </c>
      <c r="D358" s="62">
        <v>0</v>
      </c>
      <c r="E358" s="62">
        <v>0</v>
      </c>
      <c r="F358" s="62">
        <v>0</v>
      </c>
      <c r="G358" s="62">
        <v>0</v>
      </c>
      <c r="H358" s="62">
        <v>0</v>
      </c>
      <c r="I358" s="62">
        <v>0</v>
      </c>
      <c r="J358" s="62">
        <v>0</v>
      </c>
      <c r="K358" s="63">
        <f t="shared" si="5"/>
        <v>0</v>
      </c>
    </row>
    <row r="359" spans="1:11" x14ac:dyDescent="0.2">
      <c r="A359" s="20" t="s">
        <v>388</v>
      </c>
      <c r="B359" s="21" t="s">
        <v>55</v>
      </c>
      <c r="C359" s="61">
        <v>293431</v>
      </c>
      <c r="D359" s="62">
        <v>0</v>
      </c>
      <c r="E359" s="62">
        <v>0</v>
      </c>
      <c r="F359" s="62">
        <v>0</v>
      </c>
      <c r="G359" s="62">
        <v>0</v>
      </c>
      <c r="H359" s="62">
        <v>0</v>
      </c>
      <c r="I359" s="62">
        <v>0</v>
      </c>
      <c r="J359" s="62">
        <v>0</v>
      </c>
      <c r="K359" s="63">
        <f t="shared" si="5"/>
        <v>293431</v>
      </c>
    </row>
    <row r="360" spans="1:11" x14ac:dyDescent="0.2">
      <c r="A360" s="20" t="s">
        <v>389</v>
      </c>
      <c r="B360" s="21" t="s">
        <v>55</v>
      </c>
      <c r="C360" s="61">
        <v>52134</v>
      </c>
      <c r="D360" s="62">
        <v>0</v>
      </c>
      <c r="E360" s="62">
        <v>0</v>
      </c>
      <c r="F360" s="62">
        <v>0</v>
      </c>
      <c r="G360" s="62">
        <v>0</v>
      </c>
      <c r="H360" s="62">
        <v>0</v>
      </c>
      <c r="I360" s="62">
        <v>0</v>
      </c>
      <c r="J360" s="62">
        <v>0</v>
      </c>
      <c r="K360" s="63">
        <f t="shared" si="5"/>
        <v>52134</v>
      </c>
    </row>
    <row r="361" spans="1:11" x14ac:dyDescent="0.2">
      <c r="A361" s="20" t="s">
        <v>390</v>
      </c>
      <c r="B361" s="21" t="s">
        <v>55</v>
      </c>
      <c r="C361" s="61">
        <v>627889</v>
      </c>
      <c r="D361" s="62">
        <v>0</v>
      </c>
      <c r="E361" s="62">
        <v>0</v>
      </c>
      <c r="F361" s="62">
        <v>0</v>
      </c>
      <c r="G361" s="62">
        <v>0</v>
      </c>
      <c r="H361" s="62">
        <v>0</v>
      </c>
      <c r="I361" s="62">
        <v>0</v>
      </c>
      <c r="J361" s="62">
        <v>0</v>
      </c>
      <c r="K361" s="63">
        <f t="shared" si="5"/>
        <v>627889</v>
      </c>
    </row>
    <row r="362" spans="1:11" x14ac:dyDescent="0.2">
      <c r="A362" s="20" t="s">
        <v>391</v>
      </c>
      <c r="B362" s="21" t="s">
        <v>6</v>
      </c>
      <c r="C362" s="61">
        <v>2856743</v>
      </c>
      <c r="D362" s="62">
        <v>0</v>
      </c>
      <c r="E362" s="62">
        <v>0</v>
      </c>
      <c r="F362" s="62">
        <v>37636</v>
      </c>
      <c r="G362" s="62">
        <v>0</v>
      </c>
      <c r="H362" s="62">
        <v>0</v>
      </c>
      <c r="I362" s="62">
        <v>0</v>
      </c>
      <c r="J362" s="62">
        <v>0</v>
      </c>
      <c r="K362" s="63">
        <f t="shared" si="5"/>
        <v>2894379</v>
      </c>
    </row>
    <row r="363" spans="1:11" x14ac:dyDescent="0.2">
      <c r="A363" s="20" t="s">
        <v>6</v>
      </c>
      <c r="B363" s="21" t="s">
        <v>6</v>
      </c>
      <c r="C363" s="61">
        <v>5158391</v>
      </c>
      <c r="D363" s="62">
        <v>0</v>
      </c>
      <c r="E363" s="62">
        <v>0</v>
      </c>
      <c r="F363" s="62">
        <v>161236</v>
      </c>
      <c r="G363" s="62">
        <v>0</v>
      </c>
      <c r="H363" s="62">
        <v>0</v>
      </c>
      <c r="I363" s="62">
        <v>0</v>
      </c>
      <c r="J363" s="62">
        <v>0</v>
      </c>
      <c r="K363" s="63">
        <f t="shared" si="5"/>
        <v>5319627</v>
      </c>
    </row>
    <row r="364" spans="1:11" x14ac:dyDescent="0.2">
      <c r="A364" s="20" t="s">
        <v>392</v>
      </c>
      <c r="B364" s="21" t="s">
        <v>6</v>
      </c>
      <c r="C364" s="61">
        <v>0</v>
      </c>
      <c r="D364" s="62">
        <v>0</v>
      </c>
      <c r="E364" s="62">
        <v>0</v>
      </c>
      <c r="F364" s="62">
        <v>0</v>
      </c>
      <c r="G364" s="62">
        <v>0</v>
      </c>
      <c r="H364" s="62">
        <v>0</v>
      </c>
      <c r="I364" s="62">
        <v>0</v>
      </c>
      <c r="J364" s="62">
        <v>0</v>
      </c>
      <c r="K364" s="63">
        <f t="shared" si="5"/>
        <v>0</v>
      </c>
    </row>
    <row r="365" spans="1:11" x14ac:dyDescent="0.2">
      <c r="A365" s="20" t="s">
        <v>393</v>
      </c>
      <c r="B365" s="21" t="s">
        <v>5</v>
      </c>
      <c r="C365" s="61">
        <v>4043506</v>
      </c>
      <c r="D365" s="62">
        <v>0</v>
      </c>
      <c r="E365" s="62">
        <v>0</v>
      </c>
      <c r="F365" s="62">
        <v>69159</v>
      </c>
      <c r="G365" s="62">
        <v>0</v>
      </c>
      <c r="H365" s="62">
        <v>0</v>
      </c>
      <c r="I365" s="62">
        <v>713026</v>
      </c>
      <c r="J365" s="62">
        <v>0</v>
      </c>
      <c r="K365" s="63">
        <f t="shared" si="5"/>
        <v>4825691</v>
      </c>
    </row>
    <row r="366" spans="1:11" x14ac:dyDescent="0.2">
      <c r="A366" s="20" t="s">
        <v>394</v>
      </c>
      <c r="B366" s="21" t="s">
        <v>5</v>
      </c>
      <c r="C366" s="61">
        <v>1774061</v>
      </c>
      <c r="D366" s="62">
        <v>0</v>
      </c>
      <c r="E366" s="62">
        <v>0</v>
      </c>
      <c r="F366" s="62">
        <v>107312</v>
      </c>
      <c r="G366" s="62">
        <v>0</v>
      </c>
      <c r="H366" s="62">
        <v>0</v>
      </c>
      <c r="I366" s="62">
        <v>270709</v>
      </c>
      <c r="J366" s="62">
        <v>0</v>
      </c>
      <c r="K366" s="63">
        <f t="shared" si="5"/>
        <v>2152082</v>
      </c>
    </row>
    <row r="367" spans="1:11" x14ac:dyDescent="0.2">
      <c r="A367" s="20" t="s">
        <v>395</v>
      </c>
      <c r="B367" s="21" t="s">
        <v>5</v>
      </c>
      <c r="C367" s="61">
        <v>2026466</v>
      </c>
      <c r="D367" s="62">
        <v>0</v>
      </c>
      <c r="E367" s="62">
        <v>0</v>
      </c>
      <c r="F367" s="62">
        <v>11000</v>
      </c>
      <c r="G367" s="62">
        <v>1000</v>
      </c>
      <c r="H367" s="62">
        <v>0</v>
      </c>
      <c r="I367" s="62">
        <v>391927</v>
      </c>
      <c r="J367" s="62">
        <v>0</v>
      </c>
      <c r="K367" s="63">
        <f t="shared" si="5"/>
        <v>2430393</v>
      </c>
    </row>
    <row r="368" spans="1:11" x14ac:dyDescent="0.2">
      <c r="A368" s="20" t="s">
        <v>396</v>
      </c>
      <c r="B368" s="21" t="s">
        <v>5</v>
      </c>
      <c r="C368" s="61">
        <v>1373822</v>
      </c>
      <c r="D368" s="62">
        <v>0</v>
      </c>
      <c r="E368" s="62">
        <v>0</v>
      </c>
      <c r="F368" s="62">
        <v>27186</v>
      </c>
      <c r="G368" s="62">
        <v>0</v>
      </c>
      <c r="H368" s="62">
        <v>0</v>
      </c>
      <c r="I368" s="62">
        <v>301754</v>
      </c>
      <c r="J368" s="62">
        <v>0</v>
      </c>
      <c r="K368" s="63">
        <f t="shared" si="5"/>
        <v>1702762</v>
      </c>
    </row>
    <row r="369" spans="1:11" x14ac:dyDescent="0.2">
      <c r="A369" s="20" t="s">
        <v>397</v>
      </c>
      <c r="B369" s="21" t="s">
        <v>5</v>
      </c>
      <c r="C369" s="61">
        <v>2322719</v>
      </c>
      <c r="D369" s="62">
        <v>0</v>
      </c>
      <c r="E369" s="62">
        <v>0</v>
      </c>
      <c r="F369" s="62">
        <v>8595</v>
      </c>
      <c r="G369" s="62">
        <v>0</v>
      </c>
      <c r="H369" s="62">
        <v>218224</v>
      </c>
      <c r="I369" s="62">
        <v>181994</v>
      </c>
      <c r="J369" s="62">
        <v>0</v>
      </c>
      <c r="K369" s="63">
        <f t="shared" si="5"/>
        <v>2731532</v>
      </c>
    </row>
    <row r="370" spans="1:11" x14ac:dyDescent="0.2">
      <c r="A370" s="20" t="s">
        <v>398</v>
      </c>
      <c r="B370" s="21" t="s">
        <v>5</v>
      </c>
      <c r="C370" s="61">
        <v>4270266</v>
      </c>
      <c r="D370" s="62">
        <v>0</v>
      </c>
      <c r="E370" s="62">
        <v>0</v>
      </c>
      <c r="F370" s="62">
        <v>0</v>
      </c>
      <c r="G370" s="62">
        <v>0</v>
      </c>
      <c r="H370" s="62">
        <v>0</v>
      </c>
      <c r="I370" s="62">
        <v>0</v>
      </c>
      <c r="J370" s="62">
        <v>0</v>
      </c>
      <c r="K370" s="63">
        <f t="shared" si="5"/>
        <v>4270266</v>
      </c>
    </row>
    <row r="371" spans="1:11" x14ac:dyDescent="0.2">
      <c r="A371" s="20" t="s">
        <v>399</v>
      </c>
      <c r="B371" s="21" t="s">
        <v>5</v>
      </c>
      <c r="C371" s="61">
        <v>1823706</v>
      </c>
      <c r="D371" s="62">
        <v>0</v>
      </c>
      <c r="E371" s="62">
        <v>0</v>
      </c>
      <c r="F371" s="62">
        <v>30971</v>
      </c>
      <c r="G371" s="62">
        <v>0</v>
      </c>
      <c r="H371" s="62">
        <v>0</v>
      </c>
      <c r="I371" s="62">
        <v>99839</v>
      </c>
      <c r="J371" s="62">
        <v>0</v>
      </c>
      <c r="K371" s="63">
        <f t="shared" si="5"/>
        <v>1954516</v>
      </c>
    </row>
    <row r="372" spans="1:11" x14ac:dyDescent="0.2">
      <c r="A372" s="20" t="s">
        <v>387</v>
      </c>
      <c r="B372" s="21" t="s">
        <v>470</v>
      </c>
      <c r="C372" s="61">
        <v>43630</v>
      </c>
      <c r="D372" s="62">
        <v>0</v>
      </c>
      <c r="E372" s="62">
        <v>0</v>
      </c>
      <c r="F372" s="62">
        <v>0</v>
      </c>
      <c r="G372" s="62">
        <v>1800</v>
      </c>
      <c r="H372" s="62">
        <v>0</v>
      </c>
      <c r="I372" s="62">
        <v>0</v>
      </c>
      <c r="J372" s="62">
        <v>0</v>
      </c>
      <c r="K372" s="63">
        <f t="shared" si="5"/>
        <v>45430</v>
      </c>
    </row>
    <row r="373" spans="1:11" x14ac:dyDescent="0.2">
      <c r="A373" s="20" t="s">
        <v>471</v>
      </c>
      <c r="B373" s="21" t="s">
        <v>470</v>
      </c>
      <c r="C373" s="61">
        <v>1296215</v>
      </c>
      <c r="D373" s="62">
        <v>0</v>
      </c>
      <c r="E373" s="62">
        <v>0</v>
      </c>
      <c r="F373" s="62">
        <v>0</v>
      </c>
      <c r="G373" s="62">
        <v>0</v>
      </c>
      <c r="H373" s="62">
        <v>0</v>
      </c>
      <c r="I373" s="62">
        <v>0</v>
      </c>
      <c r="J373" s="62">
        <v>168435</v>
      </c>
      <c r="K373" s="63">
        <f t="shared" si="5"/>
        <v>1464650</v>
      </c>
    </row>
    <row r="374" spans="1:11" x14ac:dyDescent="0.2">
      <c r="A374" s="20" t="s">
        <v>472</v>
      </c>
      <c r="B374" s="21" t="s">
        <v>470</v>
      </c>
      <c r="C374" s="61">
        <v>450256</v>
      </c>
      <c r="D374" s="62">
        <v>0</v>
      </c>
      <c r="E374" s="62">
        <v>0</v>
      </c>
      <c r="F374" s="62">
        <v>336</v>
      </c>
      <c r="G374" s="62">
        <v>0</v>
      </c>
      <c r="H374" s="62">
        <v>0</v>
      </c>
      <c r="I374" s="62">
        <v>0</v>
      </c>
      <c r="J374" s="62">
        <v>0</v>
      </c>
      <c r="K374" s="63">
        <f t="shared" si="5"/>
        <v>450592</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8627252</v>
      </c>
      <c r="D376" s="62">
        <v>0</v>
      </c>
      <c r="E376" s="62">
        <v>300000</v>
      </c>
      <c r="F376" s="62">
        <v>177247</v>
      </c>
      <c r="G376" s="62">
        <v>0</v>
      </c>
      <c r="H376" s="62">
        <v>0</v>
      </c>
      <c r="I376" s="62">
        <v>623230</v>
      </c>
      <c r="J376" s="62">
        <v>0</v>
      </c>
      <c r="K376" s="63">
        <f t="shared" si="5"/>
        <v>9727729</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170630</v>
      </c>
      <c r="D378" s="62">
        <v>0</v>
      </c>
      <c r="E378" s="62">
        <v>0</v>
      </c>
      <c r="F378" s="62">
        <v>0</v>
      </c>
      <c r="G378" s="62">
        <v>0</v>
      </c>
      <c r="H378" s="62">
        <v>0</v>
      </c>
      <c r="I378" s="62">
        <v>0</v>
      </c>
      <c r="J378" s="62">
        <v>0</v>
      </c>
      <c r="K378" s="63">
        <f t="shared" si="5"/>
        <v>170630</v>
      </c>
    </row>
    <row r="379" spans="1:11" x14ac:dyDescent="0.2">
      <c r="A379" s="20" t="s">
        <v>401</v>
      </c>
      <c r="B379" s="21" t="s">
        <v>56</v>
      </c>
      <c r="C379" s="61">
        <v>40500</v>
      </c>
      <c r="D379" s="62">
        <v>0</v>
      </c>
      <c r="E379" s="62">
        <v>0</v>
      </c>
      <c r="F379" s="62">
        <v>0</v>
      </c>
      <c r="G379" s="62">
        <v>0</v>
      </c>
      <c r="H379" s="62">
        <v>0</v>
      </c>
      <c r="I379" s="62">
        <v>0</v>
      </c>
      <c r="J379" s="62">
        <v>0</v>
      </c>
      <c r="K379" s="63">
        <f t="shared" si="5"/>
        <v>40500</v>
      </c>
    </row>
    <row r="380" spans="1:11" x14ac:dyDescent="0.2">
      <c r="A380" s="20" t="s">
        <v>402</v>
      </c>
      <c r="B380" s="21" t="s">
        <v>56</v>
      </c>
      <c r="C380" s="61">
        <v>37768</v>
      </c>
      <c r="D380" s="62">
        <v>0</v>
      </c>
      <c r="E380" s="62">
        <v>0</v>
      </c>
      <c r="F380" s="62">
        <v>0</v>
      </c>
      <c r="G380" s="62">
        <v>0</v>
      </c>
      <c r="H380" s="62">
        <v>0</v>
      </c>
      <c r="I380" s="62">
        <v>0</v>
      </c>
      <c r="J380" s="62">
        <v>0</v>
      </c>
      <c r="K380" s="63">
        <f t="shared" si="5"/>
        <v>37768</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0</v>
      </c>
      <c r="D382" s="62">
        <v>0</v>
      </c>
      <c r="E382" s="62">
        <v>0</v>
      </c>
      <c r="F382" s="62">
        <v>0</v>
      </c>
      <c r="G382" s="62">
        <v>0</v>
      </c>
      <c r="H382" s="62">
        <v>0</v>
      </c>
      <c r="I382" s="62">
        <v>0</v>
      </c>
      <c r="J382" s="62">
        <v>0</v>
      </c>
      <c r="K382" s="63">
        <f t="shared" si="5"/>
        <v>0</v>
      </c>
    </row>
    <row r="383" spans="1:11" x14ac:dyDescent="0.2">
      <c r="A383" s="20" t="s">
        <v>405</v>
      </c>
      <c r="B383" s="21" t="s">
        <v>57</v>
      </c>
      <c r="C383" s="61">
        <v>58341</v>
      </c>
      <c r="D383" s="62">
        <v>0</v>
      </c>
      <c r="E383" s="62">
        <v>0</v>
      </c>
      <c r="F383" s="62">
        <v>0</v>
      </c>
      <c r="G383" s="62">
        <v>49</v>
      </c>
      <c r="H383" s="62">
        <v>0</v>
      </c>
      <c r="I383" s="62">
        <v>0</v>
      </c>
      <c r="J383" s="62">
        <v>0</v>
      </c>
      <c r="K383" s="63">
        <f t="shared" si="5"/>
        <v>58390</v>
      </c>
    </row>
    <row r="384" spans="1:11" x14ac:dyDescent="0.2">
      <c r="A384" s="20" t="s">
        <v>406</v>
      </c>
      <c r="B384" s="21" t="s">
        <v>57</v>
      </c>
      <c r="C384" s="61">
        <v>509338</v>
      </c>
      <c r="D384" s="62">
        <v>0</v>
      </c>
      <c r="E384" s="62">
        <v>0</v>
      </c>
      <c r="F384" s="62">
        <v>0</v>
      </c>
      <c r="G384" s="62">
        <v>0</v>
      </c>
      <c r="H384" s="62">
        <v>0</v>
      </c>
      <c r="I384" s="62">
        <v>0</v>
      </c>
      <c r="J384" s="62">
        <v>0</v>
      </c>
      <c r="K384" s="63">
        <f t="shared" si="5"/>
        <v>509338</v>
      </c>
    </row>
    <row r="385" spans="1:11" x14ac:dyDescent="0.2">
      <c r="A385" s="20" t="s">
        <v>407</v>
      </c>
      <c r="B385" s="21" t="s">
        <v>58</v>
      </c>
      <c r="C385" s="61">
        <v>615194</v>
      </c>
      <c r="D385" s="62">
        <v>0</v>
      </c>
      <c r="E385" s="62">
        <v>0</v>
      </c>
      <c r="F385" s="62">
        <v>0</v>
      </c>
      <c r="G385" s="62">
        <v>0</v>
      </c>
      <c r="H385" s="62">
        <v>0</v>
      </c>
      <c r="I385" s="62">
        <v>0</v>
      </c>
      <c r="J385" s="62">
        <v>0</v>
      </c>
      <c r="K385" s="63">
        <f t="shared" si="5"/>
        <v>615194</v>
      </c>
    </row>
    <row r="386" spans="1:11" x14ac:dyDescent="0.2">
      <c r="A386" s="20" t="s">
        <v>408</v>
      </c>
      <c r="B386" s="21" t="s">
        <v>59</v>
      </c>
      <c r="C386" s="61">
        <v>146726</v>
      </c>
      <c r="D386" s="62">
        <v>0</v>
      </c>
      <c r="E386" s="62">
        <v>0</v>
      </c>
      <c r="F386" s="62">
        <v>0</v>
      </c>
      <c r="G386" s="62">
        <v>0</v>
      </c>
      <c r="H386" s="62">
        <v>0</v>
      </c>
      <c r="I386" s="62">
        <v>0</v>
      </c>
      <c r="J386" s="62">
        <v>0</v>
      </c>
      <c r="K386" s="63">
        <f t="shared" ref="K386:K415" si="6">SUM(C386:J386)</f>
        <v>146726</v>
      </c>
    </row>
    <row r="387" spans="1:11" x14ac:dyDescent="0.2">
      <c r="A387" s="20" t="s">
        <v>409</v>
      </c>
      <c r="B387" s="21" t="s">
        <v>59</v>
      </c>
      <c r="C387" s="61">
        <v>10449</v>
      </c>
      <c r="D387" s="62">
        <v>0</v>
      </c>
      <c r="E387" s="62">
        <v>0</v>
      </c>
      <c r="F387" s="62">
        <v>0</v>
      </c>
      <c r="G387" s="62">
        <v>0</v>
      </c>
      <c r="H387" s="62">
        <v>0</v>
      </c>
      <c r="I387" s="62">
        <v>0</v>
      </c>
      <c r="J387" s="62">
        <v>0</v>
      </c>
      <c r="K387" s="63">
        <f t="shared" si="6"/>
        <v>10449</v>
      </c>
    </row>
    <row r="388" spans="1:11" x14ac:dyDescent="0.2">
      <c r="A388" s="20" t="s">
        <v>410</v>
      </c>
      <c r="B388" s="21" t="s">
        <v>59</v>
      </c>
      <c r="C388" s="61">
        <v>21110</v>
      </c>
      <c r="D388" s="62">
        <v>0</v>
      </c>
      <c r="E388" s="62">
        <v>0</v>
      </c>
      <c r="F388" s="62">
        <v>343</v>
      </c>
      <c r="G388" s="62">
        <v>332</v>
      </c>
      <c r="H388" s="62">
        <v>0</v>
      </c>
      <c r="I388" s="62">
        <v>0</v>
      </c>
      <c r="J388" s="62">
        <v>0</v>
      </c>
      <c r="K388" s="63">
        <f t="shared" si="6"/>
        <v>21785</v>
      </c>
    </row>
    <row r="389" spans="1:11" x14ac:dyDescent="0.2">
      <c r="A389" s="20" t="s">
        <v>411</v>
      </c>
      <c r="B389" s="21" t="s">
        <v>60</v>
      </c>
      <c r="C389" s="61">
        <v>6364012</v>
      </c>
      <c r="D389" s="62">
        <v>0</v>
      </c>
      <c r="E389" s="62">
        <v>0</v>
      </c>
      <c r="F389" s="62">
        <v>345494</v>
      </c>
      <c r="G389" s="62">
        <v>0</v>
      </c>
      <c r="H389" s="62">
        <v>0</v>
      </c>
      <c r="I389" s="62">
        <v>0</v>
      </c>
      <c r="J389" s="62">
        <v>88916</v>
      </c>
      <c r="K389" s="63">
        <f t="shared" si="6"/>
        <v>6798422</v>
      </c>
    </row>
    <row r="390" spans="1:11" x14ac:dyDescent="0.2">
      <c r="A390" s="20" t="s">
        <v>412</v>
      </c>
      <c r="B390" s="21" t="s">
        <v>60</v>
      </c>
      <c r="C390" s="61">
        <v>662530</v>
      </c>
      <c r="D390" s="62">
        <v>0</v>
      </c>
      <c r="E390" s="62">
        <v>0</v>
      </c>
      <c r="F390" s="62">
        <v>47652</v>
      </c>
      <c r="G390" s="62">
        <v>0</v>
      </c>
      <c r="H390" s="62">
        <v>0</v>
      </c>
      <c r="I390" s="62">
        <v>0</v>
      </c>
      <c r="J390" s="62">
        <v>48000</v>
      </c>
      <c r="K390" s="63">
        <f t="shared" si="6"/>
        <v>758182</v>
      </c>
    </row>
    <row r="391" spans="1:11" x14ac:dyDescent="0.2">
      <c r="A391" s="20" t="s">
        <v>453</v>
      </c>
      <c r="B391" s="21" t="s">
        <v>60</v>
      </c>
      <c r="C391" s="61">
        <v>816271</v>
      </c>
      <c r="D391" s="62">
        <v>0</v>
      </c>
      <c r="E391" s="62">
        <v>0</v>
      </c>
      <c r="F391" s="62">
        <v>0</v>
      </c>
      <c r="G391" s="62">
        <v>0</v>
      </c>
      <c r="H391" s="62">
        <v>0</v>
      </c>
      <c r="I391" s="62">
        <v>0</v>
      </c>
      <c r="J391" s="62">
        <v>9580</v>
      </c>
      <c r="K391" s="63">
        <f t="shared" si="6"/>
        <v>825851</v>
      </c>
    </row>
    <row r="392" spans="1:11" x14ac:dyDescent="0.2">
      <c r="A392" s="20" t="s">
        <v>454</v>
      </c>
      <c r="B392" s="21" t="s">
        <v>60</v>
      </c>
      <c r="C392" s="61">
        <v>2596915</v>
      </c>
      <c r="D392" s="62">
        <v>0</v>
      </c>
      <c r="E392" s="62">
        <v>0</v>
      </c>
      <c r="F392" s="62">
        <v>114140</v>
      </c>
      <c r="G392" s="62">
        <v>0</v>
      </c>
      <c r="H392" s="62">
        <v>0</v>
      </c>
      <c r="I392" s="62">
        <v>228312</v>
      </c>
      <c r="J392" s="62">
        <v>0</v>
      </c>
      <c r="K392" s="63">
        <f t="shared" si="6"/>
        <v>2939367</v>
      </c>
    </row>
    <row r="393" spans="1:11" x14ac:dyDescent="0.2">
      <c r="A393" s="20" t="s">
        <v>413</v>
      </c>
      <c r="B393" s="21" t="s">
        <v>60</v>
      </c>
      <c r="C393" s="61">
        <v>3966949</v>
      </c>
      <c r="D393" s="62">
        <v>0</v>
      </c>
      <c r="E393" s="62">
        <v>0</v>
      </c>
      <c r="F393" s="62">
        <v>73319</v>
      </c>
      <c r="G393" s="62">
        <v>0</v>
      </c>
      <c r="H393" s="62">
        <v>0</v>
      </c>
      <c r="I393" s="62">
        <v>0</v>
      </c>
      <c r="J393" s="62">
        <v>0</v>
      </c>
      <c r="K393" s="63">
        <f t="shared" si="6"/>
        <v>4040268</v>
      </c>
    </row>
    <row r="394" spans="1:11" x14ac:dyDescent="0.2">
      <c r="A394" s="20" t="s">
        <v>414</v>
      </c>
      <c r="B394" s="21" t="s">
        <v>60</v>
      </c>
      <c r="C394" s="61">
        <v>1014785</v>
      </c>
      <c r="D394" s="62">
        <v>0</v>
      </c>
      <c r="E394" s="62">
        <v>0</v>
      </c>
      <c r="F394" s="62">
        <v>7589</v>
      </c>
      <c r="G394" s="62">
        <v>0</v>
      </c>
      <c r="H394" s="62">
        <v>0</v>
      </c>
      <c r="I394" s="62">
        <v>0</v>
      </c>
      <c r="J394" s="62">
        <v>0</v>
      </c>
      <c r="K394" s="63">
        <f t="shared" si="6"/>
        <v>1022374</v>
      </c>
    </row>
    <row r="395" spans="1:11" x14ac:dyDescent="0.2">
      <c r="A395" s="20" t="s">
        <v>415</v>
      </c>
      <c r="B395" s="21" t="s">
        <v>60</v>
      </c>
      <c r="C395" s="61">
        <v>838839</v>
      </c>
      <c r="D395" s="62">
        <v>0</v>
      </c>
      <c r="E395" s="62">
        <v>0</v>
      </c>
      <c r="F395" s="62">
        <v>15792</v>
      </c>
      <c r="G395" s="62">
        <v>0</v>
      </c>
      <c r="H395" s="62">
        <v>0</v>
      </c>
      <c r="I395" s="62">
        <v>0</v>
      </c>
      <c r="J395" s="62">
        <v>38239</v>
      </c>
      <c r="K395" s="63">
        <f t="shared" si="6"/>
        <v>892870</v>
      </c>
    </row>
    <row r="396" spans="1:11" x14ac:dyDescent="0.2">
      <c r="A396" s="20" t="s">
        <v>416</v>
      </c>
      <c r="B396" s="21" t="s">
        <v>60</v>
      </c>
      <c r="C396" s="61">
        <v>147285</v>
      </c>
      <c r="D396" s="62">
        <v>0</v>
      </c>
      <c r="E396" s="62">
        <v>0</v>
      </c>
      <c r="F396" s="62">
        <v>0</v>
      </c>
      <c r="G396" s="62">
        <v>0</v>
      </c>
      <c r="H396" s="62">
        <v>0</v>
      </c>
      <c r="I396" s="62">
        <v>33547</v>
      </c>
      <c r="J396" s="62">
        <v>0</v>
      </c>
      <c r="K396" s="63">
        <f t="shared" si="6"/>
        <v>180832</v>
      </c>
    </row>
    <row r="397" spans="1:11" x14ac:dyDescent="0.2">
      <c r="A397" s="20" t="s">
        <v>417</v>
      </c>
      <c r="B397" s="21" t="s">
        <v>60</v>
      </c>
      <c r="C397" s="61">
        <v>2758741</v>
      </c>
      <c r="D397" s="62">
        <v>0</v>
      </c>
      <c r="E397" s="62">
        <v>410036</v>
      </c>
      <c r="F397" s="62">
        <v>78275</v>
      </c>
      <c r="G397" s="62">
        <v>0</v>
      </c>
      <c r="H397" s="62">
        <v>425147</v>
      </c>
      <c r="I397" s="62">
        <v>515012</v>
      </c>
      <c r="J397" s="62">
        <v>17266</v>
      </c>
      <c r="K397" s="63">
        <f t="shared" si="6"/>
        <v>4204477</v>
      </c>
    </row>
    <row r="398" spans="1:11" x14ac:dyDescent="0.2">
      <c r="A398" s="20" t="s">
        <v>418</v>
      </c>
      <c r="B398" s="21" t="s">
        <v>60</v>
      </c>
      <c r="C398" s="61">
        <v>93479</v>
      </c>
      <c r="D398" s="62">
        <v>0</v>
      </c>
      <c r="E398" s="62">
        <v>0</v>
      </c>
      <c r="F398" s="62">
        <v>0</v>
      </c>
      <c r="G398" s="62">
        <v>0</v>
      </c>
      <c r="H398" s="62">
        <v>0</v>
      </c>
      <c r="I398" s="62">
        <v>17643</v>
      </c>
      <c r="J398" s="62">
        <v>0</v>
      </c>
      <c r="K398" s="63">
        <f t="shared" si="6"/>
        <v>111122</v>
      </c>
    </row>
    <row r="399" spans="1:11" x14ac:dyDescent="0.2">
      <c r="A399" s="20" t="s">
        <v>419</v>
      </c>
      <c r="B399" s="21" t="s">
        <v>60</v>
      </c>
      <c r="C399" s="61">
        <v>1107942</v>
      </c>
      <c r="D399" s="62">
        <v>0</v>
      </c>
      <c r="E399" s="62">
        <v>0</v>
      </c>
      <c r="F399" s="62">
        <v>0</v>
      </c>
      <c r="G399" s="62">
        <v>0</v>
      </c>
      <c r="H399" s="62">
        <v>0</v>
      </c>
      <c r="I399" s="62">
        <v>204164</v>
      </c>
      <c r="J399" s="62">
        <v>0</v>
      </c>
      <c r="K399" s="63">
        <f t="shared" si="6"/>
        <v>1312106</v>
      </c>
    </row>
    <row r="400" spans="1:11" x14ac:dyDescent="0.2">
      <c r="A400" s="20" t="s">
        <v>420</v>
      </c>
      <c r="B400" s="21" t="s">
        <v>60</v>
      </c>
      <c r="C400" s="61">
        <v>3183000</v>
      </c>
      <c r="D400" s="62">
        <v>0</v>
      </c>
      <c r="E400" s="62">
        <v>0</v>
      </c>
      <c r="F400" s="62">
        <v>25000</v>
      </c>
      <c r="G400" s="62">
        <v>0</v>
      </c>
      <c r="H400" s="62">
        <v>0</v>
      </c>
      <c r="I400" s="62">
        <v>755000</v>
      </c>
      <c r="J400" s="62">
        <v>0</v>
      </c>
      <c r="K400" s="63">
        <f t="shared" si="6"/>
        <v>3963000</v>
      </c>
    </row>
    <row r="401" spans="1:11" x14ac:dyDescent="0.2">
      <c r="A401" s="20" t="s">
        <v>421</v>
      </c>
      <c r="B401" s="21" t="s">
        <v>60</v>
      </c>
      <c r="C401" s="61">
        <v>97004</v>
      </c>
      <c r="D401" s="62">
        <v>0</v>
      </c>
      <c r="E401" s="62">
        <v>0</v>
      </c>
      <c r="F401" s="62">
        <v>0</v>
      </c>
      <c r="G401" s="62">
        <v>0</v>
      </c>
      <c r="H401" s="62">
        <v>0</v>
      </c>
      <c r="I401" s="62">
        <v>4737</v>
      </c>
      <c r="J401" s="62">
        <v>0</v>
      </c>
      <c r="K401" s="63">
        <f t="shared" si="6"/>
        <v>101741</v>
      </c>
    </row>
    <row r="402" spans="1:11" x14ac:dyDescent="0.2">
      <c r="A402" s="20" t="s">
        <v>422</v>
      </c>
      <c r="B402" s="21" t="s">
        <v>60</v>
      </c>
      <c r="C402" s="61">
        <v>267135</v>
      </c>
      <c r="D402" s="62">
        <v>0</v>
      </c>
      <c r="E402" s="62">
        <v>0</v>
      </c>
      <c r="F402" s="62">
        <v>0</v>
      </c>
      <c r="G402" s="62">
        <v>0</v>
      </c>
      <c r="H402" s="62">
        <v>0</v>
      </c>
      <c r="I402" s="62">
        <v>29367</v>
      </c>
      <c r="J402" s="62">
        <v>1000</v>
      </c>
      <c r="K402" s="63">
        <f t="shared" si="6"/>
        <v>297502</v>
      </c>
    </row>
    <row r="403" spans="1:11" x14ac:dyDescent="0.2">
      <c r="A403" s="20" t="s">
        <v>423</v>
      </c>
      <c r="B403" s="21" t="s">
        <v>60</v>
      </c>
      <c r="C403" s="61">
        <v>3369242</v>
      </c>
      <c r="D403" s="62">
        <v>0</v>
      </c>
      <c r="E403" s="62">
        <v>0</v>
      </c>
      <c r="F403" s="62">
        <v>30296</v>
      </c>
      <c r="G403" s="62">
        <v>0</v>
      </c>
      <c r="H403" s="62">
        <v>0</v>
      </c>
      <c r="I403" s="62">
        <v>9930</v>
      </c>
      <c r="J403" s="62">
        <v>0</v>
      </c>
      <c r="K403" s="63">
        <f t="shared" si="6"/>
        <v>3409468</v>
      </c>
    </row>
    <row r="404" spans="1:11" x14ac:dyDescent="0.2">
      <c r="A404" s="20" t="s">
        <v>424</v>
      </c>
      <c r="B404" s="21" t="s">
        <v>60</v>
      </c>
      <c r="C404" s="61">
        <v>709452</v>
      </c>
      <c r="D404" s="62">
        <v>0</v>
      </c>
      <c r="E404" s="62">
        <v>0</v>
      </c>
      <c r="F404" s="62">
        <v>14229</v>
      </c>
      <c r="G404" s="62">
        <v>0</v>
      </c>
      <c r="H404" s="62">
        <v>0</v>
      </c>
      <c r="I404" s="62">
        <v>64551</v>
      </c>
      <c r="J404" s="62">
        <v>0</v>
      </c>
      <c r="K404" s="63">
        <f t="shared" si="6"/>
        <v>788232</v>
      </c>
    </row>
    <row r="405" spans="1:11" x14ac:dyDescent="0.2">
      <c r="A405" s="20" t="s">
        <v>425</v>
      </c>
      <c r="B405" s="21" t="s">
        <v>61</v>
      </c>
      <c r="C405" s="61">
        <v>0</v>
      </c>
      <c r="D405" s="62">
        <v>0</v>
      </c>
      <c r="E405" s="62">
        <v>0</v>
      </c>
      <c r="F405" s="62">
        <v>0</v>
      </c>
      <c r="G405" s="62">
        <v>0</v>
      </c>
      <c r="H405" s="62">
        <v>0</v>
      </c>
      <c r="I405" s="62">
        <v>0</v>
      </c>
      <c r="J405" s="62">
        <v>27619</v>
      </c>
      <c r="K405" s="63">
        <f t="shared" si="6"/>
        <v>27619</v>
      </c>
    </row>
    <row r="406" spans="1:11" x14ac:dyDescent="0.2">
      <c r="A406" s="20" t="s">
        <v>476</v>
      </c>
      <c r="B406" s="21" t="s">
        <v>61</v>
      </c>
      <c r="C406" s="61">
        <v>26327</v>
      </c>
      <c r="D406" s="62">
        <v>0</v>
      </c>
      <c r="E406" s="62">
        <v>0</v>
      </c>
      <c r="F406" s="62">
        <v>0</v>
      </c>
      <c r="G406" s="62">
        <v>0</v>
      </c>
      <c r="H406" s="62">
        <v>0</v>
      </c>
      <c r="I406" s="62">
        <v>0</v>
      </c>
      <c r="J406" s="62">
        <v>0</v>
      </c>
      <c r="K406" s="63">
        <f t="shared" si="6"/>
        <v>26327</v>
      </c>
    </row>
    <row r="407" spans="1:11" x14ac:dyDescent="0.2">
      <c r="A407" s="20" t="s">
        <v>426</v>
      </c>
      <c r="B407" s="21" t="s">
        <v>62</v>
      </c>
      <c r="C407" s="61">
        <v>274447</v>
      </c>
      <c r="D407" s="62">
        <v>0</v>
      </c>
      <c r="E407" s="62">
        <v>0</v>
      </c>
      <c r="F407" s="62">
        <v>0</v>
      </c>
      <c r="G407" s="62">
        <v>0</v>
      </c>
      <c r="H407" s="62">
        <v>0</v>
      </c>
      <c r="I407" s="62">
        <v>0</v>
      </c>
      <c r="J407" s="62">
        <v>0</v>
      </c>
      <c r="K407" s="63">
        <f t="shared" si="6"/>
        <v>274447</v>
      </c>
    </row>
    <row r="408" spans="1:11" x14ac:dyDescent="0.2">
      <c r="A408" s="20" t="s">
        <v>427</v>
      </c>
      <c r="B408" s="21" t="s">
        <v>62</v>
      </c>
      <c r="C408" s="61">
        <v>85544</v>
      </c>
      <c r="D408" s="62">
        <v>39678</v>
      </c>
      <c r="E408" s="62">
        <v>0</v>
      </c>
      <c r="F408" s="62">
        <v>0</v>
      </c>
      <c r="G408" s="62">
        <v>0</v>
      </c>
      <c r="H408" s="62">
        <v>0</v>
      </c>
      <c r="I408" s="62">
        <v>5981</v>
      </c>
      <c r="J408" s="62">
        <v>0</v>
      </c>
      <c r="K408" s="63">
        <f t="shared" si="6"/>
        <v>131203</v>
      </c>
    </row>
    <row r="409" spans="1:11" x14ac:dyDescent="0.2">
      <c r="A409" s="20" t="s">
        <v>428</v>
      </c>
      <c r="B409" s="21" t="s">
        <v>62</v>
      </c>
      <c r="C409" s="61">
        <v>25047</v>
      </c>
      <c r="D409" s="62">
        <v>0</v>
      </c>
      <c r="E409" s="62">
        <v>0</v>
      </c>
      <c r="F409" s="62">
        <v>0</v>
      </c>
      <c r="G409" s="62">
        <v>0</v>
      </c>
      <c r="H409" s="62">
        <v>0</v>
      </c>
      <c r="I409" s="62">
        <v>1620</v>
      </c>
      <c r="J409" s="62">
        <v>0</v>
      </c>
      <c r="K409" s="63">
        <f t="shared" si="6"/>
        <v>26667</v>
      </c>
    </row>
    <row r="410" spans="1:11" x14ac:dyDescent="0.2">
      <c r="A410" s="20" t="s">
        <v>429</v>
      </c>
      <c r="B410" s="21" t="s">
        <v>63</v>
      </c>
      <c r="C410" s="61">
        <v>0</v>
      </c>
      <c r="D410" s="62">
        <v>0</v>
      </c>
      <c r="E410" s="62">
        <v>0</v>
      </c>
      <c r="F410" s="62">
        <v>0</v>
      </c>
      <c r="G410" s="62">
        <v>0</v>
      </c>
      <c r="H410" s="62">
        <v>0</v>
      </c>
      <c r="I410" s="62">
        <v>0</v>
      </c>
      <c r="J410" s="62">
        <v>0</v>
      </c>
      <c r="K410" s="63">
        <f t="shared" si="6"/>
        <v>0</v>
      </c>
    </row>
    <row r="411" spans="1:11" x14ac:dyDescent="0.2">
      <c r="A411" s="20" t="s">
        <v>430</v>
      </c>
      <c r="B411" s="21" t="s">
        <v>63</v>
      </c>
      <c r="C411" s="61">
        <v>279070</v>
      </c>
      <c r="D411" s="62">
        <v>0</v>
      </c>
      <c r="E411" s="62">
        <v>0</v>
      </c>
      <c r="F411" s="62">
        <v>0</v>
      </c>
      <c r="G411" s="62">
        <v>0</v>
      </c>
      <c r="H411" s="62">
        <v>0</v>
      </c>
      <c r="I411" s="62">
        <v>0</v>
      </c>
      <c r="J411" s="62">
        <v>0</v>
      </c>
      <c r="K411" s="63">
        <f t="shared" si="6"/>
        <v>279070</v>
      </c>
    </row>
    <row r="412" spans="1:11" x14ac:dyDescent="0.2">
      <c r="A412" s="20" t="s">
        <v>431</v>
      </c>
      <c r="B412" s="21" t="s">
        <v>63</v>
      </c>
      <c r="C412" s="61">
        <v>0</v>
      </c>
      <c r="D412" s="62">
        <v>0</v>
      </c>
      <c r="E412" s="62">
        <v>0</v>
      </c>
      <c r="F412" s="62">
        <v>0</v>
      </c>
      <c r="G412" s="62">
        <v>0</v>
      </c>
      <c r="H412" s="62">
        <v>0</v>
      </c>
      <c r="I412" s="62">
        <v>0</v>
      </c>
      <c r="J412" s="62">
        <v>0</v>
      </c>
      <c r="K412" s="63">
        <f t="shared" si="6"/>
        <v>0</v>
      </c>
    </row>
    <row r="413" spans="1:11" x14ac:dyDescent="0.2">
      <c r="A413" s="20" t="s">
        <v>432</v>
      </c>
      <c r="B413" s="21" t="s">
        <v>63</v>
      </c>
      <c r="C413" s="61">
        <v>32859</v>
      </c>
      <c r="D413" s="62">
        <v>0</v>
      </c>
      <c r="E413" s="62">
        <v>0</v>
      </c>
      <c r="F413" s="62">
        <v>0</v>
      </c>
      <c r="G413" s="62">
        <v>0</v>
      </c>
      <c r="H413" s="62">
        <v>0</v>
      </c>
      <c r="I413" s="62">
        <v>0</v>
      </c>
      <c r="J413" s="62">
        <v>0</v>
      </c>
      <c r="K413" s="63">
        <f t="shared" si="6"/>
        <v>32859</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600243133</v>
      </c>
      <c r="D415" s="45">
        <f t="shared" si="7"/>
        <v>17091271</v>
      </c>
      <c r="E415" s="45">
        <f t="shared" si="7"/>
        <v>3216322</v>
      </c>
      <c r="F415" s="45">
        <f t="shared" si="7"/>
        <v>17434295</v>
      </c>
      <c r="G415" s="45">
        <f t="shared" si="7"/>
        <v>2391707</v>
      </c>
      <c r="H415" s="45">
        <f t="shared" si="7"/>
        <v>10852754</v>
      </c>
      <c r="I415" s="45">
        <f t="shared" si="7"/>
        <v>60027941</v>
      </c>
      <c r="J415" s="45">
        <f t="shared" si="7"/>
        <v>6038396</v>
      </c>
      <c r="K415" s="46">
        <f t="shared" si="6"/>
        <v>717295819</v>
      </c>
    </row>
    <row r="416" spans="1:11" x14ac:dyDescent="0.2">
      <c r="A416" s="44" t="s">
        <v>436</v>
      </c>
      <c r="B416" s="59"/>
      <c r="C416" s="51">
        <f>(C415/$K415)</f>
        <v>0.83681392962364387</v>
      </c>
      <c r="D416" s="51">
        <f t="shared" ref="D416:K416" si="8">(D415/$K415)</f>
        <v>2.3827367380765397E-2</v>
      </c>
      <c r="E416" s="51">
        <f t="shared" si="8"/>
        <v>4.4839547573049497E-3</v>
      </c>
      <c r="F416" s="51">
        <f t="shared" si="8"/>
        <v>2.4305585698666955E-2</v>
      </c>
      <c r="G416" s="51">
        <f t="shared" si="8"/>
        <v>3.3343384091299158E-3</v>
      </c>
      <c r="H416" s="51">
        <f t="shared" si="8"/>
        <v>1.5130095160919933E-2</v>
      </c>
      <c r="I416" s="51">
        <f t="shared" si="8"/>
        <v>8.3686450429456632E-2</v>
      </c>
      <c r="J416" s="51">
        <f t="shared" si="8"/>
        <v>8.4182785401123329E-3</v>
      </c>
      <c r="K416" s="52">
        <f t="shared" si="8"/>
        <v>1</v>
      </c>
    </row>
    <row r="417" spans="1:11" x14ac:dyDescent="0.2">
      <c r="A417" s="41" t="s">
        <v>457</v>
      </c>
      <c r="B417" s="42"/>
      <c r="C417" s="47">
        <f t="shared" ref="C417:K417" si="9">COUNTIF(C5:C414,"&gt;0")</f>
        <v>339</v>
      </c>
      <c r="D417" s="47">
        <f t="shared" si="9"/>
        <v>21</v>
      </c>
      <c r="E417" s="47">
        <f t="shared" si="9"/>
        <v>11</v>
      </c>
      <c r="F417" s="47">
        <f t="shared" si="9"/>
        <v>189</v>
      </c>
      <c r="G417" s="47">
        <f t="shared" si="9"/>
        <v>23</v>
      </c>
      <c r="H417" s="47">
        <f t="shared" si="9"/>
        <v>9</v>
      </c>
      <c r="I417" s="47">
        <f t="shared" si="9"/>
        <v>159</v>
      </c>
      <c r="J417" s="47">
        <f t="shared" si="9"/>
        <v>55</v>
      </c>
      <c r="K417" s="50">
        <f t="shared" si="9"/>
        <v>365</v>
      </c>
    </row>
    <row r="418" spans="1:11" x14ac:dyDescent="0.2">
      <c r="A418" s="33"/>
      <c r="B418" s="24"/>
      <c r="C418" s="22"/>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zoomScaleNormal="100"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491</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221470</v>
      </c>
      <c r="D5" s="19">
        <v>0</v>
      </c>
      <c r="E5" s="40">
        <v>0</v>
      </c>
      <c r="F5" s="40">
        <v>0</v>
      </c>
      <c r="G5" s="19">
        <v>0</v>
      </c>
      <c r="H5" s="19">
        <v>0</v>
      </c>
      <c r="I5" s="19">
        <v>50092</v>
      </c>
      <c r="J5" s="19">
        <v>0</v>
      </c>
      <c r="K5" s="32">
        <f t="shared" ref="K5:K68" si="0">SUM(C5:J5)</f>
        <v>271562</v>
      </c>
    </row>
    <row r="6" spans="1:11" x14ac:dyDescent="0.2">
      <c r="A6" s="20" t="s">
        <v>67</v>
      </c>
      <c r="B6" s="21" t="s">
        <v>0</v>
      </c>
      <c r="C6" s="61">
        <v>102729</v>
      </c>
      <c r="D6" s="62">
        <v>0</v>
      </c>
      <c r="E6" s="62">
        <v>0</v>
      </c>
      <c r="F6" s="62">
        <v>4045</v>
      </c>
      <c r="G6" s="62">
        <v>0</v>
      </c>
      <c r="H6" s="62">
        <v>0</v>
      </c>
      <c r="I6" s="62">
        <v>0</v>
      </c>
      <c r="J6" s="62">
        <v>0</v>
      </c>
      <c r="K6" s="63">
        <f t="shared" si="0"/>
        <v>106774</v>
      </c>
    </row>
    <row r="7" spans="1:11" x14ac:dyDescent="0.2">
      <c r="A7" s="20" t="s">
        <v>68</v>
      </c>
      <c r="B7" s="21" t="s">
        <v>0</v>
      </c>
      <c r="C7" s="61">
        <v>0</v>
      </c>
      <c r="D7" s="62">
        <v>0</v>
      </c>
      <c r="E7" s="62">
        <v>0</v>
      </c>
      <c r="F7" s="62">
        <v>0</v>
      </c>
      <c r="G7" s="62">
        <v>0</v>
      </c>
      <c r="H7" s="62">
        <v>0</v>
      </c>
      <c r="I7" s="62">
        <v>967574</v>
      </c>
      <c r="J7" s="62">
        <v>168</v>
      </c>
      <c r="K7" s="63">
        <f t="shared" si="0"/>
        <v>967742</v>
      </c>
    </row>
    <row r="8" spans="1:11" x14ac:dyDescent="0.2">
      <c r="A8" s="20" t="s">
        <v>69</v>
      </c>
      <c r="B8" s="21" t="s">
        <v>0</v>
      </c>
      <c r="C8" s="61">
        <v>0</v>
      </c>
      <c r="D8" s="62">
        <v>0</v>
      </c>
      <c r="E8" s="62">
        <v>0</v>
      </c>
      <c r="F8" s="62">
        <v>0</v>
      </c>
      <c r="G8" s="62">
        <v>72</v>
      </c>
      <c r="H8" s="62">
        <v>0</v>
      </c>
      <c r="I8" s="62">
        <v>0</v>
      </c>
      <c r="J8" s="62">
        <v>0</v>
      </c>
      <c r="K8" s="63">
        <f t="shared" si="0"/>
        <v>72</v>
      </c>
    </row>
    <row r="9" spans="1:11" x14ac:dyDescent="0.2">
      <c r="A9" s="20" t="s">
        <v>70</v>
      </c>
      <c r="B9" s="21" t="s">
        <v>0</v>
      </c>
      <c r="C9" s="61">
        <v>279757</v>
      </c>
      <c r="D9" s="62">
        <v>340</v>
      </c>
      <c r="E9" s="62">
        <v>0</v>
      </c>
      <c r="F9" s="62">
        <v>0</v>
      </c>
      <c r="G9" s="62">
        <v>0</v>
      </c>
      <c r="H9" s="62">
        <v>0</v>
      </c>
      <c r="I9" s="62">
        <v>0</v>
      </c>
      <c r="J9" s="62">
        <v>0</v>
      </c>
      <c r="K9" s="63">
        <f t="shared" si="0"/>
        <v>280097</v>
      </c>
    </row>
    <row r="10" spans="1:11" x14ac:dyDescent="0.2">
      <c r="A10" s="20" t="s">
        <v>481</v>
      </c>
      <c r="B10" s="21" t="s">
        <v>0</v>
      </c>
      <c r="C10" s="61">
        <v>0</v>
      </c>
      <c r="D10" s="62">
        <v>8249</v>
      </c>
      <c r="E10" s="62">
        <v>0</v>
      </c>
      <c r="F10" s="62">
        <v>0</v>
      </c>
      <c r="G10" s="62">
        <v>0</v>
      </c>
      <c r="H10" s="62">
        <v>0</v>
      </c>
      <c r="I10" s="62">
        <v>0</v>
      </c>
      <c r="J10" s="62">
        <v>0</v>
      </c>
      <c r="K10" s="63">
        <f t="shared" si="0"/>
        <v>8249</v>
      </c>
    </row>
    <row r="11" spans="1:11" x14ac:dyDescent="0.2">
      <c r="A11" s="20" t="s">
        <v>71</v>
      </c>
      <c r="B11" s="21" t="s">
        <v>0</v>
      </c>
      <c r="C11" s="61">
        <v>27736</v>
      </c>
      <c r="D11" s="62">
        <v>0</v>
      </c>
      <c r="E11" s="62">
        <v>0</v>
      </c>
      <c r="F11" s="62">
        <v>0</v>
      </c>
      <c r="G11" s="62">
        <v>36</v>
      </c>
      <c r="H11" s="62">
        <v>0</v>
      </c>
      <c r="I11" s="62">
        <v>0</v>
      </c>
      <c r="J11" s="62">
        <v>0</v>
      </c>
      <c r="K11" s="63">
        <f t="shared" si="0"/>
        <v>27772</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0</v>
      </c>
      <c r="D13" s="62">
        <v>0</v>
      </c>
      <c r="E13" s="62">
        <v>0</v>
      </c>
      <c r="F13" s="62">
        <v>0</v>
      </c>
      <c r="G13" s="62">
        <v>0</v>
      </c>
      <c r="H13" s="62">
        <v>0</v>
      </c>
      <c r="I13" s="62">
        <v>0</v>
      </c>
      <c r="J13" s="62">
        <v>0</v>
      </c>
      <c r="K13" s="63">
        <f t="shared" si="0"/>
        <v>0</v>
      </c>
    </row>
    <row r="14" spans="1:11" x14ac:dyDescent="0.2">
      <c r="A14" s="20" t="s">
        <v>464</v>
      </c>
      <c r="B14" s="21" t="s">
        <v>7</v>
      </c>
      <c r="C14" s="61">
        <v>29949</v>
      </c>
      <c r="D14" s="62">
        <v>0</v>
      </c>
      <c r="E14" s="62">
        <v>0</v>
      </c>
      <c r="F14" s="62">
        <v>0</v>
      </c>
      <c r="G14" s="62">
        <v>0</v>
      </c>
      <c r="H14" s="62">
        <v>0</v>
      </c>
      <c r="I14" s="62">
        <v>0</v>
      </c>
      <c r="J14" s="62">
        <v>0</v>
      </c>
      <c r="K14" s="63">
        <f t="shared" si="0"/>
        <v>29949</v>
      </c>
    </row>
    <row r="15" spans="1:11" x14ac:dyDescent="0.2">
      <c r="A15" s="20" t="s">
        <v>74</v>
      </c>
      <c r="B15" s="21" t="s">
        <v>7</v>
      </c>
      <c r="C15" s="61">
        <v>423879</v>
      </c>
      <c r="D15" s="62">
        <v>297675</v>
      </c>
      <c r="E15" s="62">
        <v>0</v>
      </c>
      <c r="F15" s="62">
        <v>40006</v>
      </c>
      <c r="G15" s="62">
        <v>0</v>
      </c>
      <c r="H15" s="62">
        <v>0</v>
      </c>
      <c r="I15" s="62">
        <v>0</v>
      </c>
      <c r="J15" s="62">
        <v>0</v>
      </c>
      <c r="K15" s="63">
        <f t="shared" si="0"/>
        <v>761560</v>
      </c>
    </row>
    <row r="16" spans="1:11" x14ac:dyDescent="0.2">
      <c r="A16" s="20" t="s">
        <v>75</v>
      </c>
      <c r="B16" s="21" t="s">
        <v>8</v>
      </c>
      <c r="C16" s="61">
        <v>665055</v>
      </c>
      <c r="D16" s="62">
        <v>0</v>
      </c>
      <c r="E16" s="62">
        <v>0</v>
      </c>
      <c r="F16" s="62">
        <v>63613</v>
      </c>
      <c r="G16" s="62">
        <v>0</v>
      </c>
      <c r="H16" s="62">
        <v>0</v>
      </c>
      <c r="I16" s="62">
        <v>0</v>
      </c>
      <c r="J16" s="62">
        <v>0</v>
      </c>
      <c r="K16" s="63">
        <f t="shared" si="0"/>
        <v>728668</v>
      </c>
    </row>
    <row r="17" spans="1:11" x14ac:dyDescent="0.2">
      <c r="A17" s="20" t="s">
        <v>76</v>
      </c>
      <c r="B17" s="21" t="s">
        <v>8</v>
      </c>
      <c r="C17" s="61">
        <v>938208</v>
      </c>
      <c r="D17" s="62">
        <v>0</v>
      </c>
      <c r="E17" s="62">
        <v>0</v>
      </c>
      <c r="F17" s="62">
        <v>39384</v>
      </c>
      <c r="G17" s="62">
        <v>0</v>
      </c>
      <c r="H17" s="62">
        <v>0</v>
      </c>
      <c r="I17" s="62">
        <v>0</v>
      </c>
      <c r="J17" s="62">
        <v>0</v>
      </c>
      <c r="K17" s="63">
        <f t="shared" si="0"/>
        <v>977592</v>
      </c>
    </row>
    <row r="18" spans="1:11" x14ac:dyDescent="0.2">
      <c r="A18" s="20" t="s">
        <v>77</v>
      </c>
      <c r="B18" s="21" t="s">
        <v>8</v>
      </c>
      <c r="C18" s="61">
        <v>145426</v>
      </c>
      <c r="D18" s="62">
        <v>0</v>
      </c>
      <c r="E18" s="62">
        <v>0</v>
      </c>
      <c r="F18" s="62">
        <v>1857</v>
      </c>
      <c r="G18" s="62">
        <v>0</v>
      </c>
      <c r="H18" s="62">
        <v>0</v>
      </c>
      <c r="I18" s="62">
        <v>0</v>
      </c>
      <c r="J18" s="62">
        <v>0</v>
      </c>
      <c r="K18" s="63">
        <f t="shared" si="0"/>
        <v>147283</v>
      </c>
    </row>
    <row r="19" spans="1:11" x14ac:dyDescent="0.2">
      <c r="A19" s="20" t="s">
        <v>78</v>
      </c>
      <c r="B19" s="21" t="s">
        <v>8</v>
      </c>
      <c r="C19" s="61">
        <v>1656128</v>
      </c>
      <c r="D19" s="62">
        <v>0</v>
      </c>
      <c r="E19" s="62">
        <v>0</v>
      </c>
      <c r="F19" s="62">
        <v>275060</v>
      </c>
      <c r="G19" s="62">
        <v>0</v>
      </c>
      <c r="H19" s="62">
        <v>0</v>
      </c>
      <c r="I19" s="62">
        <v>0</v>
      </c>
      <c r="J19" s="62">
        <v>0</v>
      </c>
      <c r="K19" s="63">
        <f t="shared" si="0"/>
        <v>1931188</v>
      </c>
    </row>
    <row r="20" spans="1:11" x14ac:dyDescent="0.2">
      <c r="A20" s="20" t="s">
        <v>79</v>
      </c>
      <c r="B20" s="21" t="s">
        <v>8</v>
      </c>
      <c r="C20" s="61">
        <v>1821868</v>
      </c>
      <c r="D20" s="62">
        <v>0</v>
      </c>
      <c r="E20" s="62">
        <v>0</v>
      </c>
      <c r="F20" s="62">
        <v>54810</v>
      </c>
      <c r="G20" s="62">
        <v>0</v>
      </c>
      <c r="H20" s="62">
        <v>0</v>
      </c>
      <c r="I20" s="62">
        <v>0</v>
      </c>
      <c r="J20" s="62">
        <v>0</v>
      </c>
      <c r="K20" s="63">
        <f t="shared" si="0"/>
        <v>1876678</v>
      </c>
    </row>
    <row r="21" spans="1:11" x14ac:dyDescent="0.2">
      <c r="A21" s="20" t="s">
        <v>80</v>
      </c>
      <c r="B21" s="21" t="s">
        <v>8</v>
      </c>
      <c r="C21" s="61">
        <v>296601</v>
      </c>
      <c r="D21" s="62">
        <v>0</v>
      </c>
      <c r="E21" s="62">
        <v>0</v>
      </c>
      <c r="F21" s="62">
        <v>18142</v>
      </c>
      <c r="G21" s="62">
        <v>0</v>
      </c>
      <c r="H21" s="62">
        <v>0</v>
      </c>
      <c r="I21" s="62">
        <v>0</v>
      </c>
      <c r="J21" s="62">
        <v>0</v>
      </c>
      <c r="K21" s="63">
        <f t="shared" si="0"/>
        <v>314743</v>
      </c>
    </row>
    <row r="22" spans="1:11" x14ac:dyDescent="0.2">
      <c r="A22" s="20" t="s">
        <v>81</v>
      </c>
      <c r="B22" s="21" t="s">
        <v>8</v>
      </c>
      <c r="C22" s="61">
        <v>438737</v>
      </c>
      <c r="D22" s="62">
        <v>0</v>
      </c>
      <c r="E22" s="62">
        <v>0</v>
      </c>
      <c r="F22" s="62">
        <v>0</v>
      </c>
      <c r="G22" s="62">
        <v>0</v>
      </c>
      <c r="H22" s="62">
        <v>0</v>
      </c>
      <c r="I22" s="62">
        <v>0</v>
      </c>
      <c r="J22" s="62">
        <v>0</v>
      </c>
      <c r="K22" s="63">
        <f t="shared" si="0"/>
        <v>438737</v>
      </c>
    </row>
    <row r="23" spans="1:11" x14ac:dyDescent="0.2">
      <c r="A23" s="20" t="s">
        <v>82</v>
      </c>
      <c r="B23" s="21" t="s">
        <v>9</v>
      </c>
      <c r="C23" s="61">
        <v>0</v>
      </c>
      <c r="D23" s="62">
        <v>0</v>
      </c>
      <c r="E23" s="62">
        <v>0</v>
      </c>
      <c r="F23" s="62">
        <v>0</v>
      </c>
      <c r="G23" s="62">
        <v>2306</v>
      </c>
      <c r="H23" s="62">
        <v>0</v>
      </c>
      <c r="I23" s="62">
        <v>0</v>
      </c>
      <c r="J23" s="62">
        <v>0</v>
      </c>
      <c r="K23" s="63">
        <f t="shared" si="0"/>
        <v>2306</v>
      </c>
    </row>
    <row r="24" spans="1:11" x14ac:dyDescent="0.2">
      <c r="A24" s="20" t="s">
        <v>83</v>
      </c>
      <c r="B24" s="21" t="s">
        <v>9</v>
      </c>
      <c r="C24" s="61">
        <v>12253</v>
      </c>
      <c r="D24" s="62">
        <v>0</v>
      </c>
      <c r="E24" s="62">
        <v>0</v>
      </c>
      <c r="F24" s="62">
        <v>0</v>
      </c>
      <c r="G24" s="62">
        <v>0</v>
      </c>
      <c r="H24" s="62">
        <v>0</v>
      </c>
      <c r="I24" s="62">
        <v>0</v>
      </c>
      <c r="J24" s="62">
        <v>0</v>
      </c>
      <c r="K24" s="63">
        <f t="shared" si="0"/>
        <v>12253</v>
      </c>
    </row>
    <row r="25" spans="1:11" x14ac:dyDescent="0.2">
      <c r="A25" s="20" t="s">
        <v>84</v>
      </c>
      <c r="B25" s="21" t="s">
        <v>9</v>
      </c>
      <c r="C25" s="61">
        <v>39339</v>
      </c>
      <c r="D25" s="62">
        <v>0</v>
      </c>
      <c r="E25" s="62">
        <v>0</v>
      </c>
      <c r="F25" s="62">
        <v>0</v>
      </c>
      <c r="G25" s="62">
        <v>0</v>
      </c>
      <c r="H25" s="62">
        <v>0</v>
      </c>
      <c r="I25" s="62">
        <v>0</v>
      </c>
      <c r="J25" s="62">
        <v>0</v>
      </c>
      <c r="K25" s="63">
        <f t="shared" si="0"/>
        <v>39339</v>
      </c>
    </row>
    <row r="26" spans="1:11" x14ac:dyDescent="0.2">
      <c r="A26" s="20" t="s">
        <v>85</v>
      </c>
      <c r="B26" s="21" t="s">
        <v>9</v>
      </c>
      <c r="C26" s="61">
        <v>0</v>
      </c>
      <c r="D26" s="62">
        <v>0</v>
      </c>
      <c r="E26" s="62">
        <v>0</v>
      </c>
      <c r="F26" s="62">
        <v>0</v>
      </c>
      <c r="G26" s="62">
        <v>0</v>
      </c>
      <c r="H26" s="62">
        <v>0</v>
      </c>
      <c r="I26" s="62">
        <v>94575</v>
      </c>
      <c r="J26" s="62">
        <v>0</v>
      </c>
      <c r="K26" s="63">
        <f t="shared" si="0"/>
        <v>94575</v>
      </c>
    </row>
    <row r="27" spans="1:11" x14ac:dyDescent="0.2">
      <c r="A27" s="20" t="s">
        <v>86</v>
      </c>
      <c r="B27" s="21" t="s">
        <v>10</v>
      </c>
      <c r="C27" s="61">
        <v>692501</v>
      </c>
      <c r="D27" s="62">
        <v>0</v>
      </c>
      <c r="E27" s="62">
        <v>0</v>
      </c>
      <c r="F27" s="62">
        <v>36606</v>
      </c>
      <c r="G27" s="62">
        <v>0</v>
      </c>
      <c r="H27" s="62">
        <v>0</v>
      </c>
      <c r="I27" s="62">
        <v>29304</v>
      </c>
      <c r="J27" s="62">
        <v>0</v>
      </c>
      <c r="K27" s="63">
        <f t="shared" si="0"/>
        <v>758411</v>
      </c>
    </row>
    <row r="28" spans="1:11" x14ac:dyDescent="0.2">
      <c r="A28" s="20" t="s">
        <v>87</v>
      </c>
      <c r="B28" s="21" t="s">
        <v>10</v>
      </c>
      <c r="C28" s="61">
        <v>1270693</v>
      </c>
      <c r="D28" s="62">
        <v>0</v>
      </c>
      <c r="E28" s="62">
        <v>0</v>
      </c>
      <c r="F28" s="62">
        <v>49570</v>
      </c>
      <c r="G28" s="62">
        <v>0</v>
      </c>
      <c r="H28" s="62">
        <v>0</v>
      </c>
      <c r="I28" s="62">
        <v>183963</v>
      </c>
      <c r="J28" s="62">
        <v>0</v>
      </c>
      <c r="K28" s="63">
        <f t="shared" si="0"/>
        <v>1504226</v>
      </c>
    </row>
    <row r="29" spans="1:11" x14ac:dyDescent="0.2">
      <c r="A29" s="20" t="s">
        <v>88</v>
      </c>
      <c r="B29" s="21" t="s">
        <v>10</v>
      </c>
      <c r="C29" s="61">
        <v>1156673</v>
      </c>
      <c r="D29" s="62">
        <v>0</v>
      </c>
      <c r="E29" s="62">
        <v>0</v>
      </c>
      <c r="F29" s="62">
        <v>86053</v>
      </c>
      <c r="G29" s="62">
        <v>0</v>
      </c>
      <c r="H29" s="62">
        <v>0</v>
      </c>
      <c r="I29" s="62">
        <v>188080</v>
      </c>
      <c r="J29" s="62">
        <v>29313</v>
      </c>
      <c r="K29" s="63">
        <f t="shared" si="0"/>
        <v>1460119</v>
      </c>
    </row>
    <row r="30" spans="1:11" x14ac:dyDescent="0.2">
      <c r="A30" s="20" t="s">
        <v>462</v>
      </c>
      <c r="B30" s="21" t="s">
        <v>10</v>
      </c>
      <c r="C30" s="61">
        <v>230885</v>
      </c>
      <c r="D30" s="62">
        <v>0</v>
      </c>
      <c r="E30" s="62">
        <v>0</v>
      </c>
      <c r="F30" s="62">
        <v>0</v>
      </c>
      <c r="G30" s="62">
        <v>0</v>
      </c>
      <c r="H30" s="62">
        <v>0</v>
      </c>
      <c r="I30" s="62">
        <v>0</v>
      </c>
      <c r="J30" s="62">
        <v>0</v>
      </c>
      <c r="K30" s="63">
        <f t="shared" si="0"/>
        <v>230885</v>
      </c>
    </row>
    <row r="31" spans="1:11" x14ac:dyDescent="0.2">
      <c r="A31" s="20" t="s">
        <v>89</v>
      </c>
      <c r="B31" s="21" t="s">
        <v>10</v>
      </c>
      <c r="C31" s="61">
        <v>226691</v>
      </c>
      <c r="D31" s="62">
        <v>0</v>
      </c>
      <c r="E31" s="62">
        <v>0</v>
      </c>
      <c r="F31" s="62">
        <v>0</v>
      </c>
      <c r="G31" s="62">
        <v>0</v>
      </c>
      <c r="H31" s="62">
        <v>0</v>
      </c>
      <c r="I31" s="62">
        <v>18677</v>
      </c>
      <c r="J31" s="62">
        <v>0</v>
      </c>
      <c r="K31" s="63">
        <f t="shared" si="0"/>
        <v>245368</v>
      </c>
    </row>
    <row r="32" spans="1:11" x14ac:dyDescent="0.2">
      <c r="A32" s="20" t="s">
        <v>90</v>
      </c>
      <c r="B32" s="21" t="s">
        <v>10</v>
      </c>
      <c r="C32" s="61">
        <v>529359</v>
      </c>
      <c r="D32" s="62">
        <v>0</v>
      </c>
      <c r="E32" s="62">
        <v>0</v>
      </c>
      <c r="F32" s="62">
        <v>38785</v>
      </c>
      <c r="G32" s="62">
        <v>0</v>
      </c>
      <c r="H32" s="62">
        <v>0</v>
      </c>
      <c r="I32" s="62">
        <v>69059</v>
      </c>
      <c r="J32" s="62">
        <v>0</v>
      </c>
      <c r="K32" s="63">
        <f t="shared" si="0"/>
        <v>637203</v>
      </c>
    </row>
    <row r="33" spans="1:11" x14ac:dyDescent="0.2">
      <c r="A33" s="20" t="s">
        <v>91</v>
      </c>
      <c r="B33" s="21" t="s">
        <v>10</v>
      </c>
      <c r="C33" s="61">
        <v>213516</v>
      </c>
      <c r="D33" s="62">
        <v>0</v>
      </c>
      <c r="E33" s="62">
        <v>0</v>
      </c>
      <c r="F33" s="62">
        <v>0</v>
      </c>
      <c r="G33" s="62">
        <v>0</v>
      </c>
      <c r="H33" s="62">
        <v>0</v>
      </c>
      <c r="I33" s="62">
        <v>17835</v>
      </c>
      <c r="J33" s="62">
        <v>0</v>
      </c>
      <c r="K33" s="63">
        <f t="shared" si="0"/>
        <v>231351</v>
      </c>
    </row>
    <row r="34" spans="1:11" x14ac:dyDescent="0.2">
      <c r="A34" s="20" t="s">
        <v>92</v>
      </c>
      <c r="B34" s="21" t="s">
        <v>10</v>
      </c>
      <c r="C34" s="61">
        <v>6293070</v>
      </c>
      <c r="D34" s="62">
        <v>0</v>
      </c>
      <c r="E34" s="62">
        <v>0</v>
      </c>
      <c r="F34" s="62">
        <v>353043</v>
      </c>
      <c r="G34" s="62">
        <v>0</v>
      </c>
      <c r="H34" s="62">
        <v>0</v>
      </c>
      <c r="I34" s="62">
        <v>541300</v>
      </c>
      <c r="J34" s="62">
        <v>0</v>
      </c>
      <c r="K34" s="63">
        <f t="shared" si="0"/>
        <v>7187413</v>
      </c>
    </row>
    <row r="35" spans="1:11" x14ac:dyDescent="0.2">
      <c r="A35" s="20" t="s">
        <v>93</v>
      </c>
      <c r="B35" s="21" t="s">
        <v>10</v>
      </c>
      <c r="C35" s="61">
        <v>181843</v>
      </c>
      <c r="D35" s="62">
        <v>0</v>
      </c>
      <c r="E35" s="62">
        <v>0</v>
      </c>
      <c r="F35" s="62">
        <v>0</v>
      </c>
      <c r="G35" s="62">
        <v>0</v>
      </c>
      <c r="H35" s="62">
        <v>0</v>
      </c>
      <c r="I35" s="62">
        <v>46697</v>
      </c>
      <c r="J35" s="62">
        <v>0</v>
      </c>
      <c r="K35" s="63">
        <f t="shared" si="0"/>
        <v>228540</v>
      </c>
    </row>
    <row r="36" spans="1:11" x14ac:dyDescent="0.2">
      <c r="A36" s="20" t="s">
        <v>94</v>
      </c>
      <c r="B36" s="21" t="s">
        <v>10</v>
      </c>
      <c r="C36" s="61">
        <v>69725</v>
      </c>
      <c r="D36" s="62">
        <v>0</v>
      </c>
      <c r="E36" s="62">
        <v>0</v>
      </c>
      <c r="F36" s="62">
        <v>0</v>
      </c>
      <c r="G36" s="62">
        <v>0</v>
      </c>
      <c r="H36" s="62">
        <v>0</v>
      </c>
      <c r="I36" s="62">
        <v>2944</v>
      </c>
      <c r="J36" s="62">
        <v>0</v>
      </c>
      <c r="K36" s="63">
        <f t="shared" si="0"/>
        <v>72669</v>
      </c>
    </row>
    <row r="37" spans="1:11" x14ac:dyDescent="0.2">
      <c r="A37" s="20" t="s">
        <v>95</v>
      </c>
      <c r="B37" s="21" t="s">
        <v>10</v>
      </c>
      <c r="C37" s="61">
        <v>5573179</v>
      </c>
      <c r="D37" s="62">
        <v>0</v>
      </c>
      <c r="E37" s="62">
        <v>0</v>
      </c>
      <c r="F37" s="62">
        <v>53646</v>
      </c>
      <c r="G37" s="62">
        <v>0</v>
      </c>
      <c r="H37" s="62">
        <v>0</v>
      </c>
      <c r="I37" s="62">
        <v>586151</v>
      </c>
      <c r="J37" s="62">
        <v>0</v>
      </c>
      <c r="K37" s="63">
        <f t="shared" si="0"/>
        <v>6212976</v>
      </c>
    </row>
    <row r="38" spans="1:11" x14ac:dyDescent="0.2">
      <c r="A38" s="20" t="s">
        <v>96</v>
      </c>
      <c r="B38" s="21" t="s">
        <v>10</v>
      </c>
      <c r="C38" s="61">
        <v>42587</v>
      </c>
      <c r="D38" s="62">
        <v>0</v>
      </c>
      <c r="E38" s="62">
        <v>0</v>
      </c>
      <c r="F38" s="62">
        <v>4895</v>
      </c>
      <c r="G38" s="62">
        <v>0</v>
      </c>
      <c r="H38" s="62">
        <v>0</v>
      </c>
      <c r="I38" s="62">
        <v>423</v>
      </c>
      <c r="J38" s="62">
        <v>0</v>
      </c>
      <c r="K38" s="63">
        <f t="shared" si="0"/>
        <v>47905</v>
      </c>
    </row>
    <row r="39" spans="1:11" x14ac:dyDescent="0.2">
      <c r="A39" s="20" t="s">
        <v>97</v>
      </c>
      <c r="B39" s="21" t="s">
        <v>10</v>
      </c>
      <c r="C39" s="61">
        <v>1682008</v>
      </c>
      <c r="D39" s="62">
        <v>0</v>
      </c>
      <c r="E39" s="62">
        <v>0</v>
      </c>
      <c r="F39" s="62">
        <v>113828</v>
      </c>
      <c r="G39" s="62">
        <v>0</v>
      </c>
      <c r="H39" s="62">
        <v>0</v>
      </c>
      <c r="I39" s="62">
        <v>0</v>
      </c>
      <c r="J39" s="62">
        <v>0</v>
      </c>
      <c r="K39" s="63">
        <f t="shared" si="0"/>
        <v>1795836</v>
      </c>
    </row>
    <row r="40" spans="1:11" x14ac:dyDescent="0.2">
      <c r="A40" s="20" t="s">
        <v>98</v>
      </c>
      <c r="B40" s="21" t="s">
        <v>10</v>
      </c>
      <c r="C40" s="61">
        <v>637067</v>
      </c>
      <c r="D40" s="62">
        <v>0</v>
      </c>
      <c r="E40" s="62">
        <v>0</v>
      </c>
      <c r="F40" s="62">
        <v>18243</v>
      </c>
      <c r="G40" s="62">
        <v>0</v>
      </c>
      <c r="H40" s="62">
        <v>0</v>
      </c>
      <c r="I40" s="62">
        <v>95065</v>
      </c>
      <c r="J40" s="62">
        <v>0</v>
      </c>
      <c r="K40" s="63">
        <f t="shared" si="0"/>
        <v>750375</v>
      </c>
    </row>
    <row r="41" spans="1:11" x14ac:dyDescent="0.2">
      <c r="A41" s="20" t="s">
        <v>99</v>
      </c>
      <c r="B41" s="21" t="s">
        <v>10</v>
      </c>
      <c r="C41" s="61">
        <v>2918736</v>
      </c>
      <c r="D41" s="62">
        <v>0</v>
      </c>
      <c r="E41" s="62">
        <v>0</v>
      </c>
      <c r="F41" s="62">
        <v>188761</v>
      </c>
      <c r="G41" s="62">
        <v>0</v>
      </c>
      <c r="H41" s="62">
        <v>0</v>
      </c>
      <c r="I41" s="62">
        <v>454287</v>
      </c>
      <c r="J41" s="62">
        <v>36757</v>
      </c>
      <c r="K41" s="63">
        <f t="shared" si="0"/>
        <v>3598541</v>
      </c>
    </row>
    <row r="42" spans="1:11" x14ac:dyDescent="0.2">
      <c r="A42" s="20" t="s">
        <v>100</v>
      </c>
      <c r="B42" s="21" t="s">
        <v>10</v>
      </c>
      <c r="C42" s="61">
        <v>1197833</v>
      </c>
      <c r="D42" s="62">
        <v>0</v>
      </c>
      <c r="E42" s="62">
        <v>0</v>
      </c>
      <c r="F42" s="62">
        <v>29238</v>
      </c>
      <c r="G42" s="62">
        <v>0</v>
      </c>
      <c r="H42" s="62">
        <v>0</v>
      </c>
      <c r="I42" s="62">
        <v>170822</v>
      </c>
      <c r="J42" s="62">
        <v>0</v>
      </c>
      <c r="K42" s="63">
        <f t="shared" si="0"/>
        <v>1397893</v>
      </c>
    </row>
    <row r="43" spans="1:11" x14ac:dyDescent="0.2">
      <c r="A43" s="20" t="s">
        <v>101</v>
      </c>
      <c r="B43" s="21" t="s">
        <v>11</v>
      </c>
      <c r="C43" s="61">
        <v>3063821</v>
      </c>
      <c r="D43" s="62">
        <v>0</v>
      </c>
      <c r="E43" s="62">
        <v>0</v>
      </c>
      <c r="F43" s="62">
        <v>0</v>
      </c>
      <c r="G43" s="62">
        <v>0</v>
      </c>
      <c r="H43" s="62">
        <v>0</v>
      </c>
      <c r="I43" s="62">
        <v>913089</v>
      </c>
      <c r="J43" s="62">
        <v>12550</v>
      </c>
      <c r="K43" s="63">
        <f t="shared" si="0"/>
        <v>3989460</v>
      </c>
    </row>
    <row r="44" spans="1:11" x14ac:dyDescent="0.2">
      <c r="A44" s="20" t="s">
        <v>102</v>
      </c>
      <c r="B44" s="21" t="s">
        <v>11</v>
      </c>
      <c r="C44" s="61">
        <v>1896251</v>
      </c>
      <c r="D44" s="62">
        <v>173349</v>
      </c>
      <c r="E44" s="62">
        <v>0</v>
      </c>
      <c r="F44" s="62">
        <v>0</v>
      </c>
      <c r="G44" s="62">
        <v>0</v>
      </c>
      <c r="H44" s="62">
        <v>0</v>
      </c>
      <c r="I44" s="62">
        <v>494766</v>
      </c>
      <c r="J44" s="62">
        <v>55471</v>
      </c>
      <c r="K44" s="63">
        <f t="shared" si="0"/>
        <v>2619837</v>
      </c>
    </row>
    <row r="45" spans="1:11" x14ac:dyDescent="0.2">
      <c r="A45" s="20" t="s">
        <v>103</v>
      </c>
      <c r="B45" s="21" t="s">
        <v>11</v>
      </c>
      <c r="C45" s="61">
        <v>8282502</v>
      </c>
      <c r="D45" s="62">
        <v>0</v>
      </c>
      <c r="E45" s="62">
        <v>0</v>
      </c>
      <c r="F45" s="62">
        <v>50056</v>
      </c>
      <c r="G45" s="62">
        <v>0</v>
      </c>
      <c r="H45" s="62">
        <v>0</v>
      </c>
      <c r="I45" s="62">
        <v>1705920</v>
      </c>
      <c r="J45" s="62">
        <v>26667</v>
      </c>
      <c r="K45" s="63">
        <f t="shared" si="0"/>
        <v>10065145</v>
      </c>
    </row>
    <row r="46" spans="1:11" x14ac:dyDescent="0.2">
      <c r="A46" s="20" t="s">
        <v>441</v>
      </c>
      <c r="B46" s="21" t="s">
        <v>11</v>
      </c>
      <c r="C46" s="61">
        <v>2270251</v>
      </c>
      <c r="D46" s="62">
        <v>0</v>
      </c>
      <c r="E46" s="62">
        <v>0</v>
      </c>
      <c r="F46" s="62">
        <v>36011</v>
      </c>
      <c r="G46" s="62">
        <v>0</v>
      </c>
      <c r="H46" s="62">
        <v>0</v>
      </c>
      <c r="I46" s="62">
        <v>93173</v>
      </c>
      <c r="J46" s="62">
        <v>0</v>
      </c>
      <c r="K46" s="63">
        <f t="shared" si="0"/>
        <v>2399435</v>
      </c>
    </row>
    <row r="47" spans="1:11" x14ac:dyDescent="0.2">
      <c r="A47" s="20" t="s">
        <v>104</v>
      </c>
      <c r="B47" s="21" t="s">
        <v>11</v>
      </c>
      <c r="C47" s="61">
        <v>6966990</v>
      </c>
      <c r="D47" s="62">
        <v>0</v>
      </c>
      <c r="E47" s="62">
        <v>0</v>
      </c>
      <c r="F47" s="62">
        <v>0</v>
      </c>
      <c r="G47" s="62">
        <v>0</v>
      </c>
      <c r="H47" s="62">
        <v>0</v>
      </c>
      <c r="I47" s="62">
        <v>2876631</v>
      </c>
      <c r="J47" s="62">
        <v>139890</v>
      </c>
      <c r="K47" s="63">
        <f t="shared" si="0"/>
        <v>9983511</v>
      </c>
    </row>
    <row r="48" spans="1:11" x14ac:dyDescent="0.2">
      <c r="A48" s="20" t="s">
        <v>105</v>
      </c>
      <c r="B48" s="21" t="s">
        <v>11</v>
      </c>
      <c r="C48" s="61">
        <v>5877311</v>
      </c>
      <c r="D48" s="62">
        <v>0</v>
      </c>
      <c r="E48" s="62">
        <v>0</v>
      </c>
      <c r="F48" s="62">
        <v>27947</v>
      </c>
      <c r="G48" s="62">
        <v>0</v>
      </c>
      <c r="H48" s="62">
        <v>0</v>
      </c>
      <c r="I48" s="62">
        <v>0</v>
      </c>
      <c r="J48" s="62">
        <v>283298</v>
      </c>
      <c r="K48" s="63">
        <f t="shared" si="0"/>
        <v>6188556</v>
      </c>
    </row>
    <row r="49" spans="1:11" x14ac:dyDescent="0.2">
      <c r="A49" s="20" t="s">
        <v>106</v>
      </c>
      <c r="B49" s="21" t="s">
        <v>11</v>
      </c>
      <c r="C49" s="61">
        <v>17797219</v>
      </c>
      <c r="D49" s="62">
        <v>0</v>
      </c>
      <c r="E49" s="62">
        <v>0</v>
      </c>
      <c r="F49" s="62">
        <v>394786</v>
      </c>
      <c r="G49" s="62">
        <v>0</v>
      </c>
      <c r="H49" s="62">
        <v>0</v>
      </c>
      <c r="I49" s="62">
        <v>0</v>
      </c>
      <c r="J49" s="62">
        <v>0</v>
      </c>
      <c r="K49" s="63">
        <f t="shared" si="0"/>
        <v>18192005</v>
      </c>
    </row>
    <row r="50" spans="1:11" x14ac:dyDescent="0.2">
      <c r="A50" s="20" t="s">
        <v>442</v>
      </c>
      <c r="B50" s="21" t="s">
        <v>11</v>
      </c>
      <c r="C50" s="61">
        <v>2786854</v>
      </c>
      <c r="D50" s="62">
        <v>0</v>
      </c>
      <c r="E50" s="62">
        <v>0</v>
      </c>
      <c r="F50" s="62">
        <v>73776</v>
      </c>
      <c r="G50" s="62">
        <v>0</v>
      </c>
      <c r="H50" s="62">
        <v>0</v>
      </c>
      <c r="I50" s="62">
        <v>0</v>
      </c>
      <c r="J50" s="62">
        <v>257731</v>
      </c>
      <c r="K50" s="63">
        <f t="shared" si="0"/>
        <v>3118361</v>
      </c>
    </row>
    <row r="51" spans="1:11" x14ac:dyDescent="0.2">
      <c r="A51" s="20" t="s">
        <v>107</v>
      </c>
      <c r="B51" s="21" t="s">
        <v>11</v>
      </c>
      <c r="C51" s="61">
        <v>245136</v>
      </c>
      <c r="D51" s="62">
        <v>0</v>
      </c>
      <c r="E51" s="62">
        <v>0</v>
      </c>
      <c r="F51" s="62">
        <v>0</v>
      </c>
      <c r="G51" s="62">
        <v>0</v>
      </c>
      <c r="H51" s="62">
        <v>0</v>
      </c>
      <c r="I51" s="62">
        <v>0</v>
      </c>
      <c r="J51" s="62">
        <v>0</v>
      </c>
      <c r="K51" s="63">
        <f t="shared" si="0"/>
        <v>245136</v>
      </c>
    </row>
    <row r="52" spans="1:11" x14ac:dyDescent="0.2">
      <c r="A52" s="20" t="s">
        <v>108</v>
      </c>
      <c r="B52" s="21" t="s">
        <v>11</v>
      </c>
      <c r="C52" s="61">
        <v>10594802</v>
      </c>
      <c r="D52" s="62">
        <v>0</v>
      </c>
      <c r="E52" s="62">
        <v>0</v>
      </c>
      <c r="F52" s="62">
        <v>366226</v>
      </c>
      <c r="G52" s="62">
        <v>0</v>
      </c>
      <c r="H52" s="62">
        <v>0</v>
      </c>
      <c r="I52" s="62">
        <v>2544124</v>
      </c>
      <c r="J52" s="62">
        <v>0</v>
      </c>
      <c r="K52" s="63">
        <f t="shared" si="0"/>
        <v>13505152</v>
      </c>
    </row>
    <row r="53" spans="1:11" x14ac:dyDescent="0.2">
      <c r="A53" s="20" t="s">
        <v>109</v>
      </c>
      <c r="B53" s="21" t="s">
        <v>11</v>
      </c>
      <c r="C53" s="61">
        <v>1565488</v>
      </c>
      <c r="D53" s="62">
        <v>1395127</v>
      </c>
      <c r="E53" s="62">
        <v>0</v>
      </c>
      <c r="F53" s="62">
        <v>16091</v>
      </c>
      <c r="G53" s="62">
        <v>0</v>
      </c>
      <c r="H53" s="62">
        <v>0</v>
      </c>
      <c r="I53" s="62">
        <v>503754</v>
      </c>
      <c r="J53" s="62">
        <v>21380</v>
      </c>
      <c r="K53" s="63">
        <f t="shared" si="0"/>
        <v>3501840</v>
      </c>
    </row>
    <row r="54" spans="1:11" x14ac:dyDescent="0.2">
      <c r="A54" s="20" t="s">
        <v>479</v>
      </c>
      <c r="B54" s="21" t="s">
        <v>11</v>
      </c>
      <c r="C54" s="61">
        <v>673126</v>
      </c>
      <c r="D54" s="62">
        <v>0</v>
      </c>
      <c r="E54" s="62">
        <v>107627</v>
      </c>
      <c r="F54" s="62">
        <v>33763</v>
      </c>
      <c r="G54" s="62">
        <v>0</v>
      </c>
      <c r="H54" s="62">
        <v>0</v>
      </c>
      <c r="I54" s="62">
        <v>0</v>
      </c>
      <c r="J54" s="62">
        <v>2070</v>
      </c>
      <c r="K54" s="63">
        <f t="shared" si="0"/>
        <v>816586</v>
      </c>
    </row>
    <row r="55" spans="1:11" x14ac:dyDescent="0.2">
      <c r="A55" s="20" t="s">
        <v>110</v>
      </c>
      <c r="B55" s="21" t="s">
        <v>11</v>
      </c>
      <c r="C55" s="61">
        <v>3034828</v>
      </c>
      <c r="D55" s="62">
        <v>0</v>
      </c>
      <c r="E55" s="62">
        <v>0</v>
      </c>
      <c r="F55" s="62">
        <v>0</v>
      </c>
      <c r="G55" s="62">
        <v>0</v>
      </c>
      <c r="H55" s="62">
        <v>0</v>
      </c>
      <c r="I55" s="62">
        <v>1197812</v>
      </c>
      <c r="J55" s="62">
        <v>48750</v>
      </c>
      <c r="K55" s="63">
        <f t="shared" si="0"/>
        <v>4281390</v>
      </c>
    </row>
    <row r="56" spans="1:11" x14ac:dyDescent="0.2">
      <c r="A56" s="20" t="s">
        <v>111</v>
      </c>
      <c r="B56" s="21" t="s">
        <v>11</v>
      </c>
      <c r="C56" s="61">
        <v>0</v>
      </c>
      <c r="D56" s="62">
        <v>0</v>
      </c>
      <c r="E56" s="62">
        <v>0</v>
      </c>
      <c r="F56" s="62">
        <v>0</v>
      </c>
      <c r="G56" s="62">
        <v>0</v>
      </c>
      <c r="H56" s="62">
        <v>0</v>
      </c>
      <c r="I56" s="62">
        <v>0</v>
      </c>
      <c r="J56" s="62">
        <v>0</v>
      </c>
      <c r="K56" s="63">
        <f t="shared" si="0"/>
        <v>0</v>
      </c>
    </row>
    <row r="57" spans="1:11" x14ac:dyDescent="0.2">
      <c r="A57" s="20" t="s">
        <v>112</v>
      </c>
      <c r="B57" s="21" t="s">
        <v>11</v>
      </c>
      <c r="C57" s="61">
        <v>895238</v>
      </c>
      <c r="D57" s="62">
        <v>0</v>
      </c>
      <c r="E57" s="62">
        <v>0</v>
      </c>
      <c r="F57" s="62">
        <v>0</v>
      </c>
      <c r="G57" s="62">
        <v>0</v>
      </c>
      <c r="H57" s="62">
        <v>0</v>
      </c>
      <c r="I57" s="62">
        <v>120468</v>
      </c>
      <c r="J57" s="62">
        <v>0</v>
      </c>
      <c r="K57" s="63">
        <f t="shared" si="0"/>
        <v>1015706</v>
      </c>
    </row>
    <row r="58" spans="1:11" x14ac:dyDescent="0.2">
      <c r="A58" s="20" t="s">
        <v>113</v>
      </c>
      <c r="B58" s="21" t="s">
        <v>11</v>
      </c>
      <c r="C58" s="61">
        <v>2971816</v>
      </c>
      <c r="D58" s="62">
        <v>0</v>
      </c>
      <c r="E58" s="62">
        <v>0</v>
      </c>
      <c r="F58" s="62">
        <v>34148</v>
      </c>
      <c r="G58" s="62">
        <v>0</v>
      </c>
      <c r="H58" s="62">
        <v>0</v>
      </c>
      <c r="I58" s="62">
        <v>1135203</v>
      </c>
      <c r="J58" s="62">
        <v>23139</v>
      </c>
      <c r="K58" s="63">
        <f t="shared" si="0"/>
        <v>4164306</v>
      </c>
    </row>
    <row r="59" spans="1:11" x14ac:dyDescent="0.2">
      <c r="A59" s="20" t="s">
        <v>114</v>
      </c>
      <c r="B59" s="21" t="s">
        <v>11</v>
      </c>
      <c r="C59" s="61">
        <v>6318987</v>
      </c>
      <c r="D59" s="62">
        <v>3800</v>
      </c>
      <c r="E59" s="62">
        <v>0</v>
      </c>
      <c r="F59" s="62">
        <v>104441</v>
      </c>
      <c r="G59" s="62">
        <v>0</v>
      </c>
      <c r="H59" s="62">
        <v>0</v>
      </c>
      <c r="I59" s="62">
        <v>2167036</v>
      </c>
      <c r="J59" s="62">
        <v>33334</v>
      </c>
      <c r="K59" s="63">
        <f t="shared" si="0"/>
        <v>8627598</v>
      </c>
    </row>
    <row r="60" spans="1:11" x14ac:dyDescent="0.2">
      <c r="A60" s="20" t="s">
        <v>115</v>
      </c>
      <c r="B60" s="21" t="s">
        <v>11</v>
      </c>
      <c r="C60" s="61">
        <v>1705840</v>
      </c>
      <c r="D60" s="62">
        <v>0</v>
      </c>
      <c r="E60" s="62">
        <v>0</v>
      </c>
      <c r="F60" s="62">
        <v>0</v>
      </c>
      <c r="G60" s="62">
        <v>0</v>
      </c>
      <c r="H60" s="62">
        <v>0</v>
      </c>
      <c r="I60" s="62">
        <v>988111</v>
      </c>
      <c r="J60" s="62">
        <v>23478</v>
      </c>
      <c r="K60" s="63">
        <f t="shared" si="0"/>
        <v>2717429</v>
      </c>
    </row>
    <row r="61" spans="1:11" x14ac:dyDescent="0.2">
      <c r="A61" s="20" t="s">
        <v>116</v>
      </c>
      <c r="B61" s="21" t="s">
        <v>11</v>
      </c>
      <c r="C61" s="61">
        <v>2841921</v>
      </c>
      <c r="D61" s="62">
        <v>0</v>
      </c>
      <c r="E61" s="62">
        <v>0</v>
      </c>
      <c r="F61" s="62">
        <v>21742</v>
      </c>
      <c r="G61" s="62">
        <v>0</v>
      </c>
      <c r="H61" s="62">
        <v>0</v>
      </c>
      <c r="I61" s="62">
        <v>158337</v>
      </c>
      <c r="J61" s="62">
        <v>30000</v>
      </c>
      <c r="K61" s="63">
        <f t="shared" si="0"/>
        <v>3052000</v>
      </c>
    </row>
    <row r="62" spans="1:11" x14ac:dyDescent="0.2">
      <c r="A62" s="20" t="s">
        <v>117</v>
      </c>
      <c r="B62" s="21" t="s">
        <v>11</v>
      </c>
      <c r="C62" s="61">
        <v>0</v>
      </c>
      <c r="D62" s="62">
        <v>0</v>
      </c>
      <c r="E62" s="62">
        <v>0</v>
      </c>
      <c r="F62" s="62">
        <v>12172</v>
      </c>
      <c r="G62" s="62">
        <v>0</v>
      </c>
      <c r="H62" s="62">
        <v>0</v>
      </c>
      <c r="I62" s="62">
        <v>238255</v>
      </c>
      <c r="J62" s="62">
        <v>0</v>
      </c>
      <c r="K62" s="63">
        <f t="shared" si="0"/>
        <v>250427</v>
      </c>
    </row>
    <row r="63" spans="1:11" x14ac:dyDescent="0.2">
      <c r="A63" s="20" t="s">
        <v>118</v>
      </c>
      <c r="B63" s="21" t="s">
        <v>11</v>
      </c>
      <c r="C63" s="61">
        <v>700037</v>
      </c>
      <c r="D63" s="62">
        <v>0</v>
      </c>
      <c r="E63" s="62">
        <v>0</v>
      </c>
      <c r="F63" s="62">
        <v>0</v>
      </c>
      <c r="G63" s="62">
        <v>0</v>
      </c>
      <c r="H63" s="62">
        <v>0</v>
      </c>
      <c r="I63" s="62">
        <v>241476</v>
      </c>
      <c r="J63" s="62">
        <v>18450</v>
      </c>
      <c r="K63" s="63">
        <f t="shared" si="0"/>
        <v>959963</v>
      </c>
    </row>
    <row r="64" spans="1:11" x14ac:dyDescent="0.2">
      <c r="A64" s="20" t="s">
        <v>119</v>
      </c>
      <c r="B64" s="21" t="s">
        <v>11</v>
      </c>
      <c r="C64" s="61">
        <v>9176429</v>
      </c>
      <c r="D64" s="62">
        <v>0</v>
      </c>
      <c r="E64" s="62">
        <v>0</v>
      </c>
      <c r="F64" s="62">
        <v>176395</v>
      </c>
      <c r="G64" s="62">
        <v>0</v>
      </c>
      <c r="H64" s="62">
        <v>1850641</v>
      </c>
      <c r="I64" s="62">
        <v>2027638</v>
      </c>
      <c r="J64" s="62">
        <v>2063700</v>
      </c>
      <c r="K64" s="63">
        <f t="shared" si="0"/>
        <v>15294803</v>
      </c>
    </row>
    <row r="65" spans="1:11" x14ac:dyDescent="0.2">
      <c r="A65" s="20" t="s">
        <v>120</v>
      </c>
      <c r="B65" s="21" t="s">
        <v>11</v>
      </c>
      <c r="C65" s="61">
        <v>6896141</v>
      </c>
      <c r="D65" s="62">
        <v>0</v>
      </c>
      <c r="E65" s="62">
        <v>0</v>
      </c>
      <c r="F65" s="62">
        <v>58046</v>
      </c>
      <c r="G65" s="62">
        <v>0</v>
      </c>
      <c r="H65" s="62">
        <v>0</v>
      </c>
      <c r="I65" s="62">
        <v>684805</v>
      </c>
      <c r="J65" s="62">
        <v>0</v>
      </c>
      <c r="K65" s="63">
        <f t="shared" si="0"/>
        <v>7638992</v>
      </c>
    </row>
    <row r="66" spans="1:11" x14ac:dyDescent="0.2">
      <c r="A66" s="20" t="s">
        <v>121</v>
      </c>
      <c r="B66" s="21" t="s">
        <v>11</v>
      </c>
      <c r="C66" s="61">
        <v>8995884</v>
      </c>
      <c r="D66" s="62">
        <v>0</v>
      </c>
      <c r="E66" s="62">
        <v>0</v>
      </c>
      <c r="F66" s="62">
        <v>165574</v>
      </c>
      <c r="G66" s="62">
        <v>0</v>
      </c>
      <c r="H66" s="62">
        <v>0</v>
      </c>
      <c r="I66" s="62">
        <v>0</v>
      </c>
      <c r="J66" s="62">
        <v>0</v>
      </c>
      <c r="K66" s="63">
        <f t="shared" si="0"/>
        <v>9161458</v>
      </c>
    </row>
    <row r="67" spans="1:11" x14ac:dyDescent="0.2">
      <c r="A67" s="20" t="s">
        <v>122</v>
      </c>
      <c r="B67" s="21" t="s">
        <v>11</v>
      </c>
      <c r="C67" s="61">
        <v>77753</v>
      </c>
      <c r="D67" s="62">
        <v>0</v>
      </c>
      <c r="E67" s="62">
        <v>0</v>
      </c>
      <c r="F67" s="62">
        <v>0</v>
      </c>
      <c r="G67" s="62">
        <v>0</v>
      </c>
      <c r="H67" s="62">
        <v>0</v>
      </c>
      <c r="I67" s="62">
        <v>0</v>
      </c>
      <c r="J67" s="62">
        <v>0</v>
      </c>
      <c r="K67" s="63">
        <f t="shared" si="0"/>
        <v>77753</v>
      </c>
    </row>
    <row r="68" spans="1:11" x14ac:dyDescent="0.2">
      <c r="A68" s="20" t="s">
        <v>123</v>
      </c>
      <c r="B68" s="21" t="s">
        <v>11</v>
      </c>
      <c r="C68" s="61">
        <v>578628</v>
      </c>
      <c r="D68" s="62">
        <v>0</v>
      </c>
      <c r="E68" s="62">
        <v>0</v>
      </c>
      <c r="F68" s="62">
        <v>0</v>
      </c>
      <c r="G68" s="62">
        <v>0</v>
      </c>
      <c r="H68" s="62">
        <v>0</v>
      </c>
      <c r="I68" s="62">
        <v>113831</v>
      </c>
      <c r="J68" s="62">
        <v>0</v>
      </c>
      <c r="K68" s="63">
        <f t="shared" si="0"/>
        <v>692459</v>
      </c>
    </row>
    <row r="69" spans="1:11" x14ac:dyDescent="0.2">
      <c r="A69" s="20" t="s">
        <v>124</v>
      </c>
      <c r="B69" s="21" t="s">
        <v>11</v>
      </c>
      <c r="C69" s="61">
        <v>6139228</v>
      </c>
      <c r="D69" s="62">
        <v>0</v>
      </c>
      <c r="E69" s="62">
        <v>0</v>
      </c>
      <c r="F69" s="62">
        <v>0</v>
      </c>
      <c r="G69" s="62">
        <v>0</v>
      </c>
      <c r="H69" s="62">
        <v>0</v>
      </c>
      <c r="I69" s="62">
        <v>3547490</v>
      </c>
      <c r="J69" s="62">
        <v>229552</v>
      </c>
      <c r="K69" s="63">
        <f t="shared" ref="K69:K132" si="1">SUM(C69:J69)</f>
        <v>9916270</v>
      </c>
    </row>
    <row r="70" spans="1:11" x14ac:dyDescent="0.2">
      <c r="A70" s="20" t="s">
        <v>125</v>
      </c>
      <c r="B70" s="21" t="s">
        <v>11</v>
      </c>
      <c r="C70" s="61">
        <v>3590765</v>
      </c>
      <c r="D70" s="62">
        <v>0</v>
      </c>
      <c r="E70" s="62">
        <v>0</v>
      </c>
      <c r="F70" s="62">
        <v>0</v>
      </c>
      <c r="G70" s="62">
        <v>0</v>
      </c>
      <c r="H70" s="62">
        <v>0</v>
      </c>
      <c r="I70" s="62">
        <v>1144986</v>
      </c>
      <c r="J70" s="62">
        <v>48776</v>
      </c>
      <c r="K70" s="63">
        <f t="shared" si="1"/>
        <v>4784527</v>
      </c>
    </row>
    <row r="71" spans="1:11" x14ac:dyDescent="0.2">
      <c r="A71" s="20" t="s">
        <v>463</v>
      </c>
      <c r="B71" s="21" t="s">
        <v>11</v>
      </c>
      <c r="C71" s="61">
        <v>559939</v>
      </c>
      <c r="D71" s="62">
        <v>0</v>
      </c>
      <c r="E71" s="62">
        <v>0</v>
      </c>
      <c r="F71" s="62">
        <v>0</v>
      </c>
      <c r="G71" s="62">
        <v>0</v>
      </c>
      <c r="H71" s="62">
        <v>0</v>
      </c>
      <c r="I71" s="62">
        <v>101026</v>
      </c>
      <c r="J71" s="62">
        <v>0</v>
      </c>
      <c r="K71" s="63">
        <f t="shared" si="1"/>
        <v>660965</v>
      </c>
    </row>
    <row r="72" spans="1:11" x14ac:dyDescent="0.2">
      <c r="A72" s="20" t="s">
        <v>126</v>
      </c>
      <c r="B72" s="21" t="s">
        <v>11</v>
      </c>
      <c r="C72" s="61">
        <v>4326474</v>
      </c>
      <c r="D72" s="62">
        <v>0</v>
      </c>
      <c r="E72" s="62">
        <v>0</v>
      </c>
      <c r="F72" s="62">
        <v>0</v>
      </c>
      <c r="G72" s="62">
        <v>0</v>
      </c>
      <c r="H72" s="62">
        <v>0</v>
      </c>
      <c r="I72" s="62">
        <v>1423668</v>
      </c>
      <c r="J72" s="62">
        <v>0</v>
      </c>
      <c r="K72" s="63">
        <f t="shared" si="1"/>
        <v>5750142</v>
      </c>
    </row>
    <row r="73" spans="1:11" x14ac:dyDescent="0.2">
      <c r="A73" s="20" t="s">
        <v>127</v>
      </c>
      <c r="B73" s="21" t="s">
        <v>11</v>
      </c>
      <c r="C73" s="61">
        <v>1009522</v>
      </c>
      <c r="D73" s="62">
        <v>0</v>
      </c>
      <c r="E73" s="62">
        <v>0</v>
      </c>
      <c r="F73" s="62">
        <v>0</v>
      </c>
      <c r="G73" s="62">
        <v>0</v>
      </c>
      <c r="H73" s="62">
        <v>0</v>
      </c>
      <c r="I73" s="62">
        <v>408842</v>
      </c>
      <c r="J73" s="62">
        <v>33150</v>
      </c>
      <c r="K73" s="63">
        <f t="shared" si="1"/>
        <v>1451514</v>
      </c>
    </row>
    <row r="74" spans="1:11" x14ac:dyDescent="0.2">
      <c r="A74" s="20" t="s">
        <v>128</v>
      </c>
      <c r="B74" s="21" t="s">
        <v>12</v>
      </c>
      <c r="C74" s="61">
        <v>36526</v>
      </c>
      <c r="D74" s="62">
        <v>0</v>
      </c>
      <c r="E74" s="62">
        <v>0</v>
      </c>
      <c r="F74" s="62">
        <v>0</v>
      </c>
      <c r="G74" s="62">
        <v>0</v>
      </c>
      <c r="H74" s="62">
        <v>0</v>
      </c>
      <c r="I74" s="62">
        <v>0</v>
      </c>
      <c r="J74" s="62">
        <v>0</v>
      </c>
      <c r="K74" s="63">
        <f t="shared" si="1"/>
        <v>36526</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1350700</v>
      </c>
      <c r="D76" s="62">
        <v>0</v>
      </c>
      <c r="E76" s="62">
        <v>0</v>
      </c>
      <c r="F76" s="62">
        <v>14584</v>
      </c>
      <c r="G76" s="62">
        <v>0</v>
      </c>
      <c r="H76" s="62">
        <v>0</v>
      </c>
      <c r="I76" s="62">
        <v>13757</v>
      </c>
      <c r="J76" s="62">
        <v>0</v>
      </c>
      <c r="K76" s="63">
        <f t="shared" si="1"/>
        <v>1379041</v>
      </c>
    </row>
    <row r="77" spans="1:11" x14ac:dyDescent="0.2">
      <c r="A77" s="20" t="s">
        <v>131</v>
      </c>
      <c r="B77" s="21" t="s">
        <v>14</v>
      </c>
      <c r="C77" s="61">
        <v>421803</v>
      </c>
      <c r="D77" s="62">
        <v>0</v>
      </c>
      <c r="E77" s="62">
        <v>0</v>
      </c>
      <c r="F77" s="62">
        <v>0</v>
      </c>
      <c r="G77" s="62">
        <v>0</v>
      </c>
      <c r="H77" s="62">
        <v>0</v>
      </c>
      <c r="I77" s="62">
        <v>0</v>
      </c>
      <c r="J77" s="62">
        <v>151968</v>
      </c>
      <c r="K77" s="63">
        <f t="shared" si="1"/>
        <v>573771</v>
      </c>
    </row>
    <row r="78" spans="1:11" x14ac:dyDescent="0.2">
      <c r="A78" s="20" t="s">
        <v>132</v>
      </c>
      <c r="B78" s="21" t="s">
        <v>14</v>
      </c>
      <c r="C78" s="61">
        <v>592095</v>
      </c>
      <c r="D78" s="62">
        <v>0</v>
      </c>
      <c r="E78" s="62">
        <v>0</v>
      </c>
      <c r="F78" s="62">
        <v>10916</v>
      </c>
      <c r="G78" s="62">
        <v>0</v>
      </c>
      <c r="H78" s="62">
        <v>0</v>
      </c>
      <c r="I78" s="62">
        <v>44818</v>
      </c>
      <c r="J78" s="62">
        <v>0</v>
      </c>
      <c r="K78" s="63">
        <f t="shared" si="1"/>
        <v>647829</v>
      </c>
    </row>
    <row r="79" spans="1:11" x14ac:dyDescent="0.2">
      <c r="A79" s="20" t="s">
        <v>133</v>
      </c>
      <c r="B79" s="21" t="s">
        <v>15</v>
      </c>
      <c r="C79" s="61">
        <v>0</v>
      </c>
      <c r="D79" s="62">
        <v>0</v>
      </c>
      <c r="E79" s="62">
        <v>0</v>
      </c>
      <c r="F79" s="62">
        <v>0</v>
      </c>
      <c r="G79" s="62">
        <v>0</v>
      </c>
      <c r="H79" s="62">
        <v>0</v>
      </c>
      <c r="I79" s="62">
        <v>0</v>
      </c>
      <c r="J79" s="62">
        <v>0</v>
      </c>
      <c r="K79" s="63">
        <f t="shared" si="1"/>
        <v>0</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735938</v>
      </c>
      <c r="D81" s="62">
        <v>0</v>
      </c>
      <c r="E81" s="62">
        <v>0</v>
      </c>
      <c r="F81" s="62">
        <v>3106</v>
      </c>
      <c r="G81" s="62">
        <v>0</v>
      </c>
      <c r="H81" s="62">
        <v>0</v>
      </c>
      <c r="I81" s="62">
        <v>0</v>
      </c>
      <c r="J81" s="62">
        <v>0</v>
      </c>
      <c r="K81" s="63">
        <f t="shared" si="1"/>
        <v>739044</v>
      </c>
    </row>
    <row r="82" spans="1:11" x14ac:dyDescent="0.2">
      <c r="A82" s="20" t="s">
        <v>136</v>
      </c>
      <c r="B82" s="21" t="s">
        <v>15</v>
      </c>
      <c r="C82" s="61">
        <v>37030</v>
      </c>
      <c r="D82" s="62">
        <v>0</v>
      </c>
      <c r="E82" s="62">
        <v>0</v>
      </c>
      <c r="F82" s="62">
        <v>0</v>
      </c>
      <c r="G82" s="62">
        <v>0</v>
      </c>
      <c r="H82" s="62">
        <v>0</v>
      </c>
      <c r="I82" s="62">
        <v>0</v>
      </c>
      <c r="J82" s="62">
        <v>0</v>
      </c>
      <c r="K82" s="63">
        <f t="shared" si="1"/>
        <v>37030</v>
      </c>
    </row>
    <row r="83" spans="1:11" x14ac:dyDescent="0.2">
      <c r="A83" s="20" t="s">
        <v>137</v>
      </c>
      <c r="B83" s="21" t="s">
        <v>16</v>
      </c>
      <c r="C83" s="61">
        <v>0</v>
      </c>
      <c r="D83" s="62">
        <v>0</v>
      </c>
      <c r="E83" s="62">
        <v>0</v>
      </c>
      <c r="F83" s="62">
        <v>620</v>
      </c>
      <c r="G83" s="62">
        <v>0</v>
      </c>
      <c r="H83" s="62">
        <v>0</v>
      </c>
      <c r="I83" s="62">
        <v>0</v>
      </c>
      <c r="J83" s="62">
        <v>34299</v>
      </c>
      <c r="K83" s="63">
        <f t="shared" si="1"/>
        <v>34919</v>
      </c>
    </row>
    <row r="84" spans="1:11" x14ac:dyDescent="0.2">
      <c r="A84" s="20" t="s">
        <v>138</v>
      </c>
      <c r="B84" s="21" t="s">
        <v>16</v>
      </c>
      <c r="C84" s="61">
        <v>1920620</v>
      </c>
      <c r="D84" s="62">
        <v>0</v>
      </c>
      <c r="E84" s="62">
        <v>0</v>
      </c>
      <c r="F84" s="62">
        <v>0</v>
      </c>
      <c r="G84" s="62">
        <v>0</v>
      </c>
      <c r="H84" s="62">
        <v>0</v>
      </c>
      <c r="I84" s="62">
        <v>0</v>
      </c>
      <c r="J84" s="62">
        <v>0</v>
      </c>
      <c r="K84" s="63">
        <f t="shared" si="1"/>
        <v>1920620</v>
      </c>
    </row>
    <row r="85" spans="1:11" x14ac:dyDescent="0.2">
      <c r="A85" s="20" t="s">
        <v>139</v>
      </c>
      <c r="B85" s="21" t="s">
        <v>16</v>
      </c>
      <c r="C85" s="61">
        <v>3703141</v>
      </c>
      <c r="D85" s="62">
        <v>0</v>
      </c>
      <c r="E85" s="62">
        <v>0</v>
      </c>
      <c r="F85" s="62">
        <v>36595</v>
      </c>
      <c r="G85" s="62">
        <v>0</v>
      </c>
      <c r="H85" s="62">
        <v>0</v>
      </c>
      <c r="I85" s="62">
        <v>0</v>
      </c>
      <c r="J85" s="62">
        <v>500</v>
      </c>
      <c r="K85" s="63">
        <f t="shared" si="1"/>
        <v>3740236</v>
      </c>
    </row>
    <row r="86" spans="1:11" x14ac:dyDescent="0.2">
      <c r="A86" s="20" t="s">
        <v>140</v>
      </c>
      <c r="B86" s="21" t="s">
        <v>17</v>
      </c>
      <c r="C86" s="61">
        <v>38206</v>
      </c>
      <c r="D86" s="62">
        <v>0</v>
      </c>
      <c r="E86" s="62">
        <v>0</v>
      </c>
      <c r="F86" s="62">
        <v>0</v>
      </c>
      <c r="G86" s="62">
        <v>0</v>
      </c>
      <c r="H86" s="62">
        <v>0</v>
      </c>
      <c r="I86" s="62">
        <v>0</v>
      </c>
      <c r="J86" s="62">
        <v>0</v>
      </c>
      <c r="K86" s="63">
        <f t="shared" si="1"/>
        <v>38206</v>
      </c>
    </row>
    <row r="87" spans="1:11" x14ac:dyDescent="0.2">
      <c r="A87" s="20" t="s">
        <v>141</v>
      </c>
      <c r="B87" s="21" t="s">
        <v>17</v>
      </c>
      <c r="C87" s="61">
        <v>1248149</v>
      </c>
      <c r="D87" s="62">
        <v>0</v>
      </c>
      <c r="E87" s="62">
        <v>0</v>
      </c>
      <c r="F87" s="62">
        <v>0</v>
      </c>
      <c r="G87" s="62">
        <v>0</v>
      </c>
      <c r="H87" s="62">
        <v>0</v>
      </c>
      <c r="I87" s="62">
        <v>0</v>
      </c>
      <c r="J87" s="62">
        <v>0</v>
      </c>
      <c r="K87" s="63">
        <f t="shared" si="1"/>
        <v>1248149</v>
      </c>
    </row>
    <row r="88" spans="1:11" x14ac:dyDescent="0.2">
      <c r="A88" s="20" t="s">
        <v>142</v>
      </c>
      <c r="B88" s="21" t="s">
        <v>439</v>
      </c>
      <c r="C88" s="61">
        <v>494464</v>
      </c>
      <c r="D88" s="62">
        <v>0</v>
      </c>
      <c r="E88" s="62">
        <v>0</v>
      </c>
      <c r="F88" s="62">
        <v>0</v>
      </c>
      <c r="G88" s="62">
        <v>0</v>
      </c>
      <c r="H88" s="62">
        <v>0</v>
      </c>
      <c r="I88" s="62">
        <v>0</v>
      </c>
      <c r="J88" s="62">
        <v>0</v>
      </c>
      <c r="K88" s="63">
        <f t="shared" si="1"/>
        <v>494464</v>
      </c>
    </row>
    <row r="89" spans="1:11" x14ac:dyDescent="0.2">
      <c r="A89" s="20" t="s">
        <v>143</v>
      </c>
      <c r="B89" s="21" t="s">
        <v>18</v>
      </c>
      <c r="C89" s="61">
        <v>106056</v>
      </c>
      <c r="D89" s="62">
        <v>0</v>
      </c>
      <c r="E89" s="62">
        <v>0</v>
      </c>
      <c r="F89" s="62">
        <v>0</v>
      </c>
      <c r="G89" s="62">
        <v>372</v>
      </c>
      <c r="H89" s="62">
        <v>0</v>
      </c>
      <c r="I89" s="62">
        <v>0</v>
      </c>
      <c r="J89" s="62">
        <v>0</v>
      </c>
      <c r="K89" s="63">
        <f t="shared" si="1"/>
        <v>106428</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769237</v>
      </c>
      <c r="D91" s="62">
        <v>0</v>
      </c>
      <c r="E91" s="62">
        <v>0</v>
      </c>
      <c r="F91" s="62">
        <v>6644</v>
      </c>
      <c r="G91" s="62">
        <v>0</v>
      </c>
      <c r="H91" s="62">
        <v>0</v>
      </c>
      <c r="I91" s="62">
        <v>13186</v>
      </c>
      <c r="J91" s="62">
        <v>0</v>
      </c>
      <c r="K91" s="63">
        <f t="shared" si="1"/>
        <v>789067</v>
      </c>
    </row>
    <row r="92" spans="1:11" x14ac:dyDescent="0.2">
      <c r="A92" s="20" t="s">
        <v>146</v>
      </c>
      <c r="B92" s="21" t="s">
        <v>19</v>
      </c>
      <c r="C92" s="61">
        <v>115957</v>
      </c>
      <c r="D92" s="62">
        <v>0</v>
      </c>
      <c r="E92" s="62">
        <v>0</v>
      </c>
      <c r="F92" s="62">
        <v>0</v>
      </c>
      <c r="G92" s="62">
        <v>0</v>
      </c>
      <c r="H92" s="62">
        <v>0</v>
      </c>
      <c r="I92" s="62">
        <v>0</v>
      </c>
      <c r="J92" s="62">
        <v>0</v>
      </c>
      <c r="K92" s="63">
        <f t="shared" si="1"/>
        <v>115957</v>
      </c>
    </row>
    <row r="93" spans="1:11" x14ac:dyDescent="0.2">
      <c r="A93" s="20" t="s">
        <v>443</v>
      </c>
      <c r="B93" s="21" t="s">
        <v>19</v>
      </c>
      <c r="C93" s="61">
        <v>0</v>
      </c>
      <c r="D93" s="62">
        <v>3365759</v>
      </c>
      <c r="E93" s="62">
        <v>0</v>
      </c>
      <c r="F93" s="62">
        <v>1132411</v>
      </c>
      <c r="G93" s="62">
        <v>0</v>
      </c>
      <c r="H93" s="62">
        <v>0</v>
      </c>
      <c r="I93" s="62">
        <v>14980302</v>
      </c>
      <c r="J93" s="62">
        <v>0</v>
      </c>
      <c r="K93" s="63">
        <f t="shared" si="1"/>
        <v>19478472</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233985</v>
      </c>
      <c r="D95" s="62">
        <v>0</v>
      </c>
      <c r="E95" s="62">
        <v>0</v>
      </c>
      <c r="F95" s="62">
        <v>0</v>
      </c>
      <c r="G95" s="62">
        <v>0</v>
      </c>
      <c r="H95" s="62">
        <v>0</v>
      </c>
      <c r="I95" s="62">
        <v>90295</v>
      </c>
      <c r="J95" s="62">
        <v>0</v>
      </c>
      <c r="K95" s="63">
        <f t="shared" si="1"/>
        <v>324280</v>
      </c>
    </row>
    <row r="96" spans="1:11" x14ac:dyDescent="0.2">
      <c r="A96" s="20" t="s">
        <v>149</v>
      </c>
      <c r="B96" s="21" t="s">
        <v>21</v>
      </c>
      <c r="C96" s="61">
        <v>92898</v>
      </c>
      <c r="D96" s="62">
        <v>0</v>
      </c>
      <c r="E96" s="62">
        <v>0</v>
      </c>
      <c r="F96" s="62">
        <v>0</v>
      </c>
      <c r="G96" s="62">
        <v>1705</v>
      </c>
      <c r="H96" s="62">
        <v>0</v>
      </c>
      <c r="I96" s="62">
        <v>0</v>
      </c>
      <c r="J96" s="62">
        <v>0</v>
      </c>
      <c r="K96" s="63">
        <f t="shared" si="1"/>
        <v>94603</v>
      </c>
    </row>
    <row r="97" spans="1:11" x14ac:dyDescent="0.2">
      <c r="A97" s="20" t="s">
        <v>150</v>
      </c>
      <c r="B97" s="21" t="s">
        <v>21</v>
      </c>
      <c r="C97" s="61">
        <v>5049347</v>
      </c>
      <c r="D97" s="62">
        <v>0</v>
      </c>
      <c r="E97" s="62">
        <v>1268215</v>
      </c>
      <c r="F97" s="62">
        <v>1193281</v>
      </c>
      <c r="G97" s="62">
        <v>0</v>
      </c>
      <c r="H97" s="62">
        <v>0</v>
      </c>
      <c r="I97" s="62">
        <v>0</v>
      </c>
      <c r="J97" s="62">
        <v>0</v>
      </c>
      <c r="K97" s="63">
        <f t="shared" si="1"/>
        <v>7510843</v>
      </c>
    </row>
    <row r="98" spans="1:11" x14ac:dyDescent="0.2">
      <c r="A98" s="20" t="s">
        <v>151</v>
      </c>
      <c r="B98" s="21" t="s">
        <v>20</v>
      </c>
      <c r="C98" s="61">
        <v>20864</v>
      </c>
      <c r="D98" s="62">
        <v>0</v>
      </c>
      <c r="E98" s="62">
        <v>0</v>
      </c>
      <c r="F98" s="62">
        <v>0</v>
      </c>
      <c r="G98" s="62">
        <v>0</v>
      </c>
      <c r="H98" s="62">
        <v>0</v>
      </c>
      <c r="I98" s="62">
        <v>0</v>
      </c>
      <c r="J98" s="62">
        <v>0</v>
      </c>
      <c r="K98" s="63">
        <f t="shared" si="1"/>
        <v>20864</v>
      </c>
    </row>
    <row r="99" spans="1:11" x14ac:dyDescent="0.2">
      <c r="A99" s="20" t="s">
        <v>152</v>
      </c>
      <c r="B99" s="21" t="s">
        <v>20</v>
      </c>
      <c r="C99" s="61">
        <v>260068</v>
      </c>
      <c r="D99" s="62">
        <v>0</v>
      </c>
      <c r="E99" s="62">
        <v>0</v>
      </c>
      <c r="F99" s="62">
        <v>0</v>
      </c>
      <c r="G99" s="62">
        <v>0</v>
      </c>
      <c r="H99" s="62">
        <v>0</v>
      </c>
      <c r="I99" s="62">
        <v>0</v>
      </c>
      <c r="J99" s="62">
        <v>0</v>
      </c>
      <c r="K99" s="63">
        <f t="shared" si="1"/>
        <v>260068</v>
      </c>
    </row>
    <row r="100" spans="1:11" x14ac:dyDescent="0.2">
      <c r="A100" s="20" t="s">
        <v>437</v>
      </c>
      <c r="B100" s="21" t="s">
        <v>20</v>
      </c>
      <c r="C100" s="61">
        <v>0</v>
      </c>
      <c r="D100" s="62">
        <v>0</v>
      </c>
      <c r="E100" s="62">
        <v>0</v>
      </c>
      <c r="F100" s="62">
        <v>0</v>
      </c>
      <c r="G100" s="62">
        <v>0</v>
      </c>
      <c r="H100" s="62">
        <v>0</v>
      </c>
      <c r="I100" s="62">
        <v>571591</v>
      </c>
      <c r="J100" s="62">
        <v>0</v>
      </c>
      <c r="K100" s="63">
        <f t="shared" si="1"/>
        <v>571591</v>
      </c>
    </row>
    <row r="101" spans="1:11" x14ac:dyDescent="0.2">
      <c r="A101" s="20" t="s">
        <v>153</v>
      </c>
      <c r="B101" s="21" t="s">
        <v>465</v>
      </c>
      <c r="C101" s="61">
        <v>9323</v>
      </c>
      <c r="D101" s="62">
        <v>0</v>
      </c>
      <c r="E101" s="62">
        <v>0</v>
      </c>
      <c r="F101" s="62">
        <v>0</v>
      </c>
      <c r="G101" s="62">
        <v>0</v>
      </c>
      <c r="H101" s="62">
        <v>0</v>
      </c>
      <c r="I101" s="62">
        <v>0</v>
      </c>
      <c r="J101" s="62">
        <v>0</v>
      </c>
      <c r="K101" s="63">
        <f t="shared" si="1"/>
        <v>9323</v>
      </c>
    </row>
    <row r="102" spans="1:11" x14ac:dyDescent="0.2">
      <c r="A102" s="20" t="s">
        <v>154</v>
      </c>
      <c r="B102" s="21" t="s">
        <v>155</v>
      </c>
      <c r="C102" s="61">
        <v>283642</v>
      </c>
      <c r="D102" s="62">
        <v>0</v>
      </c>
      <c r="E102" s="62">
        <v>0</v>
      </c>
      <c r="F102" s="62">
        <v>0</v>
      </c>
      <c r="G102" s="62">
        <v>0</v>
      </c>
      <c r="H102" s="62">
        <v>0</v>
      </c>
      <c r="I102" s="62">
        <v>0</v>
      </c>
      <c r="J102" s="62">
        <v>0</v>
      </c>
      <c r="K102" s="63">
        <f t="shared" si="1"/>
        <v>283642</v>
      </c>
    </row>
    <row r="103" spans="1:11" x14ac:dyDescent="0.2">
      <c r="A103" s="20" t="s">
        <v>156</v>
      </c>
      <c r="B103" s="21" t="s">
        <v>22</v>
      </c>
      <c r="C103" s="61">
        <v>163278</v>
      </c>
      <c r="D103" s="62">
        <v>81424</v>
      </c>
      <c r="E103" s="62">
        <v>0</v>
      </c>
      <c r="F103" s="62">
        <v>5680</v>
      </c>
      <c r="G103" s="62">
        <v>0</v>
      </c>
      <c r="H103" s="62">
        <v>0</v>
      </c>
      <c r="I103" s="62">
        <v>0</v>
      </c>
      <c r="J103" s="62">
        <v>0</v>
      </c>
      <c r="K103" s="63">
        <f t="shared" si="1"/>
        <v>250382</v>
      </c>
    </row>
    <row r="104" spans="1:11" x14ac:dyDescent="0.2">
      <c r="A104" s="20" t="s">
        <v>157</v>
      </c>
      <c r="B104" s="21" t="s">
        <v>22</v>
      </c>
      <c r="C104" s="61">
        <v>90401</v>
      </c>
      <c r="D104" s="62">
        <v>0</v>
      </c>
      <c r="E104" s="62">
        <v>0</v>
      </c>
      <c r="F104" s="62">
        <v>0</v>
      </c>
      <c r="G104" s="62">
        <v>0</v>
      </c>
      <c r="H104" s="62">
        <v>0</v>
      </c>
      <c r="I104" s="62">
        <v>0</v>
      </c>
      <c r="J104" s="62">
        <v>0</v>
      </c>
      <c r="K104" s="63">
        <f t="shared" si="1"/>
        <v>90401</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c r="D110" s="62"/>
      <c r="E110" s="62"/>
      <c r="F110" s="62"/>
      <c r="G110" s="62"/>
      <c r="H110" s="62"/>
      <c r="I110" s="62"/>
      <c r="J110" s="62">
        <v>0</v>
      </c>
      <c r="K110" s="63">
        <f t="shared" si="1"/>
        <v>0</v>
      </c>
    </row>
    <row r="111" spans="1:11" x14ac:dyDescent="0.2">
      <c r="A111" s="20" t="s">
        <v>164</v>
      </c>
      <c r="B111" s="21" t="s">
        <v>24</v>
      </c>
      <c r="C111" s="61">
        <v>64873</v>
      </c>
      <c r="D111" s="62">
        <v>0</v>
      </c>
      <c r="E111" s="62">
        <v>0</v>
      </c>
      <c r="F111" s="62">
        <v>0</v>
      </c>
      <c r="G111" s="62">
        <v>0</v>
      </c>
      <c r="H111" s="62">
        <v>0</v>
      </c>
      <c r="I111" s="62">
        <v>0</v>
      </c>
      <c r="J111" s="62">
        <v>0</v>
      </c>
      <c r="K111" s="63">
        <f t="shared" si="1"/>
        <v>64873</v>
      </c>
    </row>
    <row r="112" spans="1:11" x14ac:dyDescent="0.2">
      <c r="A112" s="20" t="s">
        <v>165</v>
      </c>
      <c r="B112" s="21" t="s">
        <v>24</v>
      </c>
      <c r="C112" s="61">
        <v>94389</v>
      </c>
      <c r="D112" s="62">
        <v>0</v>
      </c>
      <c r="E112" s="62">
        <v>0</v>
      </c>
      <c r="F112" s="62">
        <v>0</v>
      </c>
      <c r="G112" s="62">
        <v>0</v>
      </c>
      <c r="H112" s="62">
        <v>0</v>
      </c>
      <c r="I112" s="62">
        <v>0</v>
      </c>
      <c r="J112" s="62">
        <v>0</v>
      </c>
      <c r="K112" s="63">
        <f t="shared" si="1"/>
        <v>94389</v>
      </c>
    </row>
    <row r="113" spans="1:11" x14ac:dyDescent="0.2">
      <c r="A113" s="20" t="s">
        <v>166</v>
      </c>
      <c r="B113" s="21" t="s">
        <v>167</v>
      </c>
      <c r="C113" s="61">
        <v>51126</v>
      </c>
      <c r="D113" s="62">
        <v>0</v>
      </c>
      <c r="E113" s="62">
        <v>0</v>
      </c>
      <c r="F113" s="62">
        <v>0</v>
      </c>
      <c r="G113" s="62">
        <v>0</v>
      </c>
      <c r="H113" s="62">
        <v>0</v>
      </c>
      <c r="I113" s="62">
        <v>0</v>
      </c>
      <c r="J113" s="62">
        <v>0</v>
      </c>
      <c r="K113" s="63">
        <f t="shared" si="1"/>
        <v>51126</v>
      </c>
    </row>
    <row r="114" spans="1:11" x14ac:dyDescent="0.2">
      <c r="A114" s="20" t="s">
        <v>168</v>
      </c>
      <c r="B114" s="21" t="s">
        <v>25</v>
      </c>
      <c r="C114" s="61">
        <v>0</v>
      </c>
      <c r="D114" s="62">
        <v>9611</v>
      </c>
      <c r="E114" s="62">
        <v>0</v>
      </c>
      <c r="F114" s="62">
        <v>0</v>
      </c>
      <c r="G114" s="62">
        <v>0</v>
      </c>
      <c r="H114" s="62">
        <v>0</v>
      </c>
      <c r="I114" s="62">
        <v>0</v>
      </c>
      <c r="J114" s="62">
        <v>0</v>
      </c>
      <c r="K114" s="63">
        <f t="shared" si="1"/>
        <v>9611</v>
      </c>
    </row>
    <row r="115" spans="1:11" x14ac:dyDescent="0.2">
      <c r="A115" s="20" t="s">
        <v>466</v>
      </c>
      <c r="B115" s="21" t="s">
        <v>26</v>
      </c>
      <c r="C115" s="61">
        <v>184489</v>
      </c>
      <c r="D115" s="62">
        <v>0</v>
      </c>
      <c r="E115" s="62">
        <v>0</v>
      </c>
      <c r="F115" s="62">
        <v>0</v>
      </c>
      <c r="G115" s="62">
        <v>0</v>
      </c>
      <c r="H115" s="62">
        <v>0</v>
      </c>
      <c r="I115" s="62">
        <v>0</v>
      </c>
      <c r="J115" s="62">
        <v>0</v>
      </c>
      <c r="K115" s="63">
        <f t="shared" si="1"/>
        <v>184489</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71153</v>
      </c>
      <c r="D117" s="62">
        <v>0</v>
      </c>
      <c r="E117" s="62">
        <v>0</v>
      </c>
      <c r="F117" s="62">
        <v>0</v>
      </c>
      <c r="G117" s="62">
        <v>0</v>
      </c>
      <c r="H117" s="62">
        <v>0</v>
      </c>
      <c r="I117" s="62">
        <v>0</v>
      </c>
      <c r="J117" s="62">
        <v>0</v>
      </c>
      <c r="K117" s="63">
        <f t="shared" si="1"/>
        <v>71153</v>
      </c>
    </row>
    <row r="118" spans="1:11" x14ac:dyDescent="0.2">
      <c r="A118" s="20" t="s">
        <v>171</v>
      </c>
      <c r="B118" s="21" t="s">
        <v>27</v>
      </c>
      <c r="C118" s="61">
        <v>41097</v>
      </c>
      <c r="D118" s="62">
        <v>0</v>
      </c>
      <c r="E118" s="62">
        <v>0</v>
      </c>
      <c r="F118" s="62">
        <v>0</v>
      </c>
      <c r="G118" s="62">
        <v>0</v>
      </c>
      <c r="H118" s="62">
        <v>0</v>
      </c>
      <c r="I118" s="62">
        <v>0</v>
      </c>
      <c r="J118" s="62">
        <v>0</v>
      </c>
      <c r="K118" s="63">
        <f t="shared" si="1"/>
        <v>41097</v>
      </c>
    </row>
    <row r="119" spans="1:11" x14ac:dyDescent="0.2">
      <c r="A119" s="20" t="s">
        <v>172</v>
      </c>
      <c r="B119" s="21" t="s">
        <v>27</v>
      </c>
      <c r="C119" s="61">
        <v>33897</v>
      </c>
      <c r="D119" s="62">
        <v>0</v>
      </c>
      <c r="E119" s="62">
        <v>0</v>
      </c>
      <c r="F119" s="62">
        <v>0</v>
      </c>
      <c r="G119" s="62">
        <v>0</v>
      </c>
      <c r="H119" s="62">
        <v>0</v>
      </c>
      <c r="I119" s="62">
        <v>0</v>
      </c>
      <c r="J119" s="62">
        <v>0</v>
      </c>
      <c r="K119" s="63">
        <f t="shared" si="1"/>
        <v>33897</v>
      </c>
    </row>
    <row r="120" spans="1:11" x14ac:dyDescent="0.2">
      <c r="A120" s="20" t="s">
        <v>173</v>
      </c>
      <c r="B120" s="21" t="s">
        <v>28</v>
      </c>
      <c r="C120" s="61">
        <v>93521</v>
      </c>
      <c r="D120" s="62">
        <v>0</v>
      </c>
      <c r="E120" s="62">
        <v>0</v>
      </c>
      <c r="F120" s="62">
        <v>0</v>
      </c>
      <c r="G120" s="62">
        <v>0</v>
      </c>
      <c r="H120" s="62">
        <v>0</v>
      </c>
      <c r="I120" s="62">
        <v>0</v>
      </c>
      <c r="J120" s="62">
        <v>0</v>
      </c>
      <c r="K120" s="63">
        <f t="shared" si="1"/>
        <v>93521</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76289</v>
      </c>
      <c r="D122" s="62">
        <v>0</v>
      </c>
      <c r="E122" s="62">
        <v>0</v>
      </c>
      <c r="F122" s="62">
        <v>0</v>
      </c>
      <c r="G122" s="62">
        <v>0</v>
      </c>
      <c r="H122" s="62">
        <v>0</v>
      </c>
      <c r="I122" s="62">
        <v>0</v>
      </c>
      <c r="J122" s="62">
        <v>0</v>
      </c>
      <c r="K122" s="63">
        <f t="shared" si="1"/>
        <v>76289</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332997</v>
      </c>
      <c r="D124" s="62">
        <v>0</v>
      </c>
      <c r="E124" s="62">
        <v>0</v>
      </c>
      <c r="F124" s="62">
        <v>0</v>
      </c>
      <c r="G124" s="62">
        <v>0</v>
      </c>
      <c r="H124" s="62">
        <v>0</v>
      </c>
      <c r="I124" s="62">
        <v>0</v>
      </c>
      <c r="J124" s="62">
        <v>0</v>
      </c>
      <c r="K124" s="63">
        <f t="shared" si="1"/>
        <v>332997</v>
      </c>
    </row>
    <row r="125" spans="1:11" x14ac:dyDescent="0.2">
      <c r="A125" s="20" t="s">
        <v>177</v>
      </c>
      <c r="B125" s="21" t="s">
        <v>30</v>
      </c>
      <c r="C125" s="61">
        <v>594958</v>
      </c>
      <c r="D125" s="62">
        <v>524381</v>
      </c>
      <c r="E125" s="62">
        <v>0</v>
      </c>
      <c r="F125" s="62">
        <v>5553</v>
      </c>
      <c r="G125" s="62">
        <v>0</v>
      </c>
      <c r="H125" s="62">
        <v>0</v>
      </c>
      <c r="I125" s="62">
        <v>0</v>
      </c>
      <c r="J125" s="62">
        <v>0</v>
      </c>
      <c r="K125" s="63">
        <f t="shared" si="1"/>
        <v>1124892</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506834</v>
      </c>
      <c r="D127" s="62">
        <v>0</v>
      </c>
      <c r="E127" s="62">
        <v>0</v>
      </c>
      <c r="F127" s="62">
        <v>9576</v>
      </c>
      <c r="G127" s="62">
        <v>0</v>
      </c>
      <c r="H127" s="62">
        <v>0</v>
      </c>
      <c r="I127" s="62">
        <v>0</v>
      </c>
      <c r="J127" s="62">
        <v>0</v>
      </c>
      <c r="K127" s="63">
        <f t="shared" si="1"/>
        <v>516410</v>
      </c>
    </row>
    <row r="128" spans="1:11" x14ac:dyDescent="0.2">
      <c r="A128" s="20" t="s">
        <v>180</v>
      </c>
      <c r="B128" s="21" t="s">
        <v>31</v>
      </c>
      <c r="C128" s="61">
        <v>188267</v>
      </c>
      <c r="D128" s="62">
        <v>0</v>
      </c>
      <c r="E128" s="62">
        <v>0</v>
      </c>
      <c r="F128" s="62">
        <v>0</v>
      </c>
      <c r="G128" s="62">
        <v>0</v>
      </c>
      <c r="H128" s="62">
        <v>0</v>
      </c>
      <c r="I128" s="62">
        <v>0</v>
      </c>
      <c r="J128" s="62">
        <v>0</v>
      </c>
      <c r="K128" s="63">
        <f t="shared" si="1"/>
        <v>188267</v>
      </c>
    </row>
    <row r="129" spans="1:11" x14ac:dyDescent="0.2">
      <c r="A129" s="20" t="s">
        <v>181</v>
      </c>
      <c r="B129" s="21" t="s">
        <v>31</v>
      </c>
      <c r="C129" s="61">
        <v>845665</v>
      </c>
      <c r="D129" s="62">
        <v>0</v>
      </c>
      <c r="E129" s="62">
        <v>0</v>
      </c>
      <c r="F129" s="62">
        <v>0</v>
      </c>
      <c r="G129" s="62">
        <v>0</v>
      </c>
      <c r="H129" s="62">
        <v>0</v>
      </c>
      <c r="I129" s="62">
        <v>0</v>
      </c>
      <c r="J129" s="62">
        <v>0</v>
      </c>
      <c r="K129" s="63">
        <f t="shared" si="1"/>
        <v>845665</v>
      </c>
    </row>
    <row r="130" spans="1:11" x14ac:dyDescent="0.2">
      <c r="A130" s="20" t="s">
        <v>182</v>
      </c>
      <c r="B130" s="21" t="s">
        <v>32</v>
      </c>
      <c r="C130" s="61">
        <v>2450539</v>
      </c>
      <c r="D130" s="62">
        <v>0</v>
      </c>
      <c r="E130" s="62">
        <v>0</v>
      </c>
      <c r="F130" s="62">
        <v>0</v>
      </c>
      <c r="G130" s="62">
        <v>0</v>
      </c>
      <c r="H130" s="62">
        <v>0</v>
      </c>
      <c r="I130" s="62">
        <v>0</v>
      </c>
      <c r="J130" s="62">
        <v>0</v>
      </c>
      <c r="K130" s="63">
        <f t="shared" si="1"/>
        <v>2450539</v>
      </c>
    </row>
    <row r="131" spans="1:11" x14ac:dyDescent="0.2">
      <c r="A131" s="20" t="s">
        <v>183</v>
      </c>
      <c r="B131" s="21" t="s">
        <v>32</v>
      </c>
      <c r="C131" s="61">
        <v>25702784</v>
      </c>
      <c r="D131" s="62">
        <v>35237</v>
      </c>
      <c r="E131" s="62">
        <v>0</v>
      </c>
      <c r="F131" s="62">
        <v>629559</v>
      </c>
      <c r="G131" s="62">
        <v>0</v>
      </c>
      <c r="H131" s="62">
        <v>0</v>
      </c>
      <c r="I131" s="62">
        <v>0</v>
      </c>
      <c r="J131" s="62">
        <v>0</v>
      </c>
      <c r="K131" s="63">
        <f t="shared" si="1"/>
        <v>26367580</v>
      </c>
    </row>
    <row r="132" spans="1:11" x14ac:dyDescent="0.2">
      <c r="A132" s="20" t="s">
        <v>184</v>
      </c>
      <c r="B132" s="21" t="s">
        <v>32</v>
      </c>
      <c r="C132" s="61">
        <v>1776564</v>
      </c>
      <c r="D132" s="62">
        <v>0</v>
      </c>
      <c r="E132" s="62">
        <v>0</v>
      </c>
      <c r="F132" s="62">
        <v>18540</v>
      </c>
      <c r="G132" s="62">
        <v>0</v>
      </c>
      <c r="H132" s="62">
        <v>0</v>
      </c>
      <c r="I132" s="62">
        <v>0</v>
      </c>
      <c r="J132" s="62">
        <v>0</v>
      </c>
      <c r="K132" s="63">
        <f t="shared" si="1"/>
        <v>1795104</v>
      </c>
    </row>
    <row r="133" spans="1:11" x14ac:dyDescent="0.2">
      <c r="A133" s="20" t="s">
        <v>185</v>
      </c>
      <c r="B133" s="21" t="s">
        <v>33</v>
      </c>
      <c r="C133" s="61">
        <v>110444</v>
      </c>
      <c r="D133" s="62">
        <v>0</v>
      </c>
      <c r="E133" s="62">
        <v>0</v>
      </c>
      <c r="F133" s="62">
        <v>0</v>
      </c>
      <c r="G133" s="62">
        <v>0</v>
      </c>
      <c r="H133" s="62">
        <v>0</v>
      </c>
      <c r="I133" s="62">
        <v>0</v>
      </c>
      <c r="J133" s="62">
        <v>0</v>
      </c>
      <c r="K133" s="63">
        <f t="shared" ref="K133:K196" si="2">SUM(C133:J133)</f>
        <v>110444</v>
      </c>
    </row>
    <row r="134" spans="1:11" x14ac:dyDescent="0.2">
      <c r="A134" s="20" t="s">
        <v>186</v>
      </c>
      <c r="B134" s="21" t="s">
        <v>33</v>
      </c>
      <c r="C134" s="61">
        <v>0</v>
      </c>
      <c r="D134" s="62">
        <v>0</v>
      </c>
      <c r="E134" s="62">
        <v>0</v>
      </c>
      <c r="F134" s="62">
        <v>0</v>
      </c>
      <c r="G134" s="62">
        <v>0</v>
      </c>
      <c r="H134" s="62">
        <v>0</v>
      </c>
      <c r="I134" s="62">
        <v>0</v>
      </c>
      <c r="J134" s="62">
        <v>0</v>
      </c>
      <c r="K134" s="63">
        <f t="shared" si="2"/>
        <v>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131557</v>
      </c>
      <c r="D138" s="62">
        <v>0</v>
      </c>
      <c r="E138" s="62">
        <v>37862</v>
      </c>
      <c r="F138" s="62">
        <v>0</v>
      </c>
      <c r="G138" s="62">
        <v>0</v>
      </c>
      <c r="H138" s="62">
        <v>10031</v>
      </c>
      <c r="I138" s="62">
        <v>4820</v>
      </c>
      <c r="J138" s="62">
        <v>0</v>
      </c>
      <c r="K138" s="63">
        <f t="shared" si="2"/>
        <v>184270</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1804</v>
      </c>
      <c r="J140" s="62">
        <v>0</v>
      </c>
      <c r="K140" s="63">
        <f t="shared" si="2"/>
        <v>1804</v>
      </c>
    </row>
    <row r="141" spans="1:11" x14ac:dyDescent="0.2">
      <c r="A141" s="20" t="s">
        <v>193</v>
      </c>
      <c r="B141" s="21" t="s">
        <v>34</v>
      </c>
      <c r="C141" s="61">
        <v>1140994</v>
      </c>
      <c r="D141" s="62">
        <v>0</v>
      </c>
      <c r="E141" s="62">
        <v>0</v>
      </c>
      <c r="F141" s="62">
        <v>0</v>
      </c>
      <c r="G141" s="62">
        <v>0</v>
      </c>
      <c r="H141" s="62">
        <v>0</v>
      </c>
      <c r="I141" s="62">
        <v>58768</v>
      </c>
      <c r="J141" s="62">
        <v>0</v>
      </c>
      <c r="K141" s="63">
        <f t="shared" si="2"/>
        <v>1199762</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26115</v>
      </c>
      <c r="D143" s="62">
        <v>0</v>
      </c>
      <c r="E143" s="62">
        <v>0</v>
      </c>
      <c r="F143" s="62">
        <v>0</v>
      </c>
      <c r="G143" s="62">
        <v>0</v>
      </c>
      <c r="H143" s="62">
        <v>0</v>
      </c>
      <c r="I143" s="62">
        <v>0</v>
      </c>
      <c r="J143" s="62">
        <v>0</v>
      </c>
      <c r="K143" s="63">
        <f t="shared" si="2"/>
        <v>26115</v>
      </c>
    </row>
    <row r="144" spans="1:11" x14ac:dyDescent="0.2">
      <c r="A144" s="20" t="s">
        <v>196</v>
      </c>
      <c r="B144" s="21" t="s">
        <v>35</v>
      </c>
      <c r="C144" s="61">
        <v>3685</v>
      </c>
      <c r="D144" s="62">
        <v>0</v>
      </c>
      <c r="E144" s="62">
        <v>0</v>
      </c>
      <c r="F144" s="62">
        <v>0</v>
      </c>
      <c r="G144" s="62">
        <v>0</v>
      </c>
      <c r="H144" s="62">
        <v>0</v>
      </c>
      <c r="I144" s="62">
        <v>0</v>
      </c>
      <c r="J144" s="62">
        <v>0</v>
      </c>
      <c r="K144" s="63">
        <f t="shared" si="2"/>
        <v>3685</v>
      </c>
    </row>
    <row r="145" spans="1:11" x14ac:dyDescent="0.2">
      <c r="A145" s="20" t="s">
        <v>197</v>
      </c>
      <c r="B145" s="21" t="s">
        <v>35</v>
      </c>
      <c r="C145" s="61">
        <v>6506</v>
      </c>
      <c r="D145" s="62">
        <v>0</v>
      </c>
      <c r="E145" s="62">
        <v>0</v>
      </c>
      <c r="F145" s="62">
        <v>0</v>
      </c>
      <c r="G145" s="62">
        <v>0</v>
      </c>
      <c r="H145" s="62">
        <v>0</v>
      </c>
      <c r="I145" s="62">
        <v>0</v>
      </c>
      <c r="J145" s="62">
        <v>0</v>
      </c>
      <c r="K145" s="63">
        <f t="shared" si="2"/>
        <v>6506</v>
      </c>
    </row>
    <row r="146" spans="1:11" x14ac:dyDescent="0.2">
      <c r="A146" s="20" t="s">
        <v>198</v>
      </c>
      <c r="B146" s="21" t="s">
        <v>35</v>
      </c>
      <c r="C146" s="61">
        <v>60446</v>
      </c>
      <c r="D146" s="62">
        <v>0</v>
      </c>
      <c r="E146" s="62">
        <v>0</v>
      </c>
      <c r="F146" s="62">
        <v>0</v>
      </c>
      <c r="G146" s="62">
        <v>0</v>
      </c>
      <c r="H146" s="62">
        <v>0</v>
      </c>
      <c r="I146" s="62">
        <v>0</v>
      </c>
      <c r="J146" s="62">
        <v>0</v>
      </c>
      <c r="K146" s="63">
        <f t="shared" si="2"/>
        <v>60446</v>
      </c>
    </row>
    <row r="147" spans="1:11" x14ac:dyDescent="0.2">
      <c r="A147" s="20" t="s">
        <v>199</v>
      </c>
      <c r="B147" s="21" t="s">
        <v>35</v>
      </c>
      <c r="C147" s="61">
        <v>77302</v>
      </c>
      <c r="D147" s="62">
        <v>0</v>
      </c>
      <c r="E147" s="62">
        <v>0</v>
      </c>
      <c r="F147" s="62">
        <v>0</v>
      </c>
      <c r="G147" s="62">
        <v>0</v>
      </c>
      <c r="H147" s="62">
        <v>0</v>
      </c>
      <c r="I147" s="62">
        <v>0</v>
      </c>
      <c r="J147" s="62">
        <v>0</v>
      </c>
      <c r="K147" s="63">
        <f t="shared" si="2"/>
        <v>77302</v>
      </c>
    </row>
    <row r="148" spans="1:11" x14ac:dyDescent="0.2">
      <c r="A148" s="20" t="s">
        <v>200</v>
      </c>
      <c r="B148" s="21" t="s">
        <v>35</v>
      </c>
      <c r="C148" s="61">
        <v>31947</v>
      </c>
      <c r="D148" s="62">
        <v>0</v>
      </c>
      <c r="E148" s="62">
        <v>0</v>
      </c>
      <c r="F148" s="62">
        <v>0</v>
      </c>
      <c r="G148" s="62">
        <v>0</v>
      </c>
      <c r="H148" s="62">
        <v>0</v>
      </c>
      <c r="I148" s="62">
        <v>0</v>
      </c>
      <c r="J148" s="62">
        <v>0</v>
      </c>
      <c r="K148" s="63">
        <f t="shared" si="2"/>
        <v>31947</v>
      </c>
    </row>
    <row r="149" spans="1:11" x14ac:dyDescent="0.2">
      <c r="A149" s="20" t="s">
        <v>201</v>
      </c>
      <c r="B149" s="21" t="s">
        <v>35</v>
      </c>
      <c r="C149" s="61">
        <v>33203</v>
      </c>
      <c r="D149" s="62">
        <v>0</v>
      </c>
      <c r="E149" s="62">
        <v>0</v>
      </c>
      <c r="F149" s="62">
        <v>0</v>
      </c>
      <c r="G149" s="62">
        <v>0</v>
      </c>
      <c r="H149" s="62">
        <v>0</v>
      </c>
      <c r="I149" s="62">
        <v>0</v>
      </c>
      <c r="J149" s="62">
        <v>0</v>
      </c>
      <c r="K149" s="63">
        <f t="shared" si="2"/>
        <v>33203</v>
      </c>
    </row>
    <row r="150" spans="1:11" x14ac:dyDescent="0.2">
      <c r="A150" s="20" t="s">
        <v>202</v>
      </c>
      <c r="B150" s="21" t="s">
        <v>35</v>
      </c>
      <c r="C150" s="61">
        <v>0</v>
      </c>
      <c r="D150" s="62">
        <v>0</v>
      </c>
      <c r="E150" s="62">
        <v>0</v>
      </c>
      <c r="F150" s="62">
        <v>0</v>
      </c>
      <c r="G150" s="62">
        <v>0</v>
      </c>
      <c r="H150" s="62">
        <v>0</v>
      </c>
      <c r="I150" s="62">
        <v>0</v>
      </c>
      <c r="J150" s="62">
        <v>2715</v>
      </c>
      <c r="K150" s="63">
        <f t="shared" si="2"/>
        <v>2715</v>
      </c>
    </row>
    <row r="151" spans="1:11" x14ac:dyDescent="0.2">
      <c r="A151" s="20" t="s">
        <v>203</v>
      </c>
      <c r="B151" s="21" t="s">
        <v>35</v>
      </c>
      <c r="C151" s="61">
        <v>67090</v>
      </c>
      <c r="D151" s="62">
        <v>0</v>
      </c>
      <c r="E151" s="62">
        <v>0</v>
      </c>
      <c r="F151" s="62">
        <v>0</v>
      </c>
      <c r="G151" s="62">
        <v>0</v>
      </c>
      <c r="H151" s="62">
        <v>0</v>
      </c>
      <c r="I151" s="62">
        <v>0</v>
      </c>
      <c r="J151" s="62">
        <v>0</v>
      </c>
      <c r="K151" s="63">
        <f t="shared" si="2"/>
        <v>67090</v>
      </c>
    </row>
    <row r="152" spans="1:11" x14ac:dyDescent="0.2">
      <c r="A152" s="20" t="s">
        <v>204</v>
      </c>
      <c r="B152" s="21" t="s">
        <v>35</v>
      </c>
      <c r="C152" s="61">
        <v>552285</v>
      </c>
      <c r="D152" s="62">
        <v>0</v>
      </c>
      <c r="E152" s="62">
        <v>0</v>
      </c>
      <c r="F152" s="62">
        <v>4292</v>
      </c>
      <c r="G152" s="62">
        <v>0</v>
      </c>
      <c r="H152" s="62">
        <v>0</v>
      </c>
      <c r="I152" s="62">
        <v>0</v>
      </c>
      <c r="J152" s="62">
        <v>0</v>
      </c>
      <c r="K152" s="63">
        <f t="shared" si="2"/>
        <v>556577</v>
      </c>
    </row>
    <row r="153" spans="1:11" x14ac:dyDescent="0.2">
      <c r="A153" s="20" t="s">
        <v>205</v>
      </c>
      <c r="B153" s="21" t="s">
        <v>35</v>
      </c>
      <c r="C153" s="61">
        <v>93408</v>
      </c>
      <c r="D153" s="62">
        <v>0</v>
      </c>
      <c r="E153" s="62">
        <v>0</v>
      </c>
      <c r="F153" s="62">
        <v>0</v>
      </c>
      <c r="G153" s="62">
        <v>0</v>
      </c>
      <c r="H153" s="62">
        <v>0</v>
      </c>
      <c r="I153" s="62">
        <v>0</v>
      </c>
      <c r="J153" s="62">
        <v>0</v>
      </c>
      <c r="K153" s="63">
        <f t="shared" si="2"/>
        <v>93408</v>
      </c>
    </row>
    <row r="154" spans="1:11" x14ac:dyDescent="0.2">
      <c r="A154" s="20" t="s">
        <v>206</v>
      </c>
      <c r="B154" s="21" t="s">
        <v>36</v>
      </c>
      <c r="C154" s="61">
        <v>148340</v>
      </c>
      <c r="D154" s="62">
        <v>0</v>
      </c>
      <c r="E154" s="62">
        <v>0</v>
      </c>
      <c r="F154" s="62">
        <v>0</v>
      </c>
      <c r="G154" s="62">
        <v>0</v>
      </c>
      <c r="H154" s="62">
        <v>0</v>
      </c>
      <c r="I154" s="62">
        <v>0</v>
      </c>
      <c r="J154" s="62">
        <v>0</v>
      </c>
      <c r="K154" s="63">
        <f t="shared" si="2"/>
        <v>148340</v>
      </c>
    </row>
    <row r="155" spans="1:11" x14ac:dyDescent="0.2">
      <c r="A155" s="20" t="s">
        <v>207</v>
      </c>
      <c r="B155" s="21" t="s">
        <v>37</v>
      </c>
      <c r="C155" s="61">
        <v>51346</v>
      </c>
      <c r="D155" s="62">
        <v>0</v>
      </c>
      <c r="E155" s="62">
        <v>0</v>
      </c>
      <c r="F155" s="62">
        <v>0</v>
      </c>
      <c r="G155" s="62">
        <v>0</v>
      </c>
      <c r="H155" s="62">
        <v>0</v>
      </c>
      <c r="I155" s="62">
        <v>0</v>
      </c>
      <c r="J155" s="62">
        <v>0</v>
      </c>
      <c r="K155" s="63">
        <f t="shared" si="2"/>
        <v>51346</v>
      </c>
    </row>
    <row r="156" spans="1:11" x14ac:dyDescent="0.2">
      <c r="A156" s="20" t="s">
        <v>208</v>
      </c>
      <c r="B156" s="21" t="s">
        <v>38</v>
      </c>
      <c r="C156" s="61">
        <v>86312</v>
      </c>
      <c r="D156" s="62">
        <v>0</v>
      </c>
      <c r="E156" s="62">
        <v>0</v>
      </c>
      <c r="F156" s="62">
        <v>0</v>
      </c>
      <c r="G156" s="62">
        <v>0</v>
      </c>
      <c r="H156" s="62">
        <v>0</v>
      </c>
      <c r="I156" s="62">
        <v>0</v>
      </c>
      <c r="J156" s="62">
        <v>0</v>
      </c>
      <c r="K156" s="63">
        <f t="shared" si="2"/>
        <v>86312</v>
      </c>
    </row>
    <row r="157" spans="1:11" x14ac:dyDescent="0.2">
      <c r="A157" s="20" t="s">
        <v>209</v>
      </c>
      <c r="B157" s="21" t="s">
        <v>38</v>
      </c>
      <c r="C157" s="61">
        <v>1678227</v>
      </c>
      <c r="D157" s="62">
        <v>0</v>
      </c>
      <c r="E157" s="62">
        <v>0</v>
      </c>
      <c r="F157" s="62">
        <v>104049</v>
      </c>
      <c r="G157" s="62">
        <v>0</v>
      </c>
      <c r="H157" s="62">
        <v>0</v>
      </c>
      <c r="I157" s="62">
        <v>128562</v>
      </c>
      <c r="J157" s="62">
        <v>0</v>
      </c>
      <c r="K157" s="63">
        <f t="shared" si="2"/>
        <v>1910838</v>
      </c>
    </row>
    <row r="158" spans="1:11" x14ac:dyDescent="0.2">
      <c r="A158" s="20" t="s">
        <v>210</v>
      </c>
      <c r="B158" s="21" t="s">
        <v>38</v>
      </c>
      <c r="C158" s="61">
        <v>1146237</v>
      </c>
      <c r="D158" s="62">
        <v>0</v>
      </c>
      <c r="E158" s="62">
        <v>0</v>
      </c>
      <c r="F158" s="62">
        <v>55443</v>
      </c>
      <c r="G158" s="62">
        <v>0</v>
      </c>
      <c r="H158" s="62">
        <v>0</v>
      </c>
      <c r="I158" s="62">
        <v>203066</v>
      </c>
      <c r="J158" s="62">
        <v>0</v>
      </c>
      <c r="K158" s="63">
        <f t="shared" si="2"/>
        <v>1404746</v>
      </c>
    </row>
    <row r="159" spans="1:11" x14ac:dyDescent="0.2">
      <c r="A159" s="20" t="s">
        <v>211</v>
      </c>
      <c r="B159" s="21" t="s">
        <v>38</v>
      </c>
      <c r="C159" s="61">
        <v>318612</v>
      </c>
      <c r="D159" s="62">
        <v>0</v>
      </c>
      <c r="E159" s="62">
        <v>0</v>
      </c>
      <c r="F159" s="62">
        <v>23279</v>
      </c>
      <c r="G159" s="62">
        <v>0</v>
      </c>
      <c r="H159" s="62">
        <v>0</v>
      </c>
      <c r="I159" s="62">
        <v>46381</v>
      </c>
      <c r="J159" s="62">
        <v>0</v>
      </c>
      <c r="K159" s="63">
        <f t="shared" si="2"/>
        <v>388272</v>
      </c>
    </row>
    <row r="160" spans="1:11" x14ac:dyDescent="0.2">
      <c r="A160" s="20" t="s">
        <v>212</v>
      </c>
      <c r="B160" s="21" t="s">
        <v>38</v>
      </c>
      <c r="C160" s="61">
        <v>379150</v>
      </c>
      <c r="D160" s="62">
        <v>0</v>
      </c>
      <c r="E160" s="62">
        <v>0</v>
      </c>
      <c r="F160" s="62">
        <v>12889</v>
      </c>
      <c r="G160" s="62">
        <v>0</v>
      </c>
      <c r="H160" s="62">
        <v>0</v>
      </c>
      <c r="I160" s="62">
        <v>13907</v>
      </c>
      <c r="J160" s="62">
        <v>0</v>
      </c>
      <c r="K160" s="63">
        <f t="shared" si="2"/>
        <v>405946</v>
      </c>
    </row>
    <row r="161" spans="1:11" x14ac:dyDescent="0.2">
      <c r="A161" s="20" t="s">
        <v>213</v>
      </c>
      <c r="B161" s="21" t="s">
        <v>38</v>
      </c>
      <c r="C161" s="61">
        <v>0</v>
      </c>
      <c r="D161" s="62">
        <v>0</v>
      </c>
      <c r="E161" s="62">
        <v>0</v>
      </c>
      <c r="F161" s="62">
        <v>0</v>
      </c>
      <c r="G161" s="62">
        <v>0</v>
      </c>
      <c r="H161" s="62">
        <v>0</v>
      </c>
      <c r="I161" s="62">
        <v>0</v>
      </c>
      <c r="J161" s="62">
        <v>0</v>
      </c>
      <c r="K161" s="63">
        <f t="shared" si="2"/>
        <v>0</v>
      </c>
    </row>
    <row r="162" spans="1:11" x14ac:dyDescent="0.2">
      <c r="A162" s="20" t="s">
        <v>214</v>
      </c>
      <c r="B162" s="21" t="s">
        <v>38</v>
      </c>
      <c r="C162" s="61">
        <v>958601</v>
      </c>
      <c r="D162" s="62">
        <v>0</v>
      </c>
      <c r="E162" s="62">
        <v>0</v>
      </c>
      <c r="F162" s="62">
        <v>22351</v>
      </c>
      <c r="G162" s="62">
        <v>0</v>
      </c>
      <c r="H162" s="62">
        <v>0</v>
      </c>
      <c r="I162" s="62">
        <v>155289</v>
      </c>
      <c r="J162" s="62">
        <v>0</v>
      </c>
      <c r="K162" s="63">
        <f t="shared" si="2"/>
        <v>1136241</v>
      </c>
    </row>
    <row r="163" spans="1:11" x14ac:dyDescent="0.2">
      <c r="A163" s="20" t="s">
        <v>215</v>
      </c>
      <c r="B163" s="21" t="s">
        <v>38</v>
      </c>
      <c r="C163" s="61">
        <v>37835</v>
      </c>
      <c r="D163" s="62">
        <v>0</v>
      </c>
      <c r="E163" s="62">
        <v>0</v>
      </c>
      <c r="F163" s="62">
        <v>0</v>
      </c>
      <c r="G163" s="62">
        <v>0</v>
      </c>
      <c r="H163" s="62">
        <v>0</v>
      </c>
      <c r="I163" s="62">
        <v>63750</v>
      </c>
      <c r="J163" s="62">
        <v>0</v>
      </c>
      <c r="K163" s="63">
        <f t="shared" si="2"/>
        <v>101585</v>
      </c>
    </row>
    <row r="164" spans="1:11" x14ac:dyDescent="0.2">
      <c r="A164" s="20" t="s">
        <v>216</v>
      </c>
      <c r="B164" s="21" t="s">
        <v>38</v>
      </c>
      <c r="C164" s="61">
        <v>171220</v>
      </c>
      <c r="D164" s="62">
        <v>146652</v>
      </c>
      <c r="E164" s="62">
        <v>0</v>
      </c>
      <c r="F164" s="62">
        <v>3844</v>
      </c>
      <c r="G164" s="62">
        <v>0</v>
      </c>
      <c r="H164" s="62">
        <v>0</v>
      </c>
      <c r="I164" s="62">
        <v>25092</v>
      </c>
      <c r="J164" s="62">
        <v>0</v>
      </c>
      <c r="K164" s="63">
        <f t="shared" si="2"/>
        <v>346808</v>
      </c>
    </row>
    <row r="165" spans="1:11" x14ac:dyDescent="0.2">
      <c r="A165" s="20" t="s">
        <v>217</v>
      </c>
      <c r="B165" s="21" t="s">
        <v>38</v>
      </c>
      <c r="C165" s="61">
        <v>394580</v>
      </c>
      <c r="D165" s="62">
        <v>0</v>
      </c>
      <c r="E165" s="62">
        <v>0</v>
      </c>
      <c r="F165" s="62">
        <v>19180</v>
      </c>
      <c r="G165" s="62">
        <v>0</v>
      </c>
      <c r="H165" s="62">
        <v>0</v>
      </c>
      <c r="I165" s="62">
        <v>20912</v>
      </c>
      <c r="J165" s="62">
        <v>0</v>
      </c>
      <c r="K165" s="63">
        <f t="shared" si="2"/>
        <v>434672</v>
      </c>
    </row>
    <row r="166" spans="1:11" x14ac:dyDescent="0.2">
      <c r="A166" s="20" t="s">
        <v>218</v>
      </c>
      <c r="B166" s="21" t="s">
        <v>38</v>
      </c>
      <c r="C166" s="61">
        <v>96672</v>
      </c>
      <c r="D166" s="62">
        <v>0</v>
      </c>
      <c r="E166" s="62">
        <v>0</v>
      </c>
      <c r="F166" s="62">
        <v>3939</v>
      </c>
      <c r="G166" s="62">
        <v>0</v>
      </c>
      <c r="H166" s="62">
        <v>0</v>
      </c>
      <c r="I166" s="62">
        <v>0</v>
      </c>
      <c r="J166" s="62">
        <v>0</v>
      </c>
      <c r="K166" s="63">
        <f t="shared" si="2"/>
        <v>100611</v>
      </c>
    </row>
    <row r="167" spans="1:11" x14ac:dyDescent="0.2">
      <c r="A167" s="20" t="s">
        <v>219</v>
      </c>
      <c r="B167" s="21" t="s">
        <v>38</v>
      </c>
      <c r="C167" s="61">
        <v>359160</v>
      </c>
      <c r="D167" s="62">
        <v>584053</v>
      </c>
      <c r="E167" s="62">
        <v>0</v>
      </c>
      <c r="F167" s="62">
        <v>51394</v>
      </c>
      <c r="G167" s="62">
        <v>0</v>
      </c>
      <c r="H167" s="62">
        <v>0</v>
      </c>
      <c r="I167" s="62">
        <v>180429</v>
      </c>
      <c r="J167" s="62">
        <v>0</v>
      </c>
      <c r="K167" s="63">
        <f t="shared" si="2"/>
        <v>1175036</v>
      </c>
    </row>
    <row r="168" spans="1:11" x14ac:dyDescent="0.2">
      <c r="A168" s="20" t="s">
        <v>220</v>
      </c>
      <c r="B168" s="21" t="s">
        <v>38</v>
      </c>
      <c r="C168" s="61">
        <v>872361</v>
      </c>
      <c r="D168" s="62">
        <v>0</v>
      </c>
      <c r="E168" s="62">
        <v>0</v>
      </c>
      <c r="F168" s="62">
        <v>35250</v>
      </c>
      <c r="G168" s="62">
        <v>0</v>
      </c>
      <c r="H168" s="62">
        <v>0</v>
      </c>
      <c r="I168" s="62">
        <v>0</v>
      </c>
      <c r="J168" s="62">
        <v>0</v>
      </c>
      <c r="K168" s="63">
        <f t="shared" si="2"/>
        <v>907611</v>
      </c>
    </row>
    <row r="169" spans="1:11" x14ac:dyDescent="0.2">
      <c r="A169" s="20" t="s">
        <v>221</v>
      </c>
      <c r="B169" s="21" t="s">
        <v>38</v>
      </c>
      <c r="C169" s="61">
        <v>173359</v>
      </c>
      <c r="D169" s="62">
        <v>0</v>
      </c>
      <c r="E169" s="62">
        <v>0</v>
      </c>
      <c r="F169" s="62">
        <v>7241</v>
      </c>
      <c r="G169" s="62">
        <v>0</v>
      </c>
      <c r="H169" s="62">
        <v>0</v>
      </c>
      <c r="I169" s="62">
        <v>30236</v>
      </c>
      <c r="J169" s="62">
        <v>0</v>
      </c>
      <c r="K169" s="63">
        <f t="shared" si="2"/>
        <v>210836</v>
      </c>
    </row>
    <row r="170" spans="1:11" x14ac:dyDescent="0.2">
      <c r="A170" s="20" t="s">
        <v>222</v>
      </c>
      <c r="B170" s="21" t="s">
        <v>1</v>
      </c>
      <c r="C170" s="61">
        <v>1957041</v>
      </c>
      <c r="D170" s="62">
        <v>0</v>
      </c>
      <c r="E170" s="62">
        <v>0</v>
      </c>
      <c r="F170" s="62">
        <v>18335</v>
      </c>
      <c r="G170" s="62">
        <v>0</v>
      </c>
      <c r="H170" s="62">
        <v>0</v>
      </c>
      <c r="I170" s="62">
        <v>123809</v>
      </c>
      <c r="J170" s="62">
        <v>0</v>
      </c>
      <c r="K170" s="63">
        <f t="shared" si="2"/>
        <v>2099185</v>
      </c>
    </row>
    <row r="171" spans="1:11" x14ac:dyDescent="0.2">
      <c r="A171" s="20" t="s">
        <v>223</v>
      </c>
      <c r="B171" s="21" t="s">
        <v>1</v>
      </c>
      <c r="C171" s="61">
        <v>5003339</v>
      </c>
      <c r="D171" s="62">
        <v>0</v>
      </c>
      <c r="E171" s="62">
        <v>0</v>
      </c>
      <c r="F171" s="62">
        <v>19008</v>
      </c>
      <c r="G171" s="62">
        <v>0</v>
      </c>
      <c r="H171" s="62">
        <v>0</v>
      </c>
      <c r="I171" s="62">
        <v>985048</v>
      </c>
      <c r="J171" s="62">
        <v>0</v>
      </c>
      <c r="K171" s="63">
        <f t="shared" si="2"/>
        <v>6007395</v>
      </c>
    </row>
    <row r="172" spans="1:11" x14ac:dyDescent="0.2">
      <c r="A172" s="20" t="s">
        <v>224</v>
      </c>
      <c r="B172" s="21" t="s">
        <v>1</v>
      </c>
      <c r="C172" s="61">
        <v>5788331</v>
      </c>
      <c r="D172" s="62">
        <v>0</v>
      </c>
      <c r="E172" s="62">
        <v>0</v>
      </c>
      <c r="F172" s="62">
        <v>6112</v>
      </c>
      <c r="G172" s="62">
        <v>0</v>
      </c>
      <c r="H172" s="62">
        <v>0</v>
      </c>
      <c r="I172" s="62">
        <v>0</v>
      </c>
      <c r="J172" s="62">
        <v>54300</v>
      </c>
      <c r="K172" s="63">
        <f t="shared" si="2"/>
        <v>5848743</v>
      </c>
    </row>
    <row r="173" spans="1:11" x14ac:dyDescent="0.2">
      <c r="A173" s="20" t="s">
        <v>225</v>
      </c>
      <c r="B173" s="21" t="s">
        <v>1</v>
      </c>
      <c r="C173" s="61">
        <v>0</v>
      </c>
      <c r="D173" s="62">
        <v>0</v>
      </c>
      <c r="E173" s="62">
        <v>0</v>
      </c>
      <c r="F173" s="62">
        <v>9284</v>
      </c>
      <c r="G173" s="62">
        <v>0</v>
      </c>
      <c r="H173" s="62">
        <v>0</v>
      </c>
      <c r="I173" s="62">
        <v>76376</v>
      </c>
      <c r="J173" s="62">
        <v>0</v>
      </c>
      <c r="K173" s="63">
        <f t="shared" si="2"/>
        <v>85660</v>
      </c>
    </row>
    <row r="174" spans="1:11" x14ac:dyDescent="0.2">
      <c r="A174" s="20" t="s">
        <v>226</v>
      </c>
      <c r="B174" s="21" t="s">
        <v>1</v>
      </c>
      <c r="C174" s="61">
        <v>510284</v>
      </c>
      <c r="D174" s="62">
        <v>0</v>
      </c>
      <c r="E174" s="62">
        <v>0</v>
      </c>
      <c r="F174" s="62">
        <v>0</v>
      </c>
      <c r="G174" s="62">
        <v>0</v>
      </c>
      <c r="H174" s="62">
        <v>0</v>
      </c>
      <c r="I174" s="62">
        <v>464228</v>
      </c>
      <c r="J174" s="62">
        <v>0</v>
      </c>
      <c r="K174" s="63">
        <f t="shared" si="2"/>
        <v>974512</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71518</v>
      </c>
      <c r="D176" s="62">
        <v>0</v>
      </c>
      <c r="E176" s="62">
        <v>0</v>
      </c>
      <c r="F176" s="62">
        <v>0</v>
      </c>
      <c r="G176" s="62">
        <v>0</v>
      </c>
      <c r="H176" s="62">
        <v>0</v>
      </c>
      <c r="I176" s="62">
        <v>0</v>
      </c>
      <c r="J176" s="62">
        <v>0</v>
      </c>
      <c r="K176" s="63">
        <f t="shared" si="2"/>
        <v>71518</v>
      </c>
    </row>
    <row r="177" spans="1:11" x14ac:dyDescent="0.2">
      <c r="A177" s="20" t="s">
        <v>229</v>
      </c>
      <c r="B177" s="21" t="s">
        <v>40</v>
      </c>
      <c r="C177" s="61">
        <v>44262</v>
      </c>
      <c r="D177" s="62">
        <v>0</v>
      </c>
      <c r="E177" s="62">
        <v>0</v>
      </c>
      <c r="F177" s="62">
        <v>0</v>
      </c>
      <c r="G177" s="62">
        <v>0</v>
      </c>
      <c r="H177" s="62">
        <v>0</v>
      </c>
      <c r="I177" s="62">
        <v>0</v>
      </c>
      <c r="J177" s="62">
        <v>0</v>
      </c>
      <c r="K177" s="63">
        <f t="shared" si="2"/>
        <v>44262</v>
      </c>
    </row>
    <row r="178" spans="1:11" x14ac:dyDescent="0.2">
      <c r="A178" s="20" t="s">
        <v>230</v>
      </c>
      <c r="B178" s="21" t="s">
        <v>40</v>
      </c>
      <c r="C178" s="61">
        <v>255643</v>
      </c>
      <c r="D178" s="62">
        <v>0</v>
      </c>
      <c r="E178" s="62">
        <v>0</v>
      </c>
      <c r="F178" s="62">
        <v>0</v>
      </c>
      <c r="G178" s="62">
        <v>0</v>
      </c>
      <c r="H178" s="62">
        <v>0</v>
      </c>
      <c r="I178" s="62">
        <v>32037</v>
      </c>
      <c r="J178" s="62">
        <v>0</v>
      </c>
      <c r="K178" s="63">
        <f t="shared" si="2"/>
        <v>287680</v>
      </c>
    </row>
    <row r="179" spans="1:11" x14ac:dyDescent="0.2">
      <c r="A179" s="20" t="s">
        <v>231</v>
      </c>
      <c r="B179" s="21" t="s">
        <v>40</v>
      </c>
      <c r="C179" s="61">
        <v>94903</v>
      </c>
      <c r="D179" s="62">
        <v>0</v>
      </c>
      <c r="E179" s="62">
        <v>0</v>
      </c>
      <c r="F179" s="62">
        <v>0</v>
      </c>
      <c r="G179" s="62">
        <v>0</v>
      </c>
      <c r="H179" s="62">
        <v>0</v>
      </c>
      <c r="I179" s="62">
        <v>9391</v>
      </c>
      <c r="J179" s="62">
        <v>0</v>
      </c>
      <c r="K179" s="63">
        <f t="shared" si="2"/>
        <v>104294</v>
      </c>
    </row>
    <row r="180" spans="1:11" x14ac:dyDescent="0.2">
      <c r="A180" s="20" t="s">
        <v>232</v>
      </c>
      <c r="B180" s="21" t="s">
        <v>40</v>
      </c>
      <c r="C180" s="61">
        <v>5542</v>
      </c>
      <c r="D180" s="62">
        <v>0</v>
      </c>
      <c r="E180" s="62">
        <v>0</v>
      </c>
      <c r="F180" s="62">
        <v>0</v>
      </c>
      <c r="G180" s="62">
        <v>0</v>
      </c>
      <c r="H180" s="62">
        <v>0</v>
      </c>
      <c r="I180" s="62">
        <v>0</v>
      </c>
      <c r="J180" s="62">
        <v>0</v>
      </c>
      <c r="K180" s="63">
        <f t="shared" si="2"/>
        <v>5542</v>
      </c>
    </row>
    <row r="181" spans="1:11" x14ac:dyDescent="0.2">
      <c r="A181" s="20" t="s">
        <v>233</v>
      </c>
      <c r="B181" s="21" t="s">
        <v>40</v>
      </c>
      <c r="C181" s="61">
        <v>40125</v>
      </c>
      <c r="D181" s="62">
        <v>2230</v>
      </c>
      <c r="E181" s="62">
        <v>0</v>
      </c>
      <c r="F181" s="62">
        <v>0</v>
      </c>
      <c r="G181" s="62">
        <v>4020</v>
      </c>
      <c r="H181" s="62">
        <v>0</v>
      </c>
      <c r="I181" s="62">
        <v>16132</v>
      </c>
      <c r="J181" s="62">
        <v>0</v>
      </c>
      <c r="K181" s="63">
        <f t="shared" si="2"/>
        <v>62507</v>
      </c>
    </row>
    <row r="182" spans="1:11" x14ac:dyDescent="0.2">
      <c r="A182" s="20" t="s">
        <v>234</v>
      </c>
      <c r="B182" s="21" t="s">
        <v>40</v>
      </c>
      <c r="C182" s="61">
        <v>36046</v>
      </c>
      <c r="D182" s="62">
        <v>0</v>
      </c>
      <c r="E182" s="62">
        <v>0</v>
      </c>
      <c r="F182" s="62">
        <v>0</v>
      </c>
      <c r="G182" s="62">
        <v>0</v>
      </c>
      <c r="H182" s="62">
        <v>0</v>
      </c>
      <c r="I182" s="62">
        <v>0</v>
      </c>
      <c r="J182" s="62">
        <v>0</v>
      </c>
      <c r="K182" s="63">
        <f t="shared" si="2"/>
        <v>36046</v>
      </c>
    </row>
    <row r="183" spans="1:11" x14ac:dyDescent="0.2">
      <c r="A183" s="20" t="s">
        <v>235</v>
      </c>
      <c r="B183" s="21" t="s">
        <v>41</v>
      </c>
      <c r="C183" s="61">
        <v>42366</v>
      </c>
      <c r="D183" s="62">
        <v>0</v>
      </c>
      <c r="E183" s="62">
        <v>0</v>
      </c>
      <c r="F183" s="62">
        <v>0</v>
      </c>
      <c r="G183" s="62">
        <v>0</v>
      </c>
      <c r="H183" s="62">
        <v>0</v>
      </c>
      <c r="I183" s="62">
        <v>0</v>
      </c>
      <c r="J183" s="62">
        <v>0</v>
      </c>
      <c r="K183" s="63">
        <f t="shared" si="2"/>
        <v>42366</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18773</v>
      </c>
      <c r="D185" s="62">
        <v>0</v>
      </c>
      <c r="E185" s="62">
        <v>0</v>
      </c>
      <c r="F185" s="62">
        <v>0</v>
      </c>
      <c r="G185" s="62">
        <v>0</v>
      </c>
      <c r="H185" s="62">
        <v>0</v>
      </c>
      <c r="I185" s="62">
        <v>0</v>
      </c>
      <c r="J185" s="62">
        <v>0</v>
      </c>
      <c r="K185" s="63">
        <f t="shared" si="2"/>
        <v>18773</v>
      </c>
    </row>
    <row r="186" spans="1:11" x14ac:dyDescent="0.2">
      <c r="A186" s="20" t="s">
        <v>2</v>
      </c>
      <c r="B186" s="21" t="s">
        <v>2</v>
      </c>
      <c r="C186" s="61">
        <v>206579</v>
      </c>
      <c r="D186" s="62">
        <v>0</v>
      </c>
      <c r="E186" s="62">
        <v>0</v>
      </c>
      <c r="F186" s="62">
        <v>0</v>
      </c>
      <c r="G186" s="62">
        <v>0</v>
      </c>
      <c r="H186" s="62">
        <v>0</v>
      </c>
      <c r="I186" s="62">
        <v>0</v>
      </c>
      <c r="J186" s="62">
        <v>0</v>
      </c>
      <c r="K186" s="63">
        <f t="shared" si="2"/>
        <v>206579</v>
      </c>
    </row>
    <row r="187" spans="1:11" x14ac:dyDescent="0.2">
      <c r="A187" s="20" t="s">
        <v>237</v>
      </c>
      <c r="B187" s="21" t="s">
        <v>42</v>
      </c>
      <c r="C187" s="61">
        <v>153423</v>
      </c>
      <c r="D187" s="62">
        <v>0</v>
      </c>
      <c r="E187" s="62">
        <v>0</v>
      </c>
      <c r="F187" s="62">
        <v>0</v>
      </c>
      <c r="G187" s="62">
        <v>0</v>
      </c>
      <c r="H187" s="62">
        <v>0</v>
      </c>
      <c r="I187" s="62">
        <v>0</v>
      </c>
      <c r="J187" s="62">
        <v>0</v>
      </c>
      <c r="K187" s="63">
        <f t="shared" si="2"/>
        <v>153423</v>
      </c>
    </row>
    <row r="188" spans="1:11" x14ac:dyDescent="0.2">
      <c r="A188" s="20" t="s">
        <v>238</v>
      </c>
      <c r="B188" s="21" t="s">
        <v>42</v>
      </c>
      <c r="C188" s="61">
        <v>3261363</v>
      </c>
      <c r="D188" s="62">
        <v>0</v>
      </c>
      <c r="E188" s="62">
        <v>0</v>
      </c>
      <c r="F188" s="62">
        <v>126900</v>
      </c>
      <c r="G188" s="62">
        <v>0</v>
      </c>
      <c r="H188" s="62">
        <v>0</v>
      </c>
      <c r="I188" s="62">
        <v>20115</v>
      </c>
      <c r="J188" s="62">
        <v>0</v>
      </c>
      <c r="K188" s="63">
        <f t="shared" si="2"/>
        <v>3408378</v>
      </c>
    </row>
    <row r="189" spans="1:11" x14ac:dyDescent="0.2">
      <c r="A189" s="20" t="s">
        <v>239</v>
      </c>
      <c r="B189" s="21" t="s">
        <v>42</v>
      </c>
      <c r="C189" s="61">
        <v>123196</v>
      </c>
      <c r="D189" s="62">
        <v>0</v>
      </c>
      <c r="E189" s="62">
        <v>0</v>
      </c>
      <c r="F189" s="62">
        <v>0</v>
      </c>
      <c r="G189" s="62">
        <v>0</v>
      </c>
      <c r="H189" s="62">
        <v>0</v>
      </c>
      <c r="I189" s="62">
        <v>0</v>
      </c>
      <c r="J189" s="62">
        <v>0</v>
      </c>
      <c r="K189" s="63">
        <f t="shared" si="2"/>
        <v>123196</v>
      </c>
    </row>
    <row r="190" spans="1:11" x14ac:dyDescent="0.2">
      <c r="A190" s="20" t="s">
        <v>240</v>
      </c>
      <c r="B190" s="21" t="s">
        <v>42</v>
      </c>
      <c r="C190" s="61">
        <v>405387</v>
      </c>
      <c r="D190" s="62">
        <v>257798</v>
      </c>
      <c r="E190" s="62">
        <v>0</v>
      </c>
      <c r="F190" s="62">
        <v>0</v>
      </c>
      <c r="G190" s="62">
        <v>0</v>
      </c>
      <c r="H190" s="62">
        <v>0</v>
      </c>
      <c r="I190" s="62">
        <v>36805</v>
      </c>
      <c r="J190" s="62">
        <v>0</v>
      </c>
      <c r="K190" s="63">
        <f t="shared" si="2"/>
        <v>699990</v>
      </c>
    </row>
    <row r="191" spans="1:11" x14ac:dyDescent="0.2">
      <c r="A191" s="20" t="s">
        <v>241</v>
      </c>
      <c r="B191" s="21" t="s">
        <v>42</v>
      </c>
      <c r="C191" s="61">
        <v>745800</v>
      </c>
      <c r="D191" s="62">
        <v>0</v>
      </c>
      <c r="E191" s="62">
        <v>0</v>
      </c>
      <c r="F191" s="62">
        <v>17888</v>
      </c>
      <c r="G191" s="62">
        <v>0</v>
      </c>
      <c r="H191" s="62">
        <v>0</v>
      </c>
      <c r="I191" s="62">
        <v>236302</v>
      </c>
      <c r="J191" s="62">
        <v>0</v>
      </c>
      <c r="K191" s="63">
        <f t="shared" si="2"/>
        <v>999990</v>
      </c>
    </row>
    <row r="192" spans="1:11" x14ac:dyDescent="0.2">
      <c r="A192" s="20" t="s">
        <v>242</v>
      </c>
      <c r="B192" s="21" t="s">
        <v>243</v>
      </c>
      <c r="C192" s="61">
        <v>1020078</v>
      </c>
      <c r="D192" s="62">
        <v>0</v>
      </c>
      <c r="E192" s="62">
        <v>0</v>
      </c>
      <c r="F192" s="62">
        <v>45983</v>
      </c>
      <c r="G192" s="62">
        <v>0</v>
      </c>
      <c r="H192" s="62">
        <v>0</v>
      </c>
      <c r="I192" s="62">
        <v>22215</v>
      </c>
      <c r="J192" s="62">
        <v>0</v>
      </c>
      <c r="K192" s="63">
        <f t="shared" si="2"/>
        <v>1088276</v>
      </c>
    </row>
    <row r="193" spans="1:11" x14ac:dyDescent="0.2">
      <c r="A193" s="20" t="s">
        <v>244</v>
      </c>
      <c r="B193" s="21" t="s">
        <v>43</v>
      </c>
      <c r="C193" s="61">
        <v>369038</v>
      </c>
      <c r="D193" s="62">
        <v>0</v>
      </c>
      <c r="E193" s="62">
        <v>0</v>
      </c>
      <c r="F193" s="62">
        <v>7133</v>
      </c>
      <c r="G193" s="62">
        <v>0</v>
      </c>
      <c r="H193" s="62">
        <v>0</v>
      </c>
      <c r="I193" s="62">
        <v>71731</v>
      </c>
      <c r="J193" s="62">
        <v>0</v>
      </c>
      <c r="K193" s="63">
        <f t="shared" si="2"/>
        <v>447902</v>
      </c>
    </row>
    <row r="194" spans="1:11" x14ac:dyDescent="0.2">
      <c r="A194" s="20" t="s">
        <v>245</v>
      </c>
      <c r="B194" s="21" t="s">
        <v>43</v>
      </c>
      <c r="C194" s="61">
        <v>192324</v>
      </c>
      <c r="D194" s="62">
        <v>0</v>
      </c>
      <c r="E194" s="62">
        <v>0</v>
      </c>
      <c r="F194" s="62">
        <v>0</v>
      </c>
      <c r="G194" s="62">
        <v>0</v>
      </c>
      <c r="H194" s="62">
        <v>0</v>
      </c>
      <c r="I194" s="62">
        <v>0</v>
      </c>
      <c r="J194" s="62">
        <v>0</v>
      </c>
      <c r="K194" s="63">
        <f t="shared" si="2"/>
        <v>192324</v>
      </c>
    </row>
    <row r="195" spans="1:11" x14ac:dyDescent="0.2">
      <c r="A195" s="20" t="s">
        <v>246</v>
      </c>
      <c r="B195" s="21" t="s">
        <v>43</v>
      </c>
      <c r="C195" s="61">
        <v>27117</v>
      </c>
      <c r="D195" s="62">
        <v>0</v>
      </c>
      <c r="E195" s="62">
        <v>0</v>
      </c>
      <c r="F195" s="62">
        <v>0</v>
      </c>
      <c r="G195" s="62">
        <v>41</v>
      </c>
      <c r="H195" s="62">
        <v>0</v>
      </c>
      <c r="I195" s="62">
        <v>0</v>
      </c>
      <c r="J195" s="62">
        <v>1160</v>
      </c>
      <c r="K195" s="63">
        <f t="shared" si="2"/>
        <v>28318</v>
      </c>
    </row>
    <row r="196" spans="1:11" x14ac:dyDescent="0.2">
      <c r="A196" s="20" t="s">
        <v>247</v>
      </c>
      <c r="B196" s="21" t="s">
        <v>43</v>
      </c>
      <c r="C196" s="61">
        <v>262381</v>
      </c>
      <c r="D196" s="62">
        <v>0</v>
      </c>
      <c r="E196" s="62">
        <v>0</v>
      </c>
      <c r="F196" s="62">
        <v>470994</v>
      </c>
      <c r="G196" s="62">
        <v>0</v>
      </c>
      <c r="H196" s="62">
        <v>0</v>
      </c>
      <c r="I196" s="62">
        <v>0</v>
      </c>
      <c r="J196" s="62">
        <v>0</v>
      </c>
      <c r="K196" s="63">
        <f t="shared" si="2"/>
        <v>733375</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249</v>
      </c>
      <c r="B198" s="21" t="s">
        <v>44</v>
      </c>
      <c r="C198" s="61">
        <v>177390</v>
      </c>
      <c r="D198" s="62">
        <v>0</v>
      </c>
      <c r="E198" s="62">
        <v>0</v>
      </c>
      <c r="F198" s="62">
        <v>0</v>
      </c>
      <c r="G198" s="62">
        <v>0</v>
      </c>
      <c r="H198" s="62">
        <v>0</v>
      </c>
      <c r="I198" s="62">
        <v>0</v>
      </c>
      <c r="J198" s="62">
        <v>0</v>
      </c>
      <c r="K198" s="63">
        <f t="shared" si="3"/>
        <v>177390</v>
      </c>
    </row>
    <row r="199" spans="1:11" x14ac:dyDescent="0.2">
      <c r="A199" s="20"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168628</v>
      </c>
      <c r="D200" s="62">
        <v>0</v>
      </c>
      <c r="E200" s="62">
        <v>0</v>
      </c>
      <c r="F200" s="62">
        <v>0</v>
      </c>
      <c r="G200" s="62">
        <v>0</v>
      </c>
      <c r="H200" s="62">
        <v>0</v>
      </c>
      <c r="I200" s="62">
        <v>0</v>
      </c>
      <c r="J200" s="62">
        <v>0</v>
      </c>
      <c r="K200" s="63">
        <f t="shared" si="3"/>
        <v>168628</v>
      </c>
    </row>
    <row r="201" spans="1:11" x14ac:dyDescent="0.2">
      <c r="A201" s="20" t="s">
        <v>251</v>
      </c>
      <c r="B201" s="21" t="s">
        <v>44</v>
      </c>
      <c r="C201" s="61">
        <v>1748832</v>
      </c>
      <c r="D201" s="62">
        <v>0</v>
      </c>
      <c r="E201" s="62">
        <v>0</v>
      </c>
      <c r="F201" s="62">
        <v>35452</v>
      </c>
      <c r="G201" s="62">
        <v>0</v>
      </c>
      <c r="H201" s="62">
        <v>0</v>
      </c>
      <c r="I201" s="62">
        <v>22313</v>
      </c>
      <c r="J201" s="62">
        <v>0</v>
      </c>
      <c r="K201" s="63">
        <f t="shared" si="3"/>
        <v>1806597</v>
      </c>
    </row>
    <row r="202" spans="1:11" x14ac:dyDescent="0.2">
      <c r="A202" s="20" t="s">
        <v>252</v>
      </c>
      <c r="B202" s="21" t="s">
        <v>45</v>
      </c>
      <c r="C202" s="61">
        <v>3762159</v>
      </c>
      <c r="D202" s="62">
        <v>0</v>
      </c>
      <c r="E202" s="62">
        <v>0</v>
      </c>
      <c r="F202" s="62">
        <v>51539</v>
      </c>
      <c r="G202" s="62">
        <v>0</v>
      </c>
      <c r="H202" s="62">
        <v>0</v>
      </c>
      <c r="I202" s="62">
        <v>426880</v>
      </c>
      <c r="J202" s="62">
        <v>30093</v>
      </c>
      <c r="K202" s="63">
        <f t="shared" si="3"/>
        <v>4270671</v>
      </c>
    </row>
    <row r="203" spans="1:11" x14ac:dyDescent="0.2">
      <c r="A203" s="20" t="s">
        <v>444</v>
      </c>
      <c r="B203" s="21" t="s">
        <v>45</v>
      </c>
      <c r="C203" s="61">
        <v>657595</v>
      </c>
      <c r="D203" s="62">
        <v>0</v>
      </c>
      <c r="E203" s="62">
        <v>0</v>
      </c>
      <c r="F203" s="62">
        <v>0</v>
      </c>
      <c r="G203" s="62">
        <v>0</v>
      </c>
      <c r="H203" s="62">
        <v>0</v>
      </c>
      <c r="I203" s="62">
        <v>0</v>
      </c>
      <c r="J203" s="62">
        <v>0</v>
      </c>
      <c r="K203" s="63">
        <f t="shared" si="3"/>
        <v>657595</v>
      </c>
    </row>
    <row r="204" spans="1:11" x14ac:dyDescent="0.2">
      <c r="A204" s="20" t="s">
        <v>253</v>
      </c>
      <c r="B204" s="21" t="s">
        <v>45</v>
      </c>
      <c r="C204" s="61">
        <v>358628</v>
      </c>
      <c r="D204" s="62">
        <v>0</v>
      </c>
      <c r="E204" s="62">
        <v>0</v>
      </c>
      <c r="F204" s="62">
        <v>20636</v>
      </c>
      <c r="G204" s="62">
        <v>0</v>
      </c>
      <c r="H204" s="62">
        <v>0</v>
      </c>
      <c r="I204" s="62">
        <v>0</v>
      </c>
      <c r="J204" s="62">
        <v>0</v>
      </c>
      <c r="K204" s="63">
        <f t="shared" si="3"/>
        <v>379264</v>
      </c>
    </row>
    <row r="205" spans="1:11" x14ac:dyDescent="0.2">
      <c r="A205" s="20" t="s">
        <v>254</v>
      </c>
      <c r="B205" s="21" t="s">
        <v>45</v>
      </c>
      <c r="C205" s="61">
        <v>115686</v>
      </c>
      <c r="D205" s="62">
        <v>0</v>
      </c>
      <c r="E205" s="62">
        <v>0</v>
      </c>
      <c r="F205" s="62">
        <v>0</v>
      </c>
      <c r="G205" s="62">
        <v>0</v>
      </c>
      <c r="H205" s="62">
        <v>0</v>
      </c>
      <c r="I205" s="62">
        <v>0</v>
      </c>
      <c r="J205" s="62">
        <v>0</v>
      </c>
      <c r="K205" s="63">
        <f t="shared" si="3"/>
        <v>115686</v>
      </c>
    </row>
    <row r="206" spans="1:11" x14ac:dyDescent="0.2">
      <c r="A206" s="20" t="s">
        <v>255</v>
      </c>
      <c r="B206" s="21" t="s">
        <v>45</v>
      </c>
      <c r="C206" s="61">
        <v>5518706</v>
      </c>
      <c r="D206" s="62">
        <v>4423054</v>
      </c>
      <c r="E206" s="62">
        <v>0</v>
      </c>
      <c r="F206" s="62">
        <v>116611</v>
      </c>
      <c r="G206" s="62">
        <v>203987</v>
      </c>
      <c r="H206" s="62">
        <v>0</v>
      </c>
      <c r="I206" s="62">
        <v>1322117</v>
      </c>
      <c r="J206" s="62">
        <v>0</v>
      </c>
      <c r="K206" s="63">
        <f t="shared" si="3"/>
        <v>11584475</v>
      </c>
    </row>
    <row r="207" spans="1:11" x14ac:dyDescent="0.2">
      <c r="A207" s="20" t="s">
        <v>460</v>
      </c>
      <c r="B207" s="21" t="s">
        <v>45</v>
      </c>
      <c r="C207" s="61">
        <v>1563517</v>
      </c>
      <c r="D207" s="62">
        <v>0</v>
      </c>
      <c r="E207" s="62">
        <v>0</v>
      </c>
      <c r="F207" s="62">
        <v>0</v>
      </c>
      <c r="G207" s="62">
        <v>0</v>
      </c>
      <c r="H207" s="62">
        <v>0</v>
      </c>
      <c r="I207" s="62">
        <v>72714</v>
      </c>
      <c r="J207" s="62">
        <v>0</v>
      </c>
      <c r="K207" s="63">
        <f t="shared" si="3"/>
        <v>1636231</v>
      </c>
    </row>
    <row r="208" spans="1:11" x14ac:dyDescent="0.2">
      <c r="A208" s="20" t="s">
        <v>458</v>
      </c>
      <c r="B208" s="21" t="s">
        <v>45</v>
      </c>
      <c r="C208" s="61">
        <v>4704277</v>
      </c>
      <c r="D208" s="62">
        <v>0</v>
      </c>
      <c r="E208" s="62">
        <v>0</v>
      </c>
      <c r="F208" s="62">
        <v>0</v>
      </c>
      <c r="G208" s="62">
        <v>0</v>
      </c>
      <c r="H208" s="62">
        <v>0</v>
      </c>
      <c r="I208" s="62">
        <v>882515</v>
      </c>
      <c r="J208" s="62">
        <v>0</v>
      </c>
      <c r="K208" s="63">
        <f t="shared" si="3"/>
        <v>5586792</v>
      </c>
    </row>
    <row r="209" spans="1:11" x14ac:dyDescent="0.2">
      <c r="A209" s="20" t="s">
        <v>256</v>
      </c>
      <c r="B209" s="21" t="s">
        <v>45</v>
      </c>
      <c r="C209" s="61">
        <v>106811</v>
      </c>
      <c r="D209" s="62">
        <v>0</v>
      </c>
      <c r="E209" s="62">
        <v>0</v>
      </c>
      <c r="F209" s="62">
        <v>865</v>
      </c>
      <c r="G209" s="62">
        <v>0</v>
      </c>
      <c r="H209" s="62">
        <v>0</v>
      </c>
      <c r="I209" s="62">
        <v>34352</v>
      </c>
      <c r="J209" s="62">
        <v>0</v>
      </c>
      <c r="K209" s="63">
        <f t="shared" si="3"/>
        <v>142028</v>
      </c>
    </row>
    <row r="210" spans="1:11" x14ac:dyDescent="0.2">
      <c r="A210" s="20" t="s">
        <v>257</v>
      </c>
      <c r="B210" s="21" t="s">
        <v>45</v>
      </c>
      <c r="C210" s="61">
        <v>579217</v>
      </c>
      <c r="D210" s="62">
        <v>0</v>
      </c>
      <c r="E210" s="62">
        <v>0</v>
      </c>
      <c r="F210" s="62">
        <v>0</v>
      </c>
      <c r="G210" s="62">
        <v>0</v>
      </c>
      <c r="H210" s="62">
        <v>0</v>
      </c>
      <c r="I210" s="62">
        <v>91667</v>
      </c>
      <c r="J210" s="62">
        <v>0</v>
      </c>
      <c r="K210" s="63">
        <f t="shared" si="3"/>
        <v>670884</v>
      </c>
    </row>
    <row r="211" spans="1:11" x14ac:dyDescent="0.2">
      <c r="A211" s="20" t="s">
        <v>258</v>
      </c>
      <c r="B211" s="21" t="s">
        <v>45</v>
      </c>
      <c r="C211" s="61">
        <v>121120</v>
      </c>
      <c r="D211" s="62">
        <v>0</v>
      </c>
      <c r="E211" s="62">
        <v>0</v>
      </c>
      <c r="F211" s="62">
        <v>6368</v>
      </c>
      <c r="G211" s="62">
        <v>0</v>
      </c>
      <c r="H211" s="62">
        <v>0</v>
      </c>
      <c r="I211" s="62">
        <v>0</v>
      </c>
      <c r="J211" s="62">
        <v>0</v>
      </c>
      <c r="K211" s="63">
        <f t="shared" si="3"/>
        <v>127488</v>
      </c>
    </row>
    <row r="212" spans="1:11" x14ac:dyDescent="0.2">
      <c r="A212" s="20" t="s">
        <v>259</v>
      </c>
      <c r="B212" s="21" t="s">
        <v>45</v>
      </c>
      <c r="C212" s="61">
        <v>11344580</v>
      </c>
      <c r="D212" s="62">
        <v>0</v>
      </c>
      <c r="E212" s="62">
        <v>0</v>
      </c>
      <c r="F212" s="62">
        <v>402918</v>
      </c>
      <c r="G212" s="62">
        <v>0</v>
      </c>
      <c r="H212" s="62">
        <v>0</v>
      </c>
      <c r="I212" s="62">
        <v>0</v>
      </c>
      <c r="J212" s="62">
        <v>118215</v>
      </c>
      <c r="K212" s="63">
        <f t="shared" si="3"/>
        <v>11865713</v>
      </c>
    </row>
    <row r="213" spans="1:11" x14ac:dyDescent="0.2">
      <c r="A213" s="20" t="s">
        <v>260</v>
      </c>
      <c r="B213" s="21" t="s">
        <v>45</v>
      </c>
      <c r="C213" s="61">
        <v>1017141</v>
      </c>
      <c r="D213" s="62">
        <v>0</v>
      </c>
      <c r="E213" s="62">
        <v>0</v>
      </c>
      <c r="F213" s="62">
        <v>7973</v>
      </c>
      <c r="G213" s="62">
        <v>0</v>
      </c>
      <c r="H213" s="62">
        <v>0</v>
      </c>
      <c r="I213" s="62">
        <v>110723</v>
      </c>
      <c r="J213" s="62">
        <v>0</v>
      </c>
      <c r="K213" s="63">
        <f t="shared" si="3"/>
        <v>1135837</v>
      </c>
    </row>
    <row r="214" spans="1:11" x14ac:dyDescent="0.2">
      <c r="A214" s="20" t="s">
        <v>261</v>
      </c>
      <c r="B214" s="21" t="s">
        <v>45</v>
      </c>
      <c r="C214" s="61">
        <v>2095401</v>
      </c>
      <c r="D214" s="62">
        <v>0</v>
      </c>
      <c r="E214" s="62">
        <v>223287</v>
      </c>
      <c r="F214" s="62">
        <v>0</v>
      </c>
      <c r="G214" s="62">
        <v>0</v>
      </c>
      <c r="H214" s="62">
        <v>415075</v>
      </c>
      <c r="I214" s="62">
        <v>0</v>
      </c>
      <c r="J214" s="62">
        <v>0</v>
      </c>
      <c r="K214" s="63">
        <f t="shared" si="3"/>
        <v>2733763</v>
      </c>
    </row>
    <row r="215" spans="1:11" x14ac:dyDescent="0.2">
      <c r="A215" s="20" t="s">
        <v>262</v>
      </c>
      <c r="B215" s="21" t="s">
        <v>45</v>
      </c>
      <c r="C215" s="61">
        <v>46440</v>
      </c>
      <c r="D215" s="62">
        <v>0</v>
      </c>
      <c r="E215" s="62">
        <v>0</v>
      </c>
      <c r="F215" s="62">
        <v>0</v>
      </c>
      <c r="G215" s="62">
        <v>0</v>
      </c>
      <c r="H215" s="62">
        <v>0</v>
      </c>
      <c r="I215" s="62">
        <v>0</v>
      </c>
      <c r="J215" s="62">
        <v>0</v>
      </c>
      <c r="K215" s="63">
        <f t="shared" si="3"/>
        <v>46440</v>
      </c>
    </row>
    <row r="216" spans="1:11" x14ac:dyDescent="0.2">
      <c r="A216" s="20" t="s">
        <v>263</v>
      </c>
      <c r="B216" s="21" t="s">
        <v>45</v>
      </c>
      <c r="C216" s="61">
        <v>1064666</v>
      </c>
      <c r="D216" s="62">
        <v>0</v>
      </c>
      <c r="E216" s="62">
        <v>0</v>
      </c>
      <c r="F216" s="62">
        <v>126539</v>
      </c>
      <c r="G216" s="62">
        <v>0</v>
      </c>
      <c r="H216" s="62">
        <v>0</v>
      </c>
      <c r="I216" s="62">
        <v>0</v>
      </c>
      <c r="J216" s="62">
        <v>0</v>
      </c>
      <c r="K216" s="63">
        <f t="shared" si="3"/>
        <v>1191205</v>
      </c>
    </row>
    <row r="217" spans="1:11" x14ac:dyDescent="0.2">
      <c r="A217" s="20" t="s">
        <v>264</v>
      </c>
      <c r="B217" s="21" t="s">
        <v>45</v>
      </c>
      <c r="C217" s="61">
        <v>1226641</v>
      </c>
      <c r="D217" s="62">
        <v>0</v>
      </c>
      <c r="E217" s="62">
        <v>0</v>
      </c>
      <c r="F217" s="62">
        <v>40032</v>
      </c>
      <c r="G217" s="62">
        <v>0</v>
      </c>
      <c r="H217" s="62">
        <v>0</v>
      </c>
      <c r="I217" s="62">
        <v>750810</v>
      </c>
      <c r="J217" s="62">
        <v>0</v>
      </c>
      <c r="K217" s="63">
        <f t="shared" si="3"/>
        <v>2017483</v>
      </c>
    </row>
    <row r="218" spans="1:11" x14ac:dyDescent="0.2">
      <c r="A218" s="20" t="s">
        <v>445</v>
      </c>
      <c r="B218" s="21" t="s">
        <v>45</v>
      </c>
      <c r="C218" s="61">
        <v>24797619</v>
      </c>
      <c r="D218" s="62">
        <v>0</v>
      </c>
      <c r="E218" s="62">
        <v>0</v>
      </c>
      <c r="F218" s="62">
        <v>539551</v>
      </c>
      <c r="G218" s="62">
        <v>0</v>
      </c>
      <c r="H218" s="62">
        <v>0</v>
      </c>
      <c r="I218" s="62">
        <v>0</v>
      </c>
      <c r="J218" s="62">
        <v>0</v>
      </c>
      <c r="K218" s="63">
        <f t="shared" si="3"/>
        <v>25337170</v>
      </c>
    </row>
    <row r="219" spans="1:11" x14ac:dyDescent="0.2">
      <c r="A219" s="20" t="s">
        <v>265</v>
      </c>
      <c r="B219" s="21" t="s">
        <v>45</v>
      </c>
      <c r="C219" s="61">
        <v>8218820</v>
      </c>
      <c r="D219" s="62">
        <v>0</v>
      </c>
      <c r="E219" s="62">
        <v>0</v>
      </c>
      <c r="F219" s="62">
        <v>587707</v>
      </c>
      <c r="G219" s="62">
        <v>1453290</v>
      </c>
      <c r="H219" s="62">
        <v>0</v>
      </c>
      <c r="I219" s="62">
        <v>3610674</v>
      </c>
      <c r="J219" s="62">
        <v>0</v>
      </c>
      <c r="K219" s="63">
        <f t="shared" si="3"/>
        <v>13870491</v>
      </c>
    </row>
    <row r="220" spans="1:11" x14ac:dyDescent="0.2">
      <c r="A220" s="20" t="s">
        <v>459</v>
      </c>
      <c r="B220" s="21" t="s">
        <v>45</v>
      </c>
      <c r="C220" s="61">
        <v>4188860</v>
      </c>
      <c r="D220" s="62">
        <v>0</v>
      </c>
      <c r="E220" s="62">
        <v>0</v>
      </c>
      <c r="F220" s="62">
        <v>166459</v>
      </c>
      <c r="G220" s="62">
        <v>0</v>
      </c>
      <c r="H220" s="62">
        <v>0</v>
      </c>
      <c r="I220" s="62">
        <v>830225</v>
      </c>
      <c r="J220" s="62">
        <v>0</v>
      </c>
      <c r="K220" s="63">
        <f t="shared" si="3"/>
        <v>5185544</v>
      </c>
    </row>
    <row r="221" spans="1:11" x14ac:dyDescent="0.2">
      <c r="A221" s="20" t="s">
        <v>266</v>
      </c>
      <c r="B221" s="21" t="s">
        <v>45</v>
      </c>
      <c r="C221" s="61">
        <v>2001376</v>
      </c>
      <c r="D221" s="62">
        <v>0</v>
      </c>
      <c r="E221" s="62">
        <v>0</v>
      </c>
      <c r="F221" s="62">
        <v>0</v>
      </c>
      <c r="G221" s="62">
        <v>0</v>
      </c>
      <c r="H221" s="62">
        <v>0</v>
      </c>
      <c r="I221" s="62">
        <v>0</v>
      </c>
      <c r="J221" s="62">
        <v>0</v>
      </c>
      <c r="K221" s="63">
        <f t="shared" si="3"/>
        <v>2001376</v>
      </c>
    </row>
    <row r="222" spans="1:11" x14ac:dyDescent="0.2">
      <c r="A222" s="20" t="s">
        <v>267</v>
      </c>
      <c r="B222" s="21" t="s">
        <v>45</v>
      </c>
      <c r="C222" s="61">
        <v>675811</v>
      </c>
      <c r="D222" s="62">
        <v>0</v>
      </c>
      <c r="E222" s="62">
        <v>0</v>
      </c>
      <c r="F222" s="62">
        <v>10772</v>
      </c>
      <c r="G222" s="62">
        <v>0</v>
      </c>
      <c r="H222" s="62">
        <v>0</v>
      </c>
      <c r="I222" s="62">
        <v>14638</v>
      </c>
      <c r="J222" s="62">
        <v>0</v>
      </c>
      <c r="K222" s="63">
        <f t="shared" si="3"/>
        <v>701221</v>
      </c>
    </row>
    <row r="223" spans="1:11" x14ac:dyDescent="0.2">
      <c r="A223" s="20" t="s">
        <v>268</v>
      </c>
      <c r="B223" s="21" t="s">
        <v>45</v>
      </c>
      <c r="C223" s="61">
        <v>889258</v>
      </c>
      <c r="D223" s="62">
        <v>0</v>
      </c>
      <c r="E223" s="62">
        <v>0</v>
      </c>
      <c r="F223" s="62">
        <v>33715</v>
      </c>
      <c r="G223" s="62">
        <v>0</v>
      </c>
      <c r="H223" s="62">
        <v>0</v>
      </c>
      <c r="I223" s="62">
        <v>73994</v>
      </c>
      <c r="J223" s="62">
        <v>0</v>
      </c>
      <c r="K223" s="63">
        <f t="shared" si="3"/>
        <v>996967</v>
      </c>
    </row>
    <row r="224" spans="1:11" x14ac:dyDescent="0.2">
      <c r="A224" s="20" t="s">
        <v>269</v>
      </c>
      <c r="B224" s="21" t="s">
        <v>45</v>
      </c>
      <c r="C224" s="61">
        <v>407627</v>
      </c>
      <c r="D224" s="62">
        <v>0</v>
      </c>
      <c r="E224" s="62">
        <v>0</v>
      </c>
      <c r="F224" s="62">
        <v>26746</v>
      </c>
      <c r="G224" s="62">
        <v>0</v>
      </c>
      <c r="H224" s="62">
        <v>0</v>
      </c>
      <c r="I224" s="62">
        <v>0</v>
      </c>
      <c r="J224" s="62">
        <v>19758</v>
      </c>
      <c r="K224" s="63">
        <f t="shared" si="3"/>
        <v>454131</v>
      </c>
    </row>
    <row r="225" spans="1:11" x14ac:dyDescent="0.2">
      <c r="A225" s="20" t="s">
        <v>270</v>
      </c>
      <c r="B225" s="21" t="s">
        <v>45</v>
      </c>
      <c r="C225" s="61">
        <v>2863689</v>
      </c>
      <c r="D225" s="62">
        <v>0</v>
      </c>
      <c r="E225" s="62">
        <v>0</v>
      </c>
      <c r="F225" s="62">
        <v>95738</v>
      </c>
      <c r="G225" s="62">
        <v>0</v>
      </c>
      <c r="H225" s="62">
        <v>0</v>
      </c>
      <c r="I225" s="62">
        <v>764593</v>
      </c>
      <c r="J225" s="62">
        <v>22560</v>
      </c>
      <c r="K225" s="63">
        <f t="shared" si="3"/>
        <v>3746580</v>
      </c>
    </row>
    <row r="226" spans="1:11" x14ac:dyDescent="0.2">
      <c r="A226" s="20" t="s">
        <v>271</v>
      </c>
      <c r="B226" s="21" t="s">
        <v>45</v>
      </c>
      <c r="C226" s="61">
        <v>1823667</v>
      </c>
      <c r="D226" s="62">
        <v>0</v>
      </c>
      <c r="E226" s="62">
        <v>0</v>
      </c>
      <c r="F226" s="62">
        <v>72796</v>
      </c>
      <c r="G226" s="62">
        <v>0</v>
      </c>
      <c r="H226" s="62">
        <v>0</v>
      </c>
      <c r="I226" s="62">
        <v>0</v>
      </c>
      <c r="J226" s="62">
        <v>9150</v>
      </c>
      <c r="K226" s="63">
        <f t="shared" si="3"/>
        <v>1905613</v>
      </c>
    </row>
    <row r="227" spans="1:11" x14ac:dyDescent="0.2">
      <c r="A227" s="20" t="s">
        <v>272</v>
      </c>
      <c r="B227" s="21" t="s">
        <v>45</v>
      </c>
      <c r="C227" s="61">
        <v>872976</v>
      </c>
      <c r="D227" s="62">
        <v>0</v>
      </c>
      <c r="E227" s="62">
        <v>0</v>
      </c>
      <c r="F227" s="62">
        <v>0</v>
      </c>
      <c r="G227" s="62">
        <v>0</v>
      </c>
      <c r="H227" s="62">
        <v>0</v>
      </c>
      <c r="I227" s="62">
        <v>641777</v>
      </c>
      <c r="J227" s="62">
        <v>800</v>
      </c>
      <c r="K227" s="63">
        <f t="shared" si="3"/>
        <v>1515553</v>
      </c>
    </row>
    <row r="228" spans="1:11" x14ac:dyDescent="0.2">
      <c r="A228" s="20" t="s">
        <v>446</v>
      </c>
      <c r="B228" s="21" t="s">
        <v>45</v>
      </c>
      <c r="C228" s="61">
        <v>1371130</v>
      </c>
      <c r="D228" s="62">
        <v>0</v>
      </c>
      <c r="E228" s="62">
        <v>0</v>
      </c>
      <c r="F228" s="62">
        <v>0</v>
      </c>
      <c r="G228" s="62">
        <v>0</v>
      </c>
      <c r="H228" s="62">
        <v>0</v>
      </c>
      <c r="I228" s="62">
        <v>0</v>
      </c>
      <c r="J228" s="62">
        <v>0</v>
      </c>
      <c r="K228" s="63">
        <f t="shared" si="3"/>
        <v>1371130</v>
      </c>
    </row>
    <row r="229" spans="1:11" x14ac:dyDescent="0.2">
      <c r="A229" s="20" t="s">
        <v>273</v>
      </c>
      <c r="B229" s="21" t="s">
        <v>45</v>
      </c>
      <c r="C229" s="61">
        <v>1705563</v>
      </c>
      <c r="D229" s="62">
        <v>0</v>
      </c>
      <c r="E229" s="62">
        <v>0</v>
      </c>
      <c r="F229" s="62">
        <v>29177</v>
      </c>
      <c r="G229" s="62">
        <v>0</v>
      </c>
      <c r="H229" s="62">
        <v>0</v>
      </c>
      <c r="I229" s="62">
        <v>72578</v>
      </c>
      <c r="J229" s="62">
        <v>0</v>
      </c>
      <c r="K229" s="63">
        <f t="shared" si="3"/>
        <v>1807318</v>
      </c>
    </row>
    <row r="230" spans="1:11" x14ac:dyDescent="0.2">
      <c r="A230" s="20" t="s">
        <v>274</v>
      </c>
      <c r="B230" s="21" t="s">
        <v>45</v>
      </c>
      <c r="C230" s="61">
        <v>1115721</v>
      </c>
      <c r="D230" s="62">
        <v>0</v>
      </c>
      <c r="E230" s="62">
        <v>0</v>
      </c>
      <c r="F230" s="62">
        <v>0</v>
      </c>
      <c r="G230" s="62">
        <v>0</v>
      </c>
      <c r="H230" s="62">
        <v>0</v>
      </c>
      <c r="I230" s="62">
        <v>0</v>
      </c>
      <c r="J230" s="62">
        <v>0</v>
      </c>
      <c r="K230" s="63">
        <f t="shared" si="3"/>
        <v>1115721</v>
      </c>
    </row>
    <row r="231" spans="1:11" x14ac:dyDescent="0.2">
      <c r="A231" s="20" t="s">
        <v>275</v>
      </c>
      <c r="B231" s="21" t="s">
        <v>45</v>
      </c>
      <c r="C231" s="61">
        <v>1627264</v>
      </c>
      <c r="D231" s="62">
        <v>0</v>
      </c>
      <c r="E231" s="62">
        <v>563096</v>
      </c>
      <c r="F231" s="62">
        <v>44882</v>
      </c>
      <c r="G231" s="62">
        <v>0</v>
      </c>
      <c r="H231" s="62">
        <v>0</v>
      </c>
      <c r="I231" s="62">
        <v>202594</v>
      </c>
      <c r="J231" s="62">
        <v>321679</v>
      </c>
      <c r="K231" s="63">
        <f t="shared" si="3"/>
        <v>2759515</v>
      </c>
    </row>
    <row r="232" spans="1:11" x14ac:dyDescent="0.2">
      <c r="A232" s="20" t="s">
        <v>276</v>
      </c>
      <c r="B232" s="21" t="s">
        <v>45</v>
      </c>
      <c r="C232" s="61">
        <v>432283</v>
      </c>
      <c r="D232" s="62">
        <v>0</v>
      </c>
      <c r="E232" s="62">
        <v>0</v>
      </c>
      <c r="F232" s="62">
        <v>31540</v>
      </c>
      <c r="G232" s="62">
        <v>0</v>
      </c>
      <c r="H232" s="62">
        <v>0</v>
      </c>
      <c r="I232" s="62">
        <v>0</v>
      </c>
      <c r="J232" s="62">
        <v>0</v>
      </c>
      <c r="K232" s="63">
        <f t="shared" si="3"/>
        <v>463823</v>
      </c>
    </row>
    <row r="233" spans="1:11" x14ac:dyDescent="0.2">
      <c r="A233" s="20" t="s">
        <v>277</v>
      </c>
      <c r="B233" s="21" t="s">
        <v>45</v>
      </c>
      <c r="C233" s="61">
        <v>502566</v>
      </c>
      <c r="D233" s="62">
        <v>0</v>
      </c>
      <c r="E233" s="62">
        <v>0</v>
      </c>
      <c r="F233" s="62">
        <v>0</v>
      </c>
      <c r="G233" s="62">
        <v>0</v>
      </c>
      <c r="H233" s="62">
        <v>0</v>
      </c>
      <c r="I233" s="62">
        <v>29086</v>
      </c>
      <c r="J233" s="62">
        <v>4806</v>
      </c>
      <c r="K233" s="63">
        <f t="shared" si="3"/>
        <v>536458</v>
      </c>
    </row>
    <row r="234" spans="1:11" x14ac:dyDescent="0.2">
      <c r="A234" s="20" t="s">
        <v>278</v>
      </c>
      <c r="B234" s="21" t="s">
        <v>45</v>
      </c>
      <c r="C234" s="61">
        <v>209356</v>
      </c>
      <c r="D234" s="62">
        <v>0</v>
      </c>
      <c r="E234" s="62">
        <v>0</v>
      </c>
      <c r="F234" s="62">
        <v>4516</v>
      </c>
      <c r="G234" s="62">
        <v>0</v>
      </c>
      <c r="H234" s="62">
        <v>0</v>
      </c>
      <c r="I234" s="62">
        <v>0</v>
      </c>
      <c r="J234" s="62">
        <v>0</v>
      </c>
      <c r="K234" s="63">
        <f t="shared" si="3"/>
        <v>213872</v>
      </c>
    </row>
    <row r="235" spans="1:11" x14ac:dyDescent="0.2">
      <c r="A235" s="20" t="s">
        <v>279</v>
      </c>
      <c r="B235" s="21" t="s">
        <v>45</v>
      </c>
      <c r="C235" s="61">
        <v>287745</v>
      </c>
      <c r="D235" s="62">
        <v>0</v>
      </c>
      <c r="E235" s="62">
        <v>0</v>
      </c>
      <c r="F235" s="62">
        <v>17230</v>
      </c>
      <c r="G235" s="62">
        <v>0</v>
      </c>
      <c r="H235" s="62">
        <v>0</v>
      </c>
      <c r="I235" s="62">
        <v>0</v>
      </c>
      <c r="J235" s="62">
        <v>5600</v>
      </c>
      <c r="K235" s="63">
        <f t="shared" si="3"/>
        <v>310575</v>
      </c>
    </row>
    <row r="236" spans="1:11" x14ac:dyDescent="0.2">
      <c r="A236" s="20" t="s">
        <v>280</v>
      </c>
      <c r="B236" s="21" t="s">
        <v>46</v>
      </c>
      <c r="C236" s="61">
        <v>0</v>
      </c>
      <c r="D236" s="62">
        <v>0</v>
      </c>
      <c r="E236" s="62">
        <v>0</v>
      </c>
      <c r="F236" s="62">
        <v>0</v>
      </c>
      <c r="G236" s="62">
        <v>0</v>
      </c>
      <c r="H236" s="62">
        <v>0</v>
      </c>
      <c r="I236" s="62">
        <v>329350</v>
      </c>
      <c r="J236" s="62">
        <v>0</v>
      </c>
      <c r="K236" s="63">
        <f t="shared" si="3"/>
        <v>329350</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0</v>
      </c>
      <c r="E238" s="62">
        <v>0</v>
      </c>
      <c r="F238" s="62">
        <v>0</v>
      </c>
      <c r="G238" s="62">
        <v>0</v>
      </c>
      <c r="H238" s="62">
        <v>0</v>
      </c>
      <c r="I238" s="62">
        <v>0</v>
      </c>
      <c r="J238" s="62">
        <v>393088</v>
      </c>
      <c r="K238" s="63">
        <f t="shared" si="3"/>
        <v>393088</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153303</v>
      </c>
      <c r="D241" s="62">
        <v>0</v>
      </c>
      <c r="E241" s="62">
        <v>0</v>
      </c>
      <c r="F241" s="62">
        <v>0</v>
      </c>
      <c r="G241" s="62">
        <v>0</v>
      </c>
      <c r="H241" s="62">
        <v>0</v>
      </c>
      <c r="I241" s="62">
        <v>0</v>
      </c>
      <c r="J241" s="62">
        <v>0</v>
      </c>
      <c r="K241" s="63">
        <f t="shared" si="3"/>
        <v>153303</v>
      </c>
    </row>
    <row r="242" spans="1:11" x14ac:dyDescent="0.2">
      <c r="A242" s="20" t="s">
        <v>284</v>
      </c>
      <c r="B242" s="21" t="s">
        <v>47</v>
      </c>
      <c r="C242" s="61">
        <v>1467039</v>
      </c>
      <c r="D242" s="62">
        <v>700102</v>
      </c>
      <c r="E242" s="62">
        <v>221695</v>
      </c>
      <c r="F242" s="62">
        <v>94387</v>
      </c>
      <c r="G242" s="62">
        <v>0</v>
      </c>
      <c r="H242" s="62">
        <v>0</v>
      </c>
      <c r="I242" s="62">
        <v>0</v>
      </c>
      <c r="J242" s="62">
        <v>0</v>
      </c>
      <c r="K242" s="63">
        <f t="shared" si="3"/>
        <v>2483223</v>
      </c>
    </row>
    <row r="243" spans="1:11" x14ac:dyDescent="0.2">
      <c r="A243" s="20" t="s">
        <v>285</v>
      </c>
      <c r="B243" s="21" t="s">
        <v>47</v>
      </c>
      <c r="C243" s="61">
        <v>198340</v>
      </c>
      <c r="D243" s="62">
        <v>0</v>
      </c>
      <c r="E243" s="62">
        <v>0</v>
      </c>
      <c r="F243" s="62">
        <v>0</v>
      </c>
      <c r="G243" s="62">
        <v>0</v>
      </c>
      <c r="H243" s="62">
        <v>0</v>
      </c>
      <c r="I243" s="62">
        <v>0</v>
      </c>
      <c r="J243" s="62">
        <v>0</v>
      </c>
      <c r="K243" s="63">
        <f t="shared" si="3"/>
        <v>198340</v>
      </c>
    </row>
    <row r="244" spans="1:11" x14ac:dyDescent="0.2">
      <c r="A244" s="20" t="s">
        <v>286</v>
      </c>
      <c r="B244" s="21" t="s">
        <v>48</v>
      </c>
      <c r="C244" s="61">
        <v>51495</v>
      </c>
      <c r="D244" s="62">
        <v>0</v>
      </c>
      <c r="E244" s="62">
        <v>0</v>
      </c>
      <c r="F244" s="62">
        <v>4348</v>
      </c>
      <c r="G244" s="62">
        <v>0</v>
      </c>
      <c r="H244" s="62">
        <v>0</v>
      </c>
      <c r="I244" s="62">
        <v>0</v>
      </c>
      <c r="J244" s="62">
        <v>0</v>
      </c>
      <c r="K244" s="63">
        <f t="shared" si="3"/>
        <v>55843</v>
      </c>
    </row>
    <row r="245" spans="1:11" x14ac:dyDescent="0.2">
      <c r="A245" s="20" t="s">
        <v>287</v>
      </c>
      <c r="B245" s="21" t="s">
        <v>48</v>
      </c>
      <c r="C245" s="61">
        <v>822091</v>
      </c>
      <c r="D245" s="62">
        <v>0</v>
      </c>
      <c r="E245" s="62">
        <v>0</v>
      </c>
      <c r="F245" s="62">
        <v>161794</v>
      </c>
      <c r="G245" s="62">
        <v>0</v>
      </c>
      <c r="H245" s="62">
        <v>0</v>
      </c>
      <c r="I245" s="62">
        <v>0</v>
      </c>
      <c r="J245" s="62">
        <v>0</v>
      </c>
      <c r="K245" s="63">
        <f t="shared" si="3"/>
        <v>983885</v>
      </c>
    </row>
    <row r="246" spans="1:11" x14ac:dyDescent="0.2">
      <c r="A246" s="20" t="s">
        <v>288</v>
      </c>
      <c r="B246" s="21" t="s">
        <v>48</v>
      </c>
      <c r="C246" s="61">
        <v>1295396</v>
      </c>
      <c r="D246" s="62">
        <v>1235245</v>
      </c>
      <c r="E246" s="62">
        <v>0</v>
      </c>
      <c r="F246" s="62">
        <v>216074</v>
      </c>
      <c r="G246" s="62">
        <v>0</v>
      </c>
      <c r="H246" s="62">
        <v>0</v>
      </c>
      <c r="I246" s="62">
        <v>33428</v>
      </c>
      <c r="J246" s="62">
        <v>0</v>
      </c>
      <c r="K246" s="63">
        <f t="shared" si="3"/>
        <v>2780143</v>
      </c>
    </row>
    <row r="247" spans="1:11" x14ac:dyDescent="0.2">
      <c r="A247" s="20" t="s">
        <v>289</v>
      </c>
      <c r="B247" s="21" t="s">
        <v>48</v>
      </c>
      <c r="C247" s="61">
        <v>1649285</v>
      </c>
      <c r="D247" s="62">
        <v>0</v>
      </c>
      <c r="E247" s="62">
        <v>0</v>
      </c>
      <c r="F247" s="62">
        <v>259542</v>
      </c>
      <c r="G247" s="62">
        <v>0</v>
      </c>
      <c r="H247" s="62">
        <v>0</v>
      </c>
      <c r="I247" s="62">
        <v>24496</v>
      </c>
      <c r="J247" s="62">
        <v>0</v>
      </c>
      <c r="K247" s="63">
        <f t="shared" si="3"/>
        <v>1933323</v>
      </c>
    </row>
    <row r="248" spans="1:11" x14ac:dyDescent="0.2">
      <c r="A248" s="20" t="s">
        <v>290</v>
      </c>
      <c r="B248" s="21" t="s">
        <v>48</v>
      </c>
      <c r="C248" s="61">
        <v>20359</v>
      </c>
      <c r="D248" s="62">
        <v>0</v>
      </c>
      <c r="E248" s="62">
        <v>0</v>
      </c>
      <c r="F248" s="62">
        <v>0</v>
      </c>
      <c r="G248" s="62">
        <v>0</v>
      </c>
      <c r="H248" s="62">
        <v>0</v>
      </c>
      <c r="I248" s="62">
        <v>0</v>
      </c>
      <c r="J248" s="62">
        <v>0</v>
      </c>
      <c r="K248" s="63">
        <f t="shared" si="3"/>
        <v>20359</v>
      </c>
    </row>
    <row r="249" spans="1:11" x14ac:dyDescent="0.2">
      <c r="A249" s="20" t="s">
        <v>291</v>
      </c>
      <c r="B249" s="21" t="s">
        <v>48</v>
      </c>
      <c r="C249" s="61">
        <v>173846</v>
      </c>
      <c r="D249" s="62">
        <v>0</v>
      </c>
      <c r="E249" s="62">
        <v>0</v>
      </c>
      <c r="F249" s="62">
        <v>48634</v>
      </c>
      <c r="G249" s="62">
        <v>0</v>
      </c>
      <c r="H249" s="62">
        <v>0</v>
      </c>
      <c r="I249" s="62">
        <v>0</v>
      </c>
      <c r="J249" s="62">
        <v>0</v>
      </c>
      <c r="K249" s="63">
        <f t="shared" si="3"/>
        <v>222480</v>
      </c>
    </row>
    <row r="250" spans="1:11" x14ac:dyDescent="0.2">
      <c r="A250" s="20" t="s">
        <v>292</v>
      </c>
      <c r="B250" s="21" t="s">
        <v>48</v>
      </c>
      <c r="C250" s="61">
        <v>844002</v>
      </c>
      <c r="D250" s="62">
        <v>499950</v>
      </c>
      <c r="E250" s="62">
        <v>0</v>
      </c>
      <c r="F250" s="62">
        <v>133788</v>
      </c>
      <c r="G250" s="62">
        <v>183122</v>
      </c>
      <c r="H250" s="62">
        <v>0</v>
      </c>
      <c r="I250" s="62">
        <v>0</v>
      </c>
      <c r="J250" s="62">
        <v>0</v>
      </c>
      <c r="K250" s="63">
        <f t="shared" si="3"/>
        <v>1660862</v>
      </c>
    </row>
    <row r="251" spans="1:11" x14ac:dyDescent="0.2">
      <c r="A251" s="20" t="s">
        <v>293</v>
      </c>
      <c r="B251" s="21" t="s">
        <v>48</v>
      </c>
      <c r="C251" s="61">
        <v>29010</v>
      </c>
      <c r="D251" s="62">
        <v>0</v>
      </c>
      <c r="E251" s="62">
        <v>0</v>
      </c>
      <c r="F251" s="62">
        <v>12355</v>
      </c>
      <c r="G251" s="62">
        <v>0</v>
      </c>
      <c r="H251" s="62">
        <v>0</v>
      </c>
      <c r="I251" s="62">
        <v>2392</v>
      </c>
      <c r="J251" s="62">
        <v>0</v>
      </c>
      <c r="K251" s="63">
        <f t="shared" si="3"/>
        <v>43757</v>
      </c>
    </row>
    <row r="252" spans="1:11" x14ac:dyDescent="0.2">
      <c r="A252" s="20" t="s">
        <v>294</v>
      </c>
      <c r="B252" s="21" t="s">
        <v>48</v>
      </c>
      <c r="C252" s="61">
        <v>202699</v>
      </c>
      <c r="D252" s="62">
        <v>0</v>
      </c>
      <c r="E252" s="62">
        <v>0</v>
      </c>
      <c r="F252" s="62">
        <v>176954</v>
      </c>
      <c r="G252" s="62">
        <v>0</v>
      </c>
      <c r="H252" s="62">
        <v>0</v>
      </c>
      <c r="I252" s="62">
        <v>0</v>
      </c>
      <c r="J252" s="62">
        <v>0</v>
      </c>
      <c r="K252" s="63">
        <f t="shared" si="3"/>
        <v>379653</v>
      </c>
    </row>
    <row r="253" spans="1:11" x14ac:dyDescent="0.2">
      <c r="A253" s="20" t="s">
        <v>3</v>
      </c>
      <c r="B253" s="21" t="s">
        <v>3</v>
      </c>
      <c r="C253" s="61">
        <v>475603</v>
      </c>
      <c r="D253" s="62">
        <v>0</v>
      </c>
      <c r="E253" s="62">
        <v>0</v>
      </c>
      <c r="F253" s="62">
        <v>0</v>
      </c>
      <c r="G253" s="62">
        <v>0</v>
      </c>
      <c r="H253" s="62">
        <v>0</v>
      </c>
      <c r="I253" s="62">
        <v>69925</v>
      </c>
      <c r="J253" s="62">
        <v>0</v>
      </c>
      <c r="K253" s="63">
        <f t="shared" si="3"/>
        <v>545528</v>
      </c>
    </row>
    <row r="254" spans="1:11" x14ac:dyDescent="0.2">
      <c r="A254" s="20" t="s">
        <v>295</v>
      </c>
      <c r="B254" s="21" t="s">
        <v>49</v>
      </c>
      <c r="C254" s="61">
        <v>2847123</v>
      </c>
      <c r="D254" s="62">
        <v>0</v>
      </c>
      <c r="E254" s="62">
        <v>252393</v>
      </c>
      <c r="F254" s="62">
        <v>70918</v>
      </c>
      <c r="G254" s="62">
        <v>0</v>
      </c>
      <c r="H254" s="62">
        <v>186087</v>
      </c>
      <c r="I254" s="62">
        <v>47281</v>
      </c>
      <c r="J254" s="62">
        <v>0</v>
      </c>
      <c r="K254" s="63">
        <f t="shared" si="3"/>
        <v>3403802</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259206</v>
      </c>
      <c r="E256" s="62">
        <v>0</v>
      </c>
      <c r="F256" s="62">
        <v>379</v>
      </c>
      <c r="G256" s="62">
        <v>0</v>
      </c>
      <c r="H256" s="62">
        <v>0</v>
      </c>
      <c r="I256" s="62">
        <v>12995</v>
      </c>
      <c r="J256" s="62">
        <v>0</v>
      </c>
      <c r="K256" s="63">
        <f t="shared" si="3"/>
        <v>272580</v>
      </c>
    </row>
    <row r="257" spans="1:11" x14ac:dyDescent="0.2">
      <c r="A257" s="20" t="s">
        <v>297</v>
      </c>
      <c r="B257" s="21" t="s">
        <v>49</v>
      </c>
      <c r="C257" s="61">
        <v>343554</v>
      </c>
      <c r="D257" s="62">
        <v>0</v>
      </c>
      <c r="E257" s="62">
        <v>0</v>
      </c>
      <c r="F257" s="62">
        <v>0</v>
      </c>
      <c r="G257" s="62">
        <v>0</v>
      </c>
      <c r="H257" s="62">
        <v>0</v>
      </c>
      <c r="I257" s="62">
        <v>3475</v>
      </c>
      <c r="J257" s="62">
        <v>0</v>
      </c>
      <c r="K257" s="63">
        <f t="shared" si="3"/>
        <v>347029</v>
      </c>
    </row>
    <row r="258" spans="1:11" x14ac:dyDescent="0.2">
      <c r="A258" s="20" t="s">
        <v>298</v>
      </c>
      <c r="B258" s="21" t="s">
        <v>49</v>
      </c>
      <c r="C258" s="61">
        <v>235534</v>
      </c>
      <c r="D258" s="62">
        <v>0</v>
      </c>
      <c r="E258" s="62">
        <v>0</v>
      </c>
      <c r="F258" s="62">
        <v>1454</v>
      </c>
      <c r="G258" s="62">
        <v>0</v>
      </c>
      <c r="H258" s="62">
        <v>0</v>
      </c>
      <c r="I258" s="62">
        <v>0</v>
      </c>
      <c r="J258" s="62">
        <v>0</v>
      </c>
      <c r="K258" s="63">
        <f t="shared" si="3"/>
        <v>236988</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1976046</v>
      </c>
      <c r="D260" s="62">
        <v>0</v>
      </c>
      <c r="E260" s="62">
        <v>0</v>
      </c>
      <c r="F260" s="62">
        <v>12543</v>
      </c>
      <c r="G260" s="62">
        <v>0</v>
      </c>
      <c r="H260" s="62">
        <v>0</v>
      </c>
      <c r="I260" s="62">
        <v>42704</v>
      </c>
      <c r="J260" s="62">
        <v>0</v>
      </c>
      <c r="K260" s="63">
        <f t="shared" si="3"/>
        <v>2031293</v>
      </c>
    </row>
    <row r="261" spans="1:11" x14ac:dyDescent="0.2">
      <c r="A261" s="20" t="s">
        <v>301</v>
      </c>
      <c r="B261" s="21" t="s">
        <v>49</v>
      </c>
      <c r="C261" s="61">
        <v>117245</v>
      </c>
      <c r="D261" s="62">
        <v>0</v>
      </c>
      <c r="E261" s="62">
        <v>0</v>
      </c>
      <c r="F261" s="62">
        <v>0</v>
      </c>
      <c r="G261" s="62">
        <v>0</v>
      </c>
      <c r="H261" s="62">
        <v>0</v>
      </c>
      <c r="I261" s="62">
        <v>0</v>
      </c>
      <c r="J261" s="62">
        <v>0</v>
      </c>
      <c r="K261" s="63">
        <f t="shared" ref="K261:K324" si="4">SUM(C261:J261)</f>
        <v>117245</v>
      </c>
    </row>
    <row r="262" spans="1:11" x14ac:dyDescent="0.2">
      <c r="A262" s="20" t="s">
        <v>302</v>
      </c>
      <c r="B262" s="21" t="s">
        <v>49</v>
      </c>
      <c r="C262" s="61">
        <v>2288245</v>
      </c>
      <c r="D262" s="62">
        <v>0</v>
      </c>
      <c r="E262" s="62">
        <v>0</v>
      </c>
      <c r="F262" s="62">
        <v>37953</v>
      </c>
      <c r="G262" s="62">
        <v>0</v>
      </c>
      <c r="H262" s="62">
        <v>0</v>
      </c>
      <c r="I262" s="62">
        <v>236905</v>
      </c>
      <c r="J262" s="62">
        <v>0</v>
      </c>
      <c r="K262" s="63">
        <f t="shared" si="4"/>
        <v>2563103</v>
      </c>
    </row>
    <row r="263" spans="1:11" x14ac:dyDescent="0.2">
      <c r="A263" s="20" t="s">
        <v>449</v>
      </c>
      <c r="B263" s="21" t="s">
        <v>49</v>
      </c>
      <c r="C263" s="61">
        <v>26008241</v>
      </c>
      <c r="D263" s="62">
        <v>3817817</v>
      </c>
      <c r="E263" s="62">
        <v>0</v>
      </c>
      <c r="F263" s="62">
        <v>729021</v>
      </c>
      <c r="G263" s="62">
        <v>0</v>
      </c>
      <c r="H263" s="62">
        <v>0</v>
      </c>
      <c r="I263" s="62">
        <v>1022178</v>
      </c>
      <c r="J263" s="62">
        <v>0</v>
      </c>
      <c r="K263" s="63">
        <f t="shared" si="4"/>
        <v>31577257</v>
      </c>
    </row>
    <row r="264" spans="1:11" x14ac:dyDescent="0.2">
      <c r="A264" s="20" t="s">
        <v>303</v>
      </c>
      <c r="B264" s="21" t="s">
        <v>49</v>
      </c>
      <c r="C264" s="61">
        <v>212929</v>
      </c>
      <c r="D264" s="62">
        <v>0</v>
      </c>
      <c r="E264" s="62">
        <v>0</v>
      </c>
      <c r="F264" s="62">
        <v>11718</v>
      </c>
      <c r="G264" s="62">
        <v>0</v>
      </c>
      <c r="H264" s="62">
        <v>0</v>
      </c>
      <c r="I264" s="62">
        <v>0</v>
      </c>
      <c r="J264" s="62">
        <v>0</v>
      </c>
      <c r="K264" s="63">
        <f t="shared" si="4"/>
        <v>224647</v>
      </c>
    </row>
    <row r="265" spans="1:11" x14ac:dyDescent="0.2">
      <c r="A265" s="20" t="s">
        <v>304</v>
      </c>
      <c r="B265" s="21" t="s">
        <v>49</v>
      </c>
      <c r="C265" s="61">
        <v>1840516</v>
      </c>
      <c r="D265" s="62">
        <v>0</v>
      </c>
      <c r="E265" s="62">
        <v>0</v>
      </c>
      <c r="F265" s="62">
        <v>66425</v>
      </c>
      <c r="G265" s="62">
        <v>0</v>
      </c>
      <c r="H265" s="62">
        <v>0</v>
      </c>
      <c r="I265" s="62">
        <v>0</v>
      </c>
      <c r="J265" s="62">
        <v>0</v>
      </c>
      <c r="K265" s="63">
        <f t="shared" si="4"/>
        <v>1906941</v>
      </c>
    </row>
    <row r="266" spans="1:11" x14ac:dyDescent="0.2">
      <c r="A266" s="20" t="s">
        <v>305</v>
      </c>
      <c r="B266" s="21" t="s">
        <v>49</v>
      </c>
      <c r="C266" s="61">
        <v>244533</v>
      </c>
      <c r="D266" s="62">
        <v>0</v>
      </c>
      <c r="E266" s="62">
        <v>0</v>
      </c>
      <c r="F266" s="62">
        <v>89716</v>
      </c>
      <c r="G266" s="62">
        <v>0</v>
      </c>
      <c r="H266" s="62">
        <v>0</v>
      </c>
      <c r="I266" s="62">
        <v>590319</v>
      </c>
      <c r="J266" s="62">
        <v>21754</v>
      </c>
      <c r="K266" s="63">
        <f t="shared" si="4"/>
        <v>946322</v>
      </c>
    </row>
    <row r="267" spans="1:11" x14ac:dyDescent="0.2">
      <c r="A267" s="20" t="s">
        <v>450</v>
      </c>
      <c r="B267" s="21" t="s">
        <v>50</v>
      </c>
      <c r="C267" s="61">
        <v>0</v>
      </c>
      <c r="D267" s="62">
        <v>0</v>
      </c>
      <c r="E267" s="62">
        <v>0</v>
      </c>
      <c r="F267" s="62">
        <v>115000</v>
      </c>
      <c r="G267" s="62">
        <v>0</v>
      </c>
      <c r="H267" s="62">
        <v>0</v>
      </c>
      <c r="I267" s="62">
        <v>599000</v>
      </c>
      <c r="J267" s="62">
        <v>0</v>
      </c>
      <c r="K267" s="63">
        <f t="shared" si="4"/>
        <v>714000</v>
      </c>
    </row>
    <row r="268" spans="1:11" x14ac:dyDescent="0.2">
      <c r="A268" s="20" t="s">
        <v>467</v>
      </c>
      <c r="B268" s="21" t="s">
        <v>50</v>
      </c>
      <c r="C268" s="61">
        <v>0</v>
      </c>
      <c r="D268" s="62">
        <v>0</v>
      </c>
      <c r="E268" s="62">
        <v>0</v>
      </c>
      <c r="F268" s="62">
        <v>0</v>
      </c>
      <c r="G268" s="62">
        <v>0</v>
      </c>
      <c r="H268" s="62">
        <v>0</v>
      </c>
      <c r="I268" s="62">
        <v>0</v>
      </c>
      <c r="J268" s="62">
        <v>0</v>
      </c>
      <c r="K268" s="63">
        <f t="shared" si="4"/>
        <v>0</v>
      </c>
    </row>
    <row r="269" spans="1:11" x14ac:dyDescent="0.2">
      <c r="A269" s="20" t="s">
        <v>306</v>
      </c>
      <c r="B269" s="21" t="s">
        <v>4</v>
      </c>
      <c r="C269" s="61">
        <v>323734</v>
      </c>
      <c r="D269" s="62">
        <v>0</v>
      </c>
      <c r="E269" s="62">
        <v>0</v>
      </c>
      <c r="F269" s="62">
        <v>9248</v>
      </c>
      <c r="G269" s="62">
        <v>0</v>
      </c>
      <c r="H269" s="62">
        <v>0</v>
      </c>
      <c r="I269" s="62">
        <v>13082</v>
      </c>
      <c r="J269" s="62">
        <v>0</v>
      </c>
      <c r="K269" s="63">
        <f t="shared" si="4"/>
        <v>346064</v>
      </c>
    </row>
    <row r="270" spans="1:11" x14ac:dyDescent="0.2">
      <c r="A270" s="20" t="s">
        <v>307</v>
      </c>
      <c r="B270" s="21" t="s">
        <v>4</v>
      </c>
      <c r="C270" s="61">
        <v>827035</v>
      </c>
      <c r="D270" s="62">
        <v>0</v>
      </c>
      <c r="E270" s="62">
        <v>0</v>
      </c>
      <c r="F270" s="62">
        <v>0</v>
      </c>
      <c r="G270" s="62">
        <v>0</v>
      </c>
      <c r="H270" s="62">
        <v>0</v>
      </c>
      <c r="I270" s="62">
        <v>0</v>
      </c>
      <c r="J270" s="62">
        <v>0</v>
      </c>
      <c r="K270" s="63">
        <f t="shared" si="4"/>
        <v>827035</v>
      </c>
    </row>
    <row r="271" spans="1:11" x14ac:dyDescent="0.2">
      <c r="A271" s="20" t="s">
        <v>308</v>
      </c>
      <c r="B271" s="21" t="s">
        <v>4</v>
      </c>
      <c r="C271" s="61">
        <v>11548212</v>
      </c>
      <c r="D271" s="62">
        <v>0</v>
      </c>
      <c r="E271" s="62">
        <v>0</v>
      </c>
      <c r="F271" s="62">
        <v>196963</v>
      </c>
      <c r="G271" s="62">
        <v>1079979</v>
      </c>
      <c r="H271" s="62">
        <v>0</v>
      </c>
      <c r="I271" s="62">
        <v>978340</v>
      </c>
      <c r="J271" s="62">
        <v>0</v>
      </c>
      <c r="K271" s="63">
        <f t="shared" si="4"/>
        <v>13803494</v>
      </c>
    </row>
    <row r="272" spans="1:11" x14ac:dyDescent="0.2">
      <c r="A272" s="20" t="s">
        <v>309</v>
      </c>
      <c r="B272" s="21" t="s">
        <v>4</v>
      </c>
      <c r="C272" s="61">
        <v>4709893</v>
      </c>
      <c r="D272" s="62">
        <v>0</v>
      </c>
      <c r="E272" s="62">
        <v>0</v>
      </c>
      <c r="F272" s="62">
        <v>41516</v>
      </c>
      <c r="G272" s="62">
        <v>70000</v>
      </c>
      <c r="H272" s="62">
        <v>0</v>
      </c>
      <c r="I272" s="62">
        <v>0</v>
      </c>
      <c r="J272" s="62">
        <v>0</v>
      </c>
      <c r="K272" s="63">
        <f t="shared" si="4"/>
        <v>4821409</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6067</v>
      </c>
      <c r="D274" s="62">
        <v>0</v>
      </c>
      <c r="E274" s="62">
        <v>0</v>
      </c>
      <c r="F274" s="62">
        <v>0</v>
      </c>
      <c r="G274" s="62">
        <v>0</v>
      </c>
      <c r="H274" s="62">
        <v>0</v>
      </c>
      <c r="I274" s="62">
        <v>0</v>
      </c>
      <c r="J274" s="62">
        <v>0</v>
      </c>
      <c r="K274" s="63">
        <f t="shared" si="4"/>
        <v>6067</v>
      </c>
    </row>
    <row r="275" spans="1:11" x14ac:dyDescent="0.2">
      <c r="A275" s="20" t="s">
        <v>311</v>
      </c>
      <c r="B275" s="21" t="s">
        <v>4</v>
      </c>
      <c r="C275" s="61">
        <v>4993678</v>
      </c>
      <c r="D275" s="62">
        <v>0</v>
      </c>
      <c r="E275" s="62">
        <v>0</v>
      </c>
      <c r="F275" s="62">
        <v>63259</v>
      </c>
      <c r="G275" s="62">
        <v>0</v>
      </c>
      <c r="H275" s="62">
        <v>0</v>
      </c>
      <c r="I275" s="62">
        <v>0</v>
      </c>
      <c r="J275" s="62">
        <v>190505</v>
      </c>
      <c r="K275" s="63">
        <f t="shared" si="4"/>
        <v>5247442</v>
      </c>
    </row>
    <row r="276" spans="1:11" x14ac:dyDescent="0.2">
      <c r="A276" s="20" t="s">
        <v>312</v>
      </c>
      <c r="B276" s="21" t="s">
        <v>4</v>
      </c>
      <c r="C276" s="61">
        <v>13878</v>
      </c>
      <c r="D276" s="62">
        <v>0</v>
      </c>
      <c r="E276" s="62">
        <v>0</v>
      </c>
      <c r="F276" s="62">
        <v>0</v>
      </c>
      <c r="G276" s="62">
        <v>0</v>
      </c>
      <c r="H276" s="62">
        <v>0</v>
      </c>
      <c r="I276" s="62">
        <v>0</v>
      </c>
      <c r="J276" s="62">
        <v>0</v>
      </c>
      <c r="K276" s="63">
        <f t="shared" si="4"/>
        <v>13878</v>
      </c>
    </row>
    <row r="277" spans="1:11" x14ac:dyDescent="0.2">
      <c r="A277" s="20" t="s">
        <v>313</v>
      </c>
      <c r="B277" s="21" t="s">
        <v>4</v>
      </c>
      <c r="C277" s="61">
        <v>54549</v>
      </c>
      <c r="D277" s="62">
        <v>0</v>
      </c>
      <c r="E277" s="62">
        <v>0</v>
      </c>
      <c r="F277" s="62">
        <v>0</v>
      </c>
      <c r="G277" s="62">
        <v>0</v>
      </c>
      <c r="H277" s="62">
        <v>0</v>
      </c>
      <c r="I277" s="62">
        <v>2197</v>
      </c>
      <c r="J277" s="62">
        <v>0</v>
      </c>
      <c r="K277" s="63">
        <f t="shared" si="4"/>
        <v>56746</v>
      </c>
    </row>
    <row r="278" spans="1:11" x14ac:dyDescent="0.2">
      <c r="A278" s="20" t="s">
        <v>314</v>
      </c>
      <c r="B278" s="21" t="s">
        <v>4</v>
      </c>
      <c r="C278" s="61">
        <v>1796045</v>
      </c>
      <c r="D278" s="62">
        <v>0</v>
      </c>
      <c r="E278" s="62">
        <v>0</v>
      </c>
      <c r="F278" s="62">
        <v>38865</v>
      </c>
      <c r="G278" s="62">
        <v>0</v>
      </c>
      <c r="H278" s="62">
        <v>0</v>
      </c>
      <c r="I278" s="62">
        <v>69436</v>
      </c>
      <c r="J278" s="62">
        <v>0</v>
      </c>
      <c r="K278" s="63">
        <f t="shared" si="4"/>
        <v>1904346</v>
      </c>
    </row>
    <row r="279" spans="1:11" x14ac:dyDescent="0.2">
      <c r="A279" s="20" t="s">
        <v>451</v>
      </c>
      <c r="B279" s="21" t="s">
        <v>4</v>
      </c>
      <c r="C279" s="61">
        <v>126171</v>
      </c>
      <c r="D279" s="62">
        <v>0</v>
      </c>
      <c r="E279" s="62">
        <v>0</v>
      </c>
      <c r="F279" s="62">
        <v>5481</v>
      </c>
      <c r="G279" s="62">
        <v>0</v>
      </c>
      <c r="H279" s="62">
        <v>0</v>
      </c>
      <c r="I279" s="62">
        <v>0</v>
      </c>
      <c r="J279" s="62">
        <v>0</v>
      </c>
      <c r="K279" s="63">
        <f t="shared" si="4"/>
        <v>131652</v>
      </c>
    </row>
    <row r="280" spans="1:11" x14ac:dyDescent="0.2">
      <c r="A280" s="20" t="s">
        <v>315</v>
      </c>
      <c r="B280" s="21" t="s">
        <v>4</v>
      </c>
      <c r="C280" s="61">
        <v>85056</v>
      </c>
      <c r="D280" s="62">
        <v>0</v>
      </c>
      <c r="E280" s="62">
        <v>0</v>
      </c>
      <c r="F280" s="62">
        <v>0</v>
      </c>
      <c r="G280" s="62">
        <v>0</v>
      </c>
      <c r="H280" s="62">
        <v>0</v>
      </c>
      <c r="I280" s="62">
        <v>0</v>
      </c>
      <c r="J280" s="62">
        <v>0</v>
      </c>
      <c r="K280" s="63">
        <f t="shared" si="4"/>
        <v>85056</v>
      </c>
    </row>
    <row r="281" spans="1:11" x14ac:dyDescent="0.2">
      <c r="A281" s="20" t="s">
        <v>316</v>
      </c>
      <c r="B281" s="21" t="s">
        <v>4</v>
      </c>
      <c r="C281" s="61">
        <v>497727</v>
      </c>
      <c r="D281" s="62">
        <v>0</v>
      </c>
      <c r="E281" s="62">
        <v>0</v>
      </c>
      <c r="F281" s="62">
        <v>4435</v>
      </c>
      <c r="G281" s="62">
        <v>0</v>
      </c>
      <c r="H281" s="62">
        <v>0</v>
      </c>
      <c r="I281" s="62">
        <v>0</v>
      </c>
      <c r="J281" s="62">
        <v>0</v>
      </c>
      <c r="K281" s="63">
        <f t="shared" si="4"/>
        <v>502162</v>
      </c>
    </row>
    <row r="282" spans="1:11" x14ac:dyDescent="0.2">
      <c r="A282" s="20" t="s">
        <v>317</v>
      </c>
      <c r="B282" s="21" t="s">
        <v>4</v>
      </c>
      <c r="C282" s="61">
        <v>32150</v>
      </c>
      <c r="D282" s="62">
        <v>0</v>
      </c>
      <c r="E282" s="62">
        <v>0</v>
      </c>
      <c r="F282" s="62">
        <v>0</v>
      </c>
      <c r="G282" s="62">
        <v>0</v>
      </c>
      <c r="H282" s="62">
        <v>0</v>
      </c>
      <c r="I282" s="62">
        <v>11934</v>
      </c>
      <c r="J282" s="62">
        <v>0</v>
      </c>
      <c r="K282" s="63">
        <f t="shared" si="4"/>
        <v>44084</v>
      </c>
    </row>
    <row r="283" spans="1:11" x14ac:dyDescent="0.2">
      <c r="A283" s="20" t="s">
        <v>318</v>
      </c>
      <c r="B283" s="21" t="s">
        <v>4</v>
      </c>
      <c r="C283" s="61">
        <v>0</v>
      </c>
      <c r="D283" s="62">
        <v>0</v>
      </c>
      <c r="E283" s="62">
        <v>0</v>
      </c>
      <c r="F283" s="62">
        <v>0</v>
      </c>
      <c r="G283" s="62">
        <v>0</v>
      </c>
      <c r="H283" s="62">
        <v>0</v>
      </c>
      <c r="I283" s="62">
        <v>13294</v>
      </c>
      <c r="J283" s="62">
        <v>0</v>
      </c>
      <c r="K283" s="63">
        <f t="shared" si="4"/>
        <v>13294</v>
      </c>
    </row>
    <row r="284" spans="1:11" x14ac:dyDescent="0.2">
      <c r="A284" s="20" t="s">
        <v>319</v>
      </c>
      <c r="B284" s="21" t="s">
        <v>4</v>
      </c>
      <c r="C284" s="61">
        <v>4605769</v>
      </c>
      <c r="D284" s="62">
        <v>0</v>
      </c>
      <c r="E284" s="62">
        <v>0</v>
      </c>
      <c r="F284" s="62">
        <v>0</v>
      </c>
      <c r="G284" s="62">
        <v>0</v>
      </c>
      <c r="H284" s="62">
        <v>0</v>
      </c>
      <c r="I284" s="62">
        <v>170676</v>
      </c>
      <c r="J284" s="62">
        <v>0</v>
      </c>
      <c r="K284" s="63">
        <f t="shared" si="4"/>
        <v>4776445</v>
      </c>
    </row>
    <row r="285" spans="1:11" x14ac:dyDescent="0.2">
      <c r="A285" s="20" t="s">
        <v>320</v>
      </c>
      <c r="B285" s="21" t="s">
        <v>4</v>
      </c>
      <c r="C285" s="61">
        <v>37068</v>
      </c>
      <c r="D285" s="62">
        <v>0</v>
      </c>
      <c r="E285" s="62">
        <v>0</v>
      </c>
      <c r="F285" s="62">
        <v>0</v>
      </c>
      <c r="G285" s="62">
        <v>0</v>
      </c>
      <c r="H285" s="62">
        <v>0</v>
      </c>
      <c r="I285" s="62">
        <v>0</v>
      </c>
      <c r="J285" s="62">
        <v>0</v>
      </c>
      <c r="K285" s="63">
        <f t="shared" si="4"/>
        <v>37068</v>
      </c>
    </row>
    <row r="286" spans="1:11" x14ac:dyDescent="0.2">
      <c r="A286" s="20" t="s">
        <v>321</v>
      </c>
      <c r="B286" s="21" t="s">
        <v>4</v>
      </c>
      <c r="C286" s="61">
        <v>197772</v>
      </c>
      <c r="D286" s="62">
        <v>0</v>
      </c>
      <c r="E286" s="62">
        <v>0</v>
      </c>
      <c r="F286" s="62">
        <v>3302</v>
      </c>
      <c r="G286" s="62">
        <v>0</v>
      </c>
      <c r="H286" s="62">
        <v>0</v>
      </c>
      <c r="I286" s="62">
        <v>0</v>
      </c>
      <c r="J286" s="62">
        <v>0</v>
      </c>
      <c r="K286" s="63">
        <f t="shared" si="4"/>
        <v>201074</v>
      </c>
    </row>
    <row r="287" spans="1:11" x14ac:dyDescent="0.2">
      <c r="A287" s="20" t="s">
        <v>322</v>
      </c>
      <c r="B287" s="21" t="s">
        <v>4</v>
      </c>
      <c r="C287" s="61">
        <v>609578</v>
      </c>
      <c r="D287" s="62">
        <v>0</v>
      </c>
      <c r="E287" s="62">
        <v>0</v>
      </c>
      <c r="F287" s="62">
        <v>3038</v>
      </c>
      <c r="G287" s="62">
        <v>0</v>
      </c>
      <c r="H287" s="62">
        <v>0</v>
      </c>
      <c r="I287" s="62">
        <v>17599</v>
      </c>
      <c r="J287" s="62">
        <v>0</v>
      </c>
      <c r="K287" s="63">
        <f t="shared" si="4"/>
        <v>630215</v>
      </c>
    </row>
    <row r="288" spans="1:11" x14ac:dyDescent="0.2">
      <c r="A288" s="20" t="s">
        <v>511</v>
      </c>
      <c r="B288" s="21" t="s">
        <v>4</v>
      </c>
      <c r="C288" s="61">
        <v>0</v>
      </c>
      <c r="D288" s="62">
        <v>0</v>
      </c>
      <c r="E288" s="62">
        <v>0</v>
      </c>
      <c r="F288" s="62">
        <v>69653</v>
      </c>
      <c r="G288" s="62">
        <v>0</v>
      </c>
      <c r="H288" s="62">
        <v>0</v>
      </c>
      <c r="I288" s="62">
        <v>77977</v>
      </c>
      <c r="J288" s="62">
        <v>0</v>
      </c>
      <c r="K288" s="63">
        <f t="shared" si="4"/>
        <v>147630</v>
      </c>
    </row>
    <row r="289" spans="1:11" x14ac:dyDescent="0.2">
      <c r="A289" s="20" t="s">
        <v>323</v>
      </c>
      <c r="B289" s="21" t="s">
        <v>4</v>
      </c>
      <c r="C289" s="61">
        <v>788261</v>
      </c>
      <c r="D289" s="62">
        <v>0</v>
      </c>
      <c r="E289" s="62">
        <v>0</v>
      </c>
      <c r="F289" s="62">
        <v>15831</v>
      </c>
      <c r="G289" s="62">
        <v>0</v>
      </c>
      <c r="H289" s="62">
        <v>0</v>
      </c>
      <c r="I289" s="62">
        <v>0</v>
      </c>
      <c r="J289" s="62">
        <v>0</v>
      </c>
      <c r="K289" s="63">
        <f t="shared" si="4"/>
        <v>804092</v>
      </c>
    </row>
    <row r="290" spans="1:11" x14ac:dyDescent="0.2">
      <c r="A290" s="20" t="s">
        <v>461</v>
      </c>
      <c r="B290" s="21" t="s">
        <v>4</v>
      </c>
      <c r="C290" s="61">
        <v>218236</v>
      </c>
      <c r="D290" s="62">
        <v>0</v>
      </c>
      <c r="E290" s="62">
        <v>0</v>
      </c>
      <c r="F290" s="62">
        <v>0</v>
      </c>
      <c r="G290" s="62">
        <v>0</v>
      </c>
      <c r="H290" s="62">
        <v>0</v>
      </c>
      <c r="I290" s="62">
        <v>0</v>
      </c>
      <c r="J290" s="62">
        <v>0</v>
      </c>
      <c r="K290" s="63">
        <f t="shared" si="4"/>
        <v>218236</v>
      </c>
    </row>
    <row r="291" spans="1:11" x14ac:dyDescent="0.2">
      <c r="A291" s="20" t="s">
        <v>324</v>
      </c>
      <c r="B291" s="21" t="s">
        <v>4</v>
      </c>
      <c r="C291" s="61">
        <v>0</v>
      </c>
      <c r="D291" s="62">
        <v>0</v>
      </c>
      <c r="E291" s="62">
        <v>0</v>
      </c>
      <c r="F291" s="62">
        <v>29267</v>
      </c>
      <c r="G291" s="62">
        <v>0</v>
      </c>
      <c r="H291" s="62">
        <v>0</v>
      </c>
      <c r="I291" s="62">
        <v>0</v>
      </c>
      <c r="J291" s="62">
        <v>0</v>
      </c>
      <c r="K291" s="63">
        <f t="shared" si="4"/>
        <v>29267</v>
      </c>
    </row>
    <row r="292" spans="1:11" x14ac:dyDescent="0.2">
      <c r="A292" s="20" t="s">
        <v>325</v>
      </c>
      <c r="B292" s="21" t="s">
        <v>4</v>
      </c>
      <c r="C292" s="61">
        <v>0</v>
      </c>
      <c r="D292" s="62">
        <v>460321</v>
      </c>
      <c r="E292" s="62">
        <v>0</v>
      </c>
      <c r="F292" s="62">
        <v>0</v>
      </c>
      <c r="G292" s="62">
        <v>0</v>
      </c>
      <c r="H292" s="62">
        <v>0</v>
      </c>
      <c r="I292" s="62">
        <v>0</v>
      </c>
      <c r="J292" s="62">
        <v>0</v>
      </c>
      <c r="K292" s="63">
        <f t="shared" si="4"/>
        <v>460321</v>
      </c>
    </row>
    <row r="293" spans="1:11" x14ac:dyDescent="0.2">
      <c r="A293" s="20" t="s">
        <v>326</v>
      </c>
      <c r="B293" s="21" t="s">
        <v>4</v>
      </c>
      <c r="C293" s="61">
        <v>975594</v>
      </c>
      <c r="D293" s="62">
        <v>0</v>
      </c>
      <c r="E293" s="62">
        <v>222854</v>
      </c>
      <c r="F293" s="62">
        <v>14114</v>
      </c>
      <c r="G293" s="62">
        <v>0</v>
      </c>
      <c r="H293" s="62">
        <v>0</v>
      </c>
      <c r="I293" s="62">
        <v>0</v>
      </c>
      <c r="J293" s="62">
        <v>0</v>
      </c>
      <c r="K293" s="63">
        <f t="shared" si="4"/>
        <v>1212562</v>
      </c>
    </row>
    <row r="294" spans="1:11" x14ac:dyDescent="0.2">
      <c r="A294" s="20" t="s">
        <v>327</v>
      </c>
      <c r="B294" s="21" t="s">
        <v>4</v>
      </c>
      <c r="C294" s="61">
        <v>173034</v>
      </c>
      <c r="D294" s="62">
        <v>0</v>
      </c>
      <c r="E294" s="62">
        <v>0</v>
      </c>
      <c r="F294" s="62">
        <v>0</v>
      </c>
      <c r="G294" s="62">
        <v>0</v>
      </c>
      <c r="H294" s="62">
        <v>0</v>
      </c>
      <c r="I294" s="62">
        <v>0</v>
      </c>
      <c r="J294" s="62">
        <v>0</v>
      </c>
      <c r="K294" s="63">
        <f t="shared" si="4"/>
        <v>173034</v>
      </c>
    </row>
    <row r="295" spans="1:11" x14ac:dyDescent="0.2">
      <c r="A295" s="20" t="s">
        <v>328</v>
      </c>
      <c r="B295" s="21" t="s">
        <v>4</v>
      </c>
      <c r="C295" s="61">
        <v>235782</v>
      </c>
      <c r="D295" s="62">
        <v>0</v>
      </c>
      <c r="E295" s="62">
        <v>0</v>
      </c>
      <c r="F295" s="62">
        <v>0</v>
      </c>
      <c r="G295" s="62">
        <v>0</v>
      </c>
      <c r="H295" s="62">
        <v>0</v>
      </c>
      <c r="I295" s="62">
        <v>15744</v>
      </c>
      <c r="J295" s="62">
        <v>0</v>
      </c>
      <c r="K295" s="63">
        <f t="shared" si="4"/>
        <v>251526</v>
      </c>
    </row>
    <row r="296" spans="1:11" x14ac:dyDescent="0.2">
      <c r="A296" s="20" t="s">
        <v>4</v>
      </c>
      <c r="B296" s="21" t="s">
        <v>4</v>
      </c>
      <c r="C296" s="61">
        <v>2217498</v>
      </c>
      <c r="D296" s="62">
        <v>0</v>
      </c>
      <c r="E296" s="62">
        <v>0</v>
      </c>
      <c r="F296" s="62">
        <v>230046</v>
      </c>
      <c r="G296" s="62">
        <v>0</v>
      </c>
      <c r="H296" s="62">
        <v>0</v>
      </c>
      <c r="I296" s="62">
        <v>0</v>
      </c>
      <c r="J296" s="62">
        <v>0</v>
      </c>
      <c r="K296" s="63">
        <f t="shared" si="4"/>
        <v>2447544</v>
      </c>
    </row>
    <row r="297" spans="1:11" x14ac:dyDescent="0.2">
      <c r="A297" s="20" t="s">
        <v>329</v>
      </c>
      <c r="B297" s="21" t="s">
        <v>4</v>
      </c>
      <c r="C297" s="61">
        <v>5259924</v>
      </c>
      <c r="D297" s="62">
        <v>0</v>
      </c>
      <c r="E297" s="62">
        <v>0</v>
      </c>
      <c r="F297" s="62">
        <v>0</v>
      </c>
      <c r="G297" s="62">
        <v>0</v>
      </c>
      <c r="H297" s="62">
        <v>0</v>
      </c>
      <c r="I297" s="62">
        <v>256167</v>
      </c>
      <c r="J297" s="62">
        <v>0</v>
      </c>
      <c r="K297" s="63">
        <f t="shared" si="4"/>
        <v>5516091</v>
      </c>
    </row>
    <row r="298" spans="1:11" x14ac:dyDescent="0.2">
      <c r="A298" s="20" t="s">
        <v>330</v>
      </c>
      <c r="B298" s="21" t="s">
        <v>4</v>
      </c>
      <c r="C298" s="61">
        <v>171101</v>
      </c>
      <c r="D298" s="62">
        <v>0</v>
      </c>
      <c r="E298" s="62">
        <v>0</v>
      </c>
      <c r="F298" s="62">
        <v>0</v>
      </c>
      <c r="G298" s="62">
        <v>0</v>
      </c>
      <c r="H298" s="62">
        <v>5940</v>
      </c>
      <c r="I298" s="62">
        <v>15553</v>
      </c>
      <c r="J298" s="62">
        <v>0</v>
      </c>
      <c r="K298" s="63">
        <f t="shared" si="4"/>
        <v>192594</v>
      </c>
    </row>
    <row r="299" spans="1:11" x14ac:dyDescent="0.2">
      <c r="A299" s="20" t="s">
        <v>331</v>
      </c>
      <c r="B299" s="21" t="s">
        <v>4</v>
      </c>
      <c r="C299" s="61">
        <v>923506</v>
      </c>
      <c r="D299" s="62">
        <v>0</v>
      </c>
      <c r="E299" s="62">
        <v>0</v>
      </c>
      <c r="F299" s="62">
        <v>6442</v>
      </c>
      <c r="G299" s="62">
        <v>0</v>
      </c>
      <c r="H299" s="62">
        <v>0</v>
      </c>
      <c r="I299" s="62">
        <v>35035</v>
      </c>
      <c r="J299" s="62">
        <v>0</v>
      </c>
      <c r="K299" s="63">
        <f t="shared" si="4"/>
        <v>964983</v>
      </c>
    </row>
    <row r="300" spans="1:11" x14ac:dyDescent="0.2">
      <c r="A300" s="20" t="s">
        <v>332</v>
      </c>
      <c r="B300" s="21" t="s">
        <v>4</v>
      </c>
      <c r="C300" s="61">
        <v>1785163</v>
      </c>
      <c r="D300" s="62">
        <v>0</v>
      </c>
      <c r="E300" s="62">
        <v>0</v>
      </c>
      <c r="F300" s="62">
        <v>35392</v>
      </c>
      <c r="G300" s="62">
        <v>0</v>
      </c>
      <c r="H300" s="62">
        <v>0</v>
      </c>
      <c r="I300" s="62">
        <v>0</v>
      </c>
      <c r="J300" s="62">
        <v>0</v>
      </c>
      <c r="K300" s="63">
        <f t="shared" si="4"/>
        <v>1820555</v>
      </c>
    </row>
    <row r="301" spans="1:11" x14ac:dyDescent="0.2">
      <c r="A301" s="20" t="s">
        <v>333</v>
      </c>
      <c r="B301" s="21" t="s">
        <v>4</v>
      </c>
      <c r="C301" s="61">
        <v>2152419</v>
      </c>
      <c r="D301" s="62">
        <v>0</v>
      </c>
      <c r="E301" s="62">
        <v>17387</v>
      </c>
      <c r="F301" s="62">
        <v>22251</v>
      </c>
      <c r="G301" s="62">
        <v>0</v>
      </c>
      <c r="H301" s="62">
        <v>0</v>
      </c>
      <c r="I301" s="62">
        <v>168785</v>
      </c>
      <c r="J301" s="62">
        <v>0</v>
      </c>
      <c r="K301" s="63">
        <f t="shared" si="4"/>
        <v>2360842</v>
      </c>
    </row>
    <row r="302" spans="1:11" x14ac:dyDescent="0.2">
      <c r="A302" s="20" t="s">
        <v>334</v>
      </c>
      <c r="B302" s="21" t="s">
        <v>4</v>
      </c>
      <c r="C302" s="61">
        <v>212148</v>
      </c>
      <c r="D302" s="62">
        <v>0</v>
      </c>
      <c r="E302" s="62">
        <v>0</v>
      </c>
      <c r="F302" s="62">
        <v>0</v>
      </c>
      <c r="G302" s="62">
        <v>0</v>
      </c>
      <c r="H302" s="62">
        <v>0</v>
      </c>
      <c r="I302" s="62">
        <v>5642</v>
      </c>
      <c r="J302" s="62">
        <v>0</v>
      </c>
      <c r="K302" s="63">
        <f t="shared" si="4"/>
        <v>217790</v>
      </c>
    </row>
    <row r="303" spans="1:11" x14ac:dyDescent="0.2">
      <c r="A303" s="20" t="s">
        <v>335</v>
      </c>
      <c r="B303" s="21" t="s">
        <v>4</v>
      </c>
      <c r="C303" s="61">
        <v>96046</v>
      </c>
      <c r="D303" s="62">
        <v>0</v>
      </c>
      <c r="E303" s="62">
        <v>0</v>
      </c>
      <c r="F303" s="62">
        <v>7147</v>
      </c>
      <c r="G303" s="62">
        <v>0</v>
      </c>
      <c r="H303" s="62">
        <v>0</v>
      </c>
      <c r="I303" s="62">
        <v>2887</v>
      </c>
      <c r="J303" s="62">
        <v>0</v>
      </c>
      <c r="K303" s="63">
        <f t="shared" si="4"/>
        <v>106080</v>
      </c>
    </row>
    <row r="304" spans="1:11" x14ac:dyDescent="0.2">
      <c r="A304" s="20" t="s">
        <v>336</v>
      </c>
      <c r="B304" s="21" t="s">
        <v>4</v>
      </c>
      <c r="C304" s="61">
        <v>462296</v>
      </c>
      <c r="D304" s="62">
        <v>0</v>
      </c>
      <c r="E304" s="62">
        <v>0</v>
      </c>
      <c r="F304" s="62">
        <v>0</v>
      </c>
      <c r="G304" s="62">
        <v>0</v>
      </c>
      <c r="H304" s="62">
        <v>0</v>
      </c>
      <c r="I304" s="62">
        <v>1</v>
      </c>
      <c r="J304" s="62">
        <v>0</v>
      </c>
      <c r="K304" s="63">
        <f t="shared" si="4"/>
        <v>462297</v>
      </c>
    </row>
    <row r="305" spans="1:11" x14ac:dyDescent="0.2">
      <c r="A305" s="20" t="s">
        <v>337</v>
      </c>
      <c r="B305" s="21" t="s">
        <v>4</v>
      </c>
      <c r="C305" s="61">
        <v>3492742</v>
      </c>
      <c r="D305" s="62">
        <v>0</v>
      </c>
      <c r="E305" s="62">
        <v>0</v>
      </c>
      <c r="F305" s="62">
        <v>0</v>
      </c>
      <c r="G305" s="62">
        <v>0</v>
      </c>
      <c r="H305" s="62">
        <v>0</v>
      </c>
      <c r="I305" s="62">
        <v>140572</v>
      </c>
      <c r="J305" s="62">
        <v>0</v>
      </c>
      <c r="K305" s="63">
        <f t="shared" si="4"/>
        <v>3633314</v>
      </c>
    </row>
    <row r="306" spans="1:11" x14ac:dyDescent="0.2">
      <c r="A306" s="20" t="s">
        <v>338</v>
      </c>
      <c r="B306" s="21" t="s">
        <v>4</v>
      </c>
      <c r="C306" s="61">
        <v>8387637</v>
      </c>
      <c r="D306" s="62">
        <v>8110400</v>
      </c>
      <c r="E306" s="62">
        <v>0</v>
      </c>
      <c r="F306" s="62">
        <v>184388</v>
      </c>
      <c r="G306" s="62">
        <v>90000</v>
      </c>
      <c r="H306" s="62">
        <v>0</v>
      </c>
      <c r="I306" s="62">
        <v>0</v>
      </c>
      <c r="J306" s="62">
        <v>308757</v>
      </c>
      <c r="K306" s="63">
        <f t="shared" si="4"/>
        <v>17081182</v>
      </c>
    </row>
    <row r="307" spans="1:11" x14ac:dyDescent="0.2">
      <c r="A307" s="20" t="s">
        <v>339</v>
      </c>
      <c r="B307" s="21" t="s">
        <v>51</v>
      </c>
      <c r="C307" s="61">
        <v>434134</v>
      </c>
      <c r="D307" s="62">
        <v>0</v>
      </c>
      <c r="E307" s="62">
        <v>0</v>
      </c>
      <c r="F307" s="62">
        <v>0</v>
      </c>
      <c r="G307" s="62">
        <v>0</v>
      </c>
      <c r="H307" s="62">
        <v>0</v>
      </c>
      <c r="I307" s="62">
        <v>10071</v>
      </c>
      <c r="J307" s="62">
        <v>0</v>
      </c>
      <c r="K307" s="63">
        <f t="shared" si="4"/>
        <v>444205</v>
      </c>
    </row>
    <row r="308" spans="1:11" x14ac:dyDescent="0.2">
      <c r="A308" s="20" t="s">
        <v>340</v>
      </c>
      <c r="B308" s="21" t="s">
        <v>51</v>
      </c>
      <c r="C308" s="61">
        <v>1143529</v>
      </c>
      <c r="D308" s="62">
        <v>0</v>
      </c>
      <c r="E308" s="62">
        <v>0</v>
      </c>
      <c r="F308" s="62">
        <v>80168</v>
      </c>
      <c r="G308" s="62">
        <v>7942</v>
      </c>
      <c r="H308" s="62">
        <v>0</v>
      </c>
      <c r="I308" s="62">
        <v>0</v>
      </c>
      <c r="J308" s="62">
        <v>0</v>
      </c>
      <c r="K308" s="63">
        <f t="shared" si="4"/>
        <v>1231639</v>
      </c>
    </row>
    <row r="309" spans="1:11" x14ac:dyDescent="0.2">
      <c r="A309" s="20" t="s">
        <v>341</v>
      </c>
      <c r="B309" s="21" t="s">
        <v>51</v>
      </c>
      <c r="C309" s="61">
        <v>308766</v>
      </c>
      <c r="D309" s="62">
        <v>0</v>
      </c>
      <c r="E309" s="62">
        <v>0</v>
      </c>
      <c r="F309" s="62">
        <v>0</v>
      </c>
      <c r="G309" s="62">
        <v>0</v>
      </c>
      <c r="H309" s="62">
        <v>0</v>
      </c>
      <c r="I309" s="62">
        <v>0</v>
      </c>
      <c r="J309" s="62">
        <v>0</v>
      </c>
      <c r="K309" s="63">
        <f t="shared" si="4"/>
        <v>308766</v>
      </c>
    </row>
    <row r="310" spans="1:11" x14ac:dyDescent="0.2">
      <c r="A310" s="20" t="s">
        <v>342</v>
      </c>
      <c r="B310" s="21" t="s">
        <v>51</v>
      </c>
      <c r="C310" s="61">
        <v>65802</v>
      </c>
      <c r="D310" s="62">
        <v>0</v>
      </c>
      <c r="E310" s="62">
        <v>0</v>
      </c>
      <c r="F310" s="62">
        <v>0</v>
      </c>
      <c r="G310" s="62">
        <v>0</v>
      </c>
      <c r="H310" s="62">
        <v>0</v>
      </c>
      <c r="I310" s="62">
        <v>0</v>
      </c>
      <c r="J310" s="62">
        <v>0</v>
      </c>
      <c r="K310" s="63">
        <f t="shared" si="4"/>
        <v>65802</v>
      </c>
    </row>
    <row r="311" spans="1:11" x14ac:dyDescent="0.2">
      <c r="A311" s="20" t="s">
        <v>468</v>
      </c>
      <c r="B311" s="21" t="s">
        <v>51</v>
      </c>
      <c r="C311" s="61">
        <v>85611</v>
      </c>
      <c r="D311" s="62">
        <v>0</v>
      </c>
      <c r="E311" s="62">
        <v>0</v>
      </c>
      <c r="F311" s="62">
        <v>2168</v>
      </c>
      <c r="G311" s="62">
        <v>0</v>
      </c>
      <c r="H311" s="62">
        <v>0</v>
      </c>
      <c r="I311" s="62">
        <v>0</v>
      </c>
      <c r="J311" s="62">
        <v>0</v>
      </c>
      <c r="K311" s="63">
        <f t="shared" si="4"/>
        <v>87779</v>
      </c>
    </row>
    <row r="312" spans="1:11" x14ac:dyDescent="0.2">
      <c r="A312" s="20" t="s">
        <v>343</v>
      </c>
      <c r="B312" s="21" t="s">
        <v>51</v>
      </c>
      <c r="C312" s="61">
        <v>1265283</v>
      </c>
      <c r="D312" s="62">
        <v>0</v>
      </c>
      <c r="E312" s="62">
        <v>0</v>
      </c>
      <c r="F312" s="62">
        <v>1220</v>
      </c>
      <c r="G312" s="62">
        <v>0</v>
      </c>
      <c r="H312" s="62">
        <v>0</v>
      </c>
      <c r="I312" s="62">
        <v>0</v>
      </c>
      <c r="J312" s="62">
        <v>0</v>
      </c>
      <c r="K312" s="63">
        <f t="shared" si="4"/>
        <v>1266503</v>
      </c>
    </row>
    <row r="313" spans="1:11" x14ac:dyDescent="0.2">
      <c r="A313" s="20" t="s">
        <v>344</v>
      </c>
      <c r="B313" s="21" t="s">
        <v>52</v>
      </c>
      <c r="C313" s="61">
        <v>0</v>
      </c>
      <c r="D313" s="62">
        <v>0</v>
      </c>
      <c r="E313" s="62">
        <v>0</v>
      </c>
      <c r="F313" s="62">
        <v>0</v>
      </c>
      <c r="G313" s="62">
        <v>0</v>
      </c>
      <c r="H313" s="62">
        <v>0</v>
      </c>
      <c r="I313" s="62">
        <v>0</v>
      </c>
      <c r="J313" s="62">
        <v>0</v>
      </c>
      <c r="K313" s="63">
        <f t="shared" si="4"/>
        <v>0</v>
      </c>
    </row>
    <row r="314" spans="1:11" x14ac:dyDescent="0.2">
      <c r="A314" s="20" t="s">
        <v>345</v>
      </c>
      <c r="B314" s="21" t="s">
        <v>52</v>
      </c>
      <c r="C314" s="61">
        <v>142618</v>
      </c>
      <c r="D314" s="62">
        <v>0</v>
      </c>
      <c r="E314" s="62">
        <v>0</v>
      </c>
      <c r="F314" s="62">
        <v>3547</v>
      </c>
      <c r="G314" s="62">
        <v>0</v>
      </c>
      <c r="H314" s="62">
        <v>0</v>
      </c>
      <c r="I314" s="62">
        <v>0</v>
      </c>
      <c r="J314" s="62">
        <v>0</v>
      </c>
      <c r="K314" s="63">
        <f t="shared" si="4"/>
        <v>146165</v>
      </c>
    </row>
    <row r="315" spans="1:11" x14ac:dyDescent="0.2">
      <c r="A315" s="20" t="s">
        <v>346</v>
      </c>
      <c r="B315" s="21" t="s">
        <v>52</v>
      </c>
      <c r="C315" s="61">
        <v>182056</v>
      </c>
      <c r="D315" s="62">
        <v>0</v>
      </c>
      <c r="E315" s="62">
        <v>0</v>
      </c>
      <c r="F315" s="62">
        <v>12268</v>
      </c>
      <c r="G315" s="62">
        <v>115699</v>
      </c>
      <c r="H315" s="62">
        <v>0</v>
      </c>
      <c r="I315" s="62">
        <v>0</v>
      </c>
      <c r="J315" s="62">
        <v>1000</v>
      </c>
      <c r="K315" s="63">
        <f t="shared" si="4"/>
        <v>311023</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8633587</v>
      </c>
      <c r="D317" s="62">
        <v>0</v>
      </c>
      <c r="E317" s="62">
        <v>0</v>
      </c>
      <c r="F317" s="62">
        <v>620504</v>
      </c>
      <c r="G317" s="62">
        <v>0</v>
      </c>
      <c r="H317" s="62">
        <v>0</v>
      </c>
      <c r="I317" s="62">
        <v>0</v>
      </c>
      <c r="J317" s="62">
        <v>0</v>
      </c>
      <c r="K317" s="63">
        <f t="shared" si="4"/>
        <v>9254091</v>
      </c>
    </row>
    <row r="318" spans="1:11" x14ac:dyDescent="0.2">
      <c r="A318" s="20" t="s">
        <v>349</v>
      </c>
      <c r="B318" s="21" t="s">
        <v>52</v>
      </c>
      <c r="C318" s="61">
        <v>2399525</v>
      </c>
      <c r="D318" s="62">
        <v>0</v>
      </c>
      <c r="E318" s="62">
        <v>0</v>
      </c>
      <c r="F318" s="62">
        <v>74813</v>
      </c>
      <c r="G318" s="62">
        <v>0</v>
      </c>
      <c r="H318" s="62">
        <v>0</v>
      </c>
      <c r="I318" s="62">
        <v>0</v>
      </c>
      <c r="J318" s="62">
        <v>0</v>
      </c>
      <c r="K318" s="63">
        <f t="shared" si="4"/>
        <v>2474338</v>
      </c>
    </row>
    <row r="319" spans="1:11" x14ac:dyDescent="0.2">
      <c r="A319" s="20" t="s">
        <v>350</v>
      </c>
      <c r="B319" s="21" t="s">
        <v>52</v>
      </c>
      <c r="C319" s="61">
        <v>706680</v>
      </c>
      <c r="D319" s="62">
        <v>0</v>
      </c>
      <c r="E319" s="62">
        <v>0</v>
      </c>
      <c r="F319" s="62">
        <v>13552</v>
      </c>
      <c r="G319" s="62">
        <v>0</v>
      </c>
      <c r="H319" s="62">
        <v>0</v>
      </c>
      <c r="I319" s="62">
        <v>0</v>
      </c>
      <c r="J319" s="62">
        <v>0</v>
      </c>
      <c r="K319" s="63">
        <f t="shared" si="4"/>
        <v>720232</v>
      </c>
    </row>
    <row r="320" spans="1:11" x14ac:dyDescent="0.2">
      <c r="A320" s="20" t="s">
        <v>351</v>
      </c>
      <c r="B320" s="21" t="s">
        <v>52</v>
      </c>
      <c r="C320" s="61">
        <v>375420</v>
      </c>
      <c r="D320" s="62">
        <v>0</v>
      </c>
      <c r="E320" s="62">
        <v>0</v>
      </c>
      <c r="F320" s="62">
        <v>19388</v>
      </c>
      <c r="G320" s="62">
        <v>0</v>
      </c>
      <c r="H320" s="62">
        <v>0</v>
      </c>
      <c r="I320" s="62">
        <v>0</v>
      </c>
      <c r="J320" s="62">
        <v>0</v>
      </c>
      <c r="K320" s="63">
        <f t="shared" si="4"/>
        <v>394808</v>
      </c>
    </row>
    <row r="321" spans="1:11" x14ac:dyDescent="0.2">
      <c r="A321" s="20" t="s">
        <v>352</v>
      </c>
      <c r="B321" s="21" t="s">
        <v>52</v>
      </c>
      <c r="C321" s="61">
        <v>220289</v>
      </c>
      <c r="D321" s="62">
        <v>0</v>
      </c>
      <c r="E321" s="62">
        <v>0</v>
      </c>
      <c r="F321" s="62">
        <v>9987</v>
      </c>
      <c r="G321" s="62">
        <v>0</v>
      </c>
      <c r="H321" s="62">
        <v>0</v>
      </c>
      <c r="I321" s="62">
        <v>0</v>
      </c>
      <c r="J321" s="62">
        <v>0</v>
      </c>
      <c r="K321" s="63">
        <f t="shared" si="4"/>
        <v>230276</v>
      </c>
    </row>
    <row r="322" spans="1:11" x14ac:dyDescent="0.2">
      <c r="A322" s="20" t="s">
        <v>353</v>
      </c>
      <c r="B322" s="21" t="s">
        <v>52</v>
      </c>
      <c r="C322" s="61">
        <v>272912</v>
      </c>
      <c r="D322" s="62">
        <v>0</v>
      </c>
      <c r="E322" s="62">
        <v>0</v>
      </c>
      <c r="F322" s="62">
        <v>3718</v>
      </c>
      <c r="G322" s="62">
        <v>0</v>
      </c>
      <c r="H322" s="62">
        <v>157493</v>
      </c>
      <c r="I322" s="62">
        <v>0</v>
      </c>
      <c r="J322" s="62">
        <v>0</v>
      </c>
      <c r="K322" s="63">
        <f t="shared" si="4"/>
        <v>434123</v>
      </c>
    </row>
    <row r="323" spans="1:11" x14ac:dyDescent="0.2">
      <c r="A323" s="20" t="s">
        <v>354</v>
      </c>
      <c r="B323" s="21" t="s">
        <v>52</v>
      </c>
      <c r="C323" s="61">
        <v>5596824</v>
      </c>
      <c r="D323" s="62">
        <v>0</v>
      </c>
      <c r="E323" s="62">
        <v>0</v>
      </c>
      <c r="F323" s="62">
        <v>237921</v>
      </c>
      <c r="G323" s="62">
        <v>599</v>
      </c>
      <c r="H323" s="62">
        <v>0</v>
      </c>
      <c r="I323" s="62">
        <v>0</v>
      </c>
      <c r="J323" s="62">
        <v>0</v>
      </c>
      <c r="K323" s="63">
        <f t="shared" si="4"/>
        <v>5835344</v>
      </c>
    </row>
    <row r="324" spans="1:11" x14ac:dyDescent="0.2">
      <c r="A324" s="20" t="s">
        <v>355</v>
      </c>
      <c r="B324" s="21" t="s">
        <v>52</v>
      </c>
      <c r="C324" s="61">
        <v>463715</v>
      </c>
      <c r="D324" s="62">
        <v>0</v>
      </c>
      <c r="E324" s="62">
        <v>0</v>
      </c>
      <c r="F324" s="62">
        <v>8880</v>
      </c>
      <c r="G324" s="62">
        <v>0</v>
      </c>
      <c r="H324" s="62">
        <v>0</v>
      </c>
      <c r="I324" s="62">
        <v>0</v>
      </c>
      <c r="J324" s="62">
        <v>0</v>
      </c>
      <c r="K324" s="63">
        <f t="shared" si="4"/>
        <v>472595</v>
      </c>
    </row>
    <row r="325" spans="1:11" x14ac:dyDescent="0.2">
      <c r="A325" s="20" t="s">
        <v>356</v>
      </c>
      <c r="B325" s="21" t="s">
        <v>52</v>
      </c>
      <c r="C325" s="61">
        <v>144982</v>
      </c>
      <c r="D325" s="62">
        <v>74709</v>
      </c>
      <c r="E325" s="62">
        <v>0</v>
      </c>
      <c r="F325" s="62">
        <v>7670</v>
      </c>
      <c r="G325" s="62">
        <v>0</v>
      </c>
      <c r="H325" s="62">
        <v>0</v>
      </c>
      <c r="I325" s="62">
        <v>0</v>
      </c>
      <c r="J325" s="62">
        <v>0</v>
      </c>
      <c r="K325" s="63">
        <f t="shared" ref="K325:K388" si="5">SUM(C325:J325)</f>
        <v>227361</v>
      </c>
    </row>
    <row r="326" spans="1:11" x14ac:dyDescent="0.2">
      <c r="A326" s="20" t="s">
        <v>357</v>
      </c>
      <c r="B326" s="21" t="s">
        <v>52</v>
      </c>
      <c r="C326" s="61">
        <v>1389900</v>
      </c>
      <c r="D326" s="62">
        <v>0</v>
      </c>
      <c r="E326" s="62">
        <v>0</v>
      </c>
      <c r="F326" s="62">
        <v>59324</v>
      </c>
      <c r="G326" s="62">
        <v>1069</v>
      </c>
      <c r="H326" s="62">
        <v>0</v>
      </c>
      <c r="I326" s="62">
        <v>0</v>
      </c>
      <c r="J326" s="62">
        <v>0</v>
      </c>
      <c r="K326" s="63">
        <f t="shared" si="5"/>
        <v>1450293</v>
      </c>
    </row>
    <row r="327" spans="1:11" x14ac:dyDescent="0.2">
      <c r="A327" s="20" t="s">
        <v>358</v>
      </c>
      <c r="B327" s="21" t="s">
        <v>52</v>
      </c>
      <c r="C327" s="61">
        <v>4275861</v>
      </c>
      <c r="D327" s="62">
        <v>0</v>
      </c>
      <c r="E327" s="62">
        <v>0</v>
      </c>
      <c r="F327" s="62">
        <v>62496</v>
      </c>
      <c r="G327" s="62">
        <v>0</v>
      </c>
      <c r="H327" s="62">
        <v>0</v>
      </c>
      <c r="I327" s="62">
        <v>0</v>
      </c>
      <c r="J327" s="62">
        <v>0</v>
      </c>
      <c r="K327" s="63">
        <f t="shared" si="5"/>
        <v>4338357</v>
      </c>
    </row>
    <row r="328" spans="1:11" x14ac:dyDescent="0.2">
      <c r="A328" s="20" t="s">
        <v>359</v>
      </c>
      <c r="B328" s="21" t="s">
        <v>52</v>
      </c>
      <c r="C328" s="61">
        <v>109464</v>
      </c>
      <c r="D328" s="62">
        <v>0</v>
      </c>
      <c r="E328" s="62">
        <v>0</v>
      </c>
      <c r="F328" s="62">
        <v>0</v>
      </c>
      <c r="G328" s="62">
        <v>0</v>
      </c>
      <c r="H328" s="62">
        <v>0</v>
      </c>
      <c r="I328" s="62">
        <v>0</v>
      </c>
      <c r="J328" s="62">
        <v>0</v>
      </c>
      <c r="K328" s="63">
        <f t="shared" si="5"/>
        <v>109464</v>
      </c>
    </row>
    <row r="329" spans="1:11" x14ac:dyDescent="0.2">
      <c r="A329" s="20" t="s">
        <v>360</v>
      </c>
      <c r="B329" s="21" t="s">
        <v>52</v>
      </c>
      <c r="C329" s="61">
        <v>180016</v>
      </c>
      <c r="D329" s="62">
        <v>0</v>
      </c>
      <c r="E329" s="62">
        <v>0</v>
      </c>
      <c r="F329" s="62">
        <v>5300</v>
      </c>
      <c r="G329" s="62">
        <v>0</v>
      </c>
      <c r="H329" s="62">
        <v>0</v>
      </c>
      <c r="I329" s="62">
        <v>0</v>
      </c>
      <c r="J329" s="62">
        <v>0</v>
      </c>
      <c r="K329" s="63">
        <f t="shared" si="5"/>
        <v>185316</v>
      </c>
    </row>
    <row r="330" spans="1:11" x14ac:dyDescent="0.2">
      <c r="A330" s="20" t="s">
        <v>361</v>
      </c>
      <c r="B330" s="21" t="s">
        <v>52</v>
      </c>
      <c r="C330" s="61">
        <v>1357917</v>
      </c>
      <c r="D330" s="62">
        <v>0</v>
      </c>
      <c r="E330" s="62">
        <v>0</v>
      </c>
      <c r="F330" s="62">
        <v>95622</v>
      </c>
      <c r="G330" s="62">
        <v>0</v>
      </c>
      <c r="H330" s="62">
        <v>0</v>
      </c>
      <c r="I330" s="62">
        <v>30945</v>
      </c>
      <c r="J330" s="62">
        <v>0</v>
      </c>
      <c r="K330" s="63">
        <f t="shared" si="5"/>
        <v>1484484</v>
      </c>
    </row>
    <row r="331" spans="1:11" x14ac:dyDescent="0.2">
      <c r="A331" s="20" t="s">
        <v>5</v>
      </c>
      <c r="B331" s="21" t="s">
        <v>52</v>
      </c>
      <c r="C331" s="61">
        <v>1335388</v>
      </c>
      <c r="D331" s="62">
        <v>801449</v>
      </c>
      <c r="E331" s="62">
        <v>0</v>
      </c>
      <c r="F331" s="62">
        <v>28282</v>
      </c>
      <c r="G331" s="62">
        <v>0</v>
      </c>
      <c r="H331" s="62">
        <v>0</v>
      </c>
      <c r="I331" s="62">
        <v>0</v>
      </c>
      <c r="J331" s="62">
        <v>0</v>
      </c>
      <c r="K331" s="63">
        <f t="shared" si="5"/>
        <v>2165119</v>
      </c>
    </row>
    <row r="332" spans="1:11" x14ac:dyDescent="0.2">
      <c r="A332" s="20" t="s">
        <v>362</v>
      </c>
      <c r="B332" s="21" t="s">
        <v>52</v>
      </c>
      <c r="C332" s="61">
        <v>433306</v>
      </c>
      <c r="D332" s="62">
        <v>0</v>
      </c>
      <c r="E332" s="62">
        <v>0</v>
      </c>
      <c r="F332" s="62">
        <v>7898</v>
      </c>
      <c r="G332" s="62">
        <v>0</v>
      </c>
      <c r="H332" s="62">
        <v>0</v>
      </c>
      <c r="I332" s="62">
        <v>18358</v>
      </c>
      <c r="J332" s="62">
        <v>0</v>
      </c>
      <c r="K332" s="63">
        <f t="shared" si="5"/>
        <v>459562</v>
      </c>
    </row>
    <row r="333" spans="1:11" x14ac:dyDescent="0.2">
      <c r="A333" s="20" t="s">
        <v>477</v>
      </c>
      <c r="B333" s="21" t="s">
        <v>52</v>
      </c>
      <c r="C333" s="61">
        <v>1078827</v>
      </c>
      <c r="D333" s="62">
        <v>0</v>
      </c>
      <c r="E333" s="62">
        <v>0</v>
      </c>
      <c r="F333" s="62">
        <v>24828</v>
      </c>
      <c r="G333" s="62">
        <v>0</v>
      </c>
      <c r="H333" s="62">
        <v>0</v>
      </c>
      <c r="I333" s="62">
        <v>529</v>
      </c>
      <c r="J333" s="62">
        <v>0</v>
      </c>
      <c r="K333" s="63">
        <f t="shared" si="5"/>
        <v>1104184</v>
      </c>
    </row>
    <row r="334" spans="1:11" x14ac:dyDescent="0.2">
      <c r="A334" s="20" t="s">
        <v>469</v>
      </c>
      <c r="B334" s="21" t="s">
        <v>52</v>
      </c>
      <c r="C334" s="61">
        <v>18196871</v>
      </c>
      <c r="D334" s="62">
        <v>0</v>
      </c>
      <c r="E334" s="62">
        <v>0</v>
      </c>
      <c r="F334" s="62">
        <v>0</v>
      </c>
      <c r="G334" s="62">
        <v>725736</v>
      </c>
      <c r="H334" s="62">
        <v>0</v>
      </c>
      <c r="I334" s="62">
        <v>0</v>
      </c>
      <c r="J334" s="62">
        <v>0</v>
      </c>
      <c r="K334" s="63">
        <f t="shared" si="5"/>
        <v>18922607</v>
      </c>
    </row>
    <row r="335" spans="1:11" x14ac:dyDescent="0.2">
      <c r="A335" s="20" t="s">
        <v>363</v>
      </c>
      <c r="B335" s="21" t="s">
        <v>52</v>
      </c>
      <c r="C335" s="61">
        <v>1608984</v>
      </c>
      <c r="D335" s="62">
        <v>0</v>
      </c>
      <c r="E335" s="62">
        <v>0</v>
      </c>
      <c r="F335" s="62">
        <v>84526</v>
      </c>
      <c r="G335" s="62">
        <v>0</v>
      </c>
      <c r="H335" s="62">
        <v>0</v>
      </c>
      <c r="I335" s="62">
        <v>0</v>
      </c>
      <c r="J335" s="62">
        <v>0</v>
      </c>
      <c r="K335" s="63">
        <f t="shared" si="5"/>
        <v>1693510</v>
      </c>
    </row>
    <row r="336" spans="1:11" x14ac:dyDescent="0.2">
      <c r="A336" s="20" t="s">
        <v>364</v>
      </c>
      <c r="B336" s="21" t="s">
        <v>52</v>
      </c>
      <c r="C336" s="61">
        <v>640658</v>
      </c>
      <c r="D336" s="62">
        <v>0</v>
      </c>
      <c r="E336" s="62">
        <v>0</v>
      </c>
      <c r="F336" s="62">
        <v>12353</v>
      </c>
      <c r="G336" s="62">
        <v>0</v>
      </c>
      <c r="H336" s="62">
        <v>0</v>
      </c>
      <c r="I336" s="62">
        <v>0</v>
      </c>
      <c r="J336" s="62">
        <v>0</v>
      </c>
      <c r="K336" s="63">
        <f t="shared" si="5"/>
        <v>653011</v>
      </c>
    </row>
    <row r="337" spans="1:11" x14ac:dyDescent="0.2">
      <c r="A337" s="20" t="s">
        <v>365</v>
      </c>
      <c r="B337" s="21" t="s">
        <v>53</v>
      </c>
      <c r="C337" s="61">
        <v>956741</v>
      </c>
      <c r="D337" s="62">
        <v>0</v>
      </c>
      <c r="E337" s="62">
        <v>0</v>
      </c>
      <c r="F337" s="62">
        <v>8338</v>
      </c>
      <c r="G337" s="62">
        <v>0</v>
      </c>
      <c r="H337" s="62">
        <v>0</v>
      </c>
      <c r="I337" s="62">
        <v>0</v>
      </c>
      <c r="J337" s="62">
        <v>0</v>
      </c>
      <c r="K337" s="63">
        <f t="shared" si="5"/>
        <v>965079</v>
      </c>
    </row>
    <row r="338" spans="1:11" x14ac:dyDescent="0.2">
      <c r="A338" s="20" t="s">
        <v>366</v>
      </c>
      <c r="B338" s="21" t="s">
        <v>53</v>
      </c>
      <c r="C338" s="61">
        <v>115784</v>
      </c>
      <c r="D338" s="62">
        <v>0</v>
      </c>
      <c r="E338" s="62">
        <v>0</v>
      </c>
      <c r="F338" s="62">
        <v>17326</v>
      </c>
      <c r="G338" s="62">
        <v>0</v>
      </c>
      <c r="H338" s="62">
        <v>0</v>
      </c>
      <c r="I338" s="62">
        <v>20745</v>
      </c>
      <c r="J338" s="62">
        <v>0</v>
      </c>
      <c r="K338" s="63">
        <f t="shared" si="5"/>
        <v>153855</v>
      </c>
    </row>
    <row r="339" spans="1:11" x14ac:dyDescent="0.2">
      <c r="A339" s="20" t="s">
        <v>367</v>
      </c>
      <c r="B339" s="21" t="s">
        <v>53</v>
      </c>
      <c r="C339" s="61">
        <v>231053</v>
      </c>
      <c r="D339" s="62">
        <v>0</v>
      </c>
      <c r="E339" s="62">
        <v>0</v>
      </c>
      <c r="F339" s="62">
        <v>0</v>
      </c>
      <c r="G339" s="62">
        <v>0</v>
      </c>
      <c r="H339" s="62">
        <v>0</v>
      </c>
      <c r="I339" s="62">
        <v>0</v>
      </c>
      <c r="J339" s="62">
        <v>0</v>
      </c>
      <c r="K339" s="63">
        <f t="shared" si="5"/>
        <v>231053</v>
      </c>
    </row>
    <row r="340" spans="1:11" x14ac:dyDescent="0.2">
      <c r="A340" s="20" t="s">
        <v>368</v>
      </c>
      <c r="B340" s="21" t="s">
        <v>53</v>
      </c>
      <c r="C340" s="61">
        <v>213269</v>
      </c>
      <c r="D340" s="62">
        <v>0</v>
      </c>
      <c r="E340" s="62">
        <v>0</v>
      </c>
      <c r="F340" s="62">
        <v>0</v>
      </c>
      <c r="G340" s="62">
        <v>0</v>
      </c>
      <c r="H340" s="62">
        <v>0</v>
      </c>
      <c r="I340" s="62">
        <v>55696</v>
      </c>
      <c r="J340" s="62">
        <v>0</v>
      </c>
      <c r="K340" s="63">
        <f t="shared" si="5"/>
        <v>268965</v>
      </c>
    </row>
    <row r="341" spans="1:11" x14ac:dyDescent="0.2">
      <c r="A341" s="20" t="s">
        <v>369</v>
      </c>
      <c r="B341" s="21" t="s">
        <v>53</v>
      </c>
      <c r="C341" s="61">
        <v>126299</v>
      </c>
      <c r="D341" s="62">
        <v>18</v>
      </c>
      <c r="E341" s="62">
        <v>0</v>
      </c>
      <c r="F341" s="62">
        <v>0</v>
      </c>
      <c r="G341" s="62">
        <v>0</v>
      </c>
      <c r="H341" s="62">
        <v>0</v>
      </c>
      <c r="I341" s="62">
        <v>6710</v>
      </c>
      <c r="J341" s="62">
        <v>0</v>
      </c>
      <c r="K341" s="63">
        <f t="shared" si="5"/>
        <v>133027</v>
      </c>
    </row>
    <row r="342" spans="1:11" x14ac:dyDescent="0.2">
      <c r="A342" s="20" t="s">
        <v>370</v>
      </c>
      <c r="B342" s="21" t="s">
        <v>53</v>
      </c>
      <c r="C342" s="61">
        <v>0</v>
      </c>
      <c r="D342" s="62">
        <v>0</v>
      </c>
      <c r="E342" s="62">
        <v>0</v>
      </c>
      <c r="F342" s="62">
        <v>0</v>
      </c>
      <c r="G342" s="62">
        <v>0</v>
      </c>
      <c r="H342" s="62">
        <v>0</v>
      </c>
      <c r="I342" s="62">
        <v>74853</v>
      </c>
      <c r="J342" s="62">
        <v>0</v>
      </c>
      <c r="K342" s="63">
        <f t="shared" si="5"/>
        <v>74853</v>
      </c>
    </row>
    <row r="343" spans="1:11" x14ac:dyDescent="0.2">
      <c r="A343" s="20" t="s">
        <v>371</v>
      </c>
      <c r="B343" s="21" t="s">
        <v>53</v>
      </c>
      <c r="C343" s="61">
        <v>204585</v>
      </c>
      <c r="D343" s="62">
        <v>0</v>
      </c>
      <c r="E343" s="62">
        <v>0</v>
      </c>
      <c r="F343" s="62">
        <v>846</v>
      </c>
      <c r="G343" s="62">
        <v>0</v>
      </c>
      <c r="H343" s="62">
        <v>8126</v>
      </c>
      <c r="I343" s="62">
        <v>0</v>
      </c>
      <c r="J343" s="62">
        <v>0</v>
      </c>
      <c r="K343" s="63">
        <f t="shared" si="5"/>
        <v>213557</v>
      </c>
    </row>
    <row r="344" spans="1:11" x14ac:dyDescent="0.2">
      <c r="A344" s="20" t="s">
        <v>372</v>
      </c>
      <c r="B344" s="21" t="s">
        <v>53</v>
      </c>
      <c r="C344" s="61">
        <v>1348220</v>
      </c>
      <c r="D344" s="62">
        <v>0</v>
      </c>
      <c r="E344" s="62">
        <v>0</v>
      </c>
      <c r="F344" s="62">
        <v>71608</v>
      </c>
      <c r="G344" s="62">
        <v>0</v>
      </c>
      <c r="H344" s="62">
        <v>0</v>
      </c>
      <c r="I344" s="62">
        <v>225020</v>
      </c>
      <c r="J344" s="62">
        <v>0</v>
      </c>
      <c r="K344" s="63">
        <f t="shared" si="5"/>
        <v>1644848</v>
      </c>
    </row>
    <row r="345" spans="1:11" x14ac:dyDescent="0.2">
      <c r="A345" s="20" t="s">
        <v>373</v>
      </c>
      <c r="B345" s="21" t="s">
        <v>53</v>
      </c>
      <c r="C345" s="61">
        <v>12498</v>
      </c>
      <c r="D345" s="62">
        <v>0</v>
      </c>
      <c r="E345" s="62">
        <v>0</v>
      </c>
      <c r="F345" s="62">
        <v>0</v>
      </c>
      <c r="G345" s="62">
        <v>0</v>
      </c>
      <c r="H345" s="62">
        <v>0</v>
      </c>
      <c r="I345" s="62">
        <v>0</v>
      </c>
      <c r="J345" s="62">
        <v>0</v>
      </c>
      <c r="K345" s="63">
        <f t="shared" si="5"/>
        <v>12498</v>
      </c>
    </row>
    <row r="346" spans="1:11" x14ac:dyDescent="0.2">
      <c r="A346" s="20" t="s">
        <v>374</v>
      </c>
      <c r="B346" s="21" t="s">
        <v>53</v>
      </c>
      <c r="C346" s="61">
        <v>14349</v>
      </c>
      <c r="D346" s="62">
        <v>0</v>
      </c>
      <c r="E346" s="62">
        <v>0</v>
      </c>
      <c r="F346" s="62">
        <v>0</v>
      </c>
      <c r="G346" s="62">
        <v>0</v>
      </c>
      <c r="H346" s="62">
        <v>0</v>
      </c>
      <c r="I346" s="62">
        <v>0</v>
      </c>
      <c r="J346" s="62">
        <v>0</v>
      </c>
      <c r="K346" s="63">
        <f t="shared" si="5"/>
        <v>14349</v>
      </c>
    </row>
    <row r="347" spans="1:11" x14ac:dyDescent="0.2">
      <c r="A347" s="20" t="s">
        <v>375</v>
      </c>
      <c r="B347" s="21" t="s">
        <v>53</v>
      </c>
      <c r="C347" s="61">
        <v>260197</v>
      </c>
      <c r="D347" s="62">
        <v>0</v>
      </c>
      <c r="E347" s="62">
        <v>0</v>
      </c>
      <c r="F347" s="62">
        <v>0</v>
      </c>
      <c r="G347" s="62">
        <v>0</v>
      </c>
      <c r="H347" s="62">
        <v>0</v>
      </c>
      <c r="I347" s="62">
        <v>5314</v>
      </c>
      <c r="J347" s="62">
        <v>0</v>
      </c>
      <c r="K347" s="63">
        <f t="shared" si="5"/>
        <v>265511</v>
      </c>
    </row>
    <row r="348" spans="1:11" x14ac:dyDescent="0.2">
      <c r="A348" s="20" t="s">
        <v>376</v>
      </c>
      <c r="B348" s="21" t="s">
        <v>53</v>
      </c>
      <c r="C348" s="61">
        <v>124739</v>
      </c>
      <c r="D348" s="62">
        <v>0</v>
      </c>
      <c r="E348" s="62">
        <v>0</v>
      </c>
      <c r="F348" s="62">
        <v>0</v>
      </c>
      <c r="G348" s="62">
        <v>0</v>
      </c>
      <c r="H348" s="62">
        <v>0</v>
      </c>
      <c r="I348" s="62">
        <v>0</v>
      </c>
      <c r="J348" s="62">
        <v>0</v>
      </c>
      <c r="K348" s="63">
        <f t="shared" si="5"/>
        <v>124739</v>
      </c>
    </row>
    <row r="349" spans="1:11" x14ac:dyDescent="0.2">
      <c r="A349" s="20" t="s">
        <v>377</v>
      </c>
      <c r="B349" s="21" t="s">
        <v>53</v>
      </c>
      <c r="C349" s="61">
        <v>1069959</v>
      </c>
      <c r="D349" s="62">
        <v>0</v>
      </c>
      <c r="E349" s="62">
        <v>0</v>
      </c>
      <c r="F349" s="62">
        <v>0</v>
      </c>
      <c r="G349" s="62">
        <v>0</v>
      </c>
      <c r="H349" s="62">
        <v>0</v>
      </c>
      <c r="I349" s="62">
        <v>150738</v>
      </c>
      <c r="J349" s="62">
        <v>0</v>
      </c>
      <c r="K349" s="63">
        <f t="shared" si="5"/>
        <v>1220697</v>
      </c>
    </row>
    <row r="350" spans="1:11" x14ac:dyDescent="0.2">
      <c r="A350" s="20" t="s">
        <v>378</v>
      </c>
      <c r="B350" s="21" t="s">
        <v>53</v>
      </c>
      <c r="C350" s="61">
        <v>0</v>
      </c>
      <c r="D350" s="62">
        <v>0</v>
      </c>
      <c r="E350" s="62">
        <v>0</v>
      </c>
      <c r="F350" s="62">
        <v>261713</v>
      </c>
      <c r="G350" s="62">
        <v>0</v>
      </c>
      <c r="H350" s="62">
        <v>0</v>
      </c>
      <c r="I350" s="62">
        <v>306183</v>
      </c>
      <c r="J350" s="62">
        <v>0</v>
      </c>
      <c r="K350" s="63">
        <f t="shared" si="5"/>
        <v>567896</v>
      </c>
    </row>
    <row r="351" spans="1:11" x14ac:dyDescent="0.2">
      <c r="A351" s="20" t="s">
        <v>379</v>
      </c>
      <c r="B351" s="21" t="s">
        <v>53</v>
      </c>
      <c r="C351" s="61">
        <v>0</v>
      </c>
      <c r="D351" s="62">
        <v>0</v>
      </c>
      <c r="E351" s="62">
        <v>0</v>
      </c>
      <c r="F351" s="62">
        <v>0</v>
      </c>
      <c r="G351" s="62">
        <v>0</v>
      </c>
      <c r="H351" s="62">
        <v>0</v>
      </c>
      <c r="I351" s="62">
        <v>0</v>
      </c>
      <c r="J351" s="62">
        <v>379912</v>
      </c>
      <c r="K351" s="63">
        <f t="shared" si="5"/>
        <v>379912</v>
      </c>
    </row>
    <row r="352" spans="1:11" x14ac:dyDescent="0.2">
      <c r="A352" s="20" t="s">
        <v>380</v>
      </c>
      <c r="B352" s="21" t="s">
        <v>53</v>
      </c>
      <c r="C352" s="61">
        <v>68170</v>
      </c>
      <c r="D352" s="62">
        <v>0</v>
      </c>
      <c r="E352" s="62">
        <v>0</v>
      </c>
      <c r="F352" s="62">
        <v>0</v>
      </c>
      <c r="G352" s="62">
        <v>0</v>
      </c>
      <c r="H352" s="62">
        <v>0</v>
      </c>
      <c r="I352" s="62">
        <v>27970</v>
      </c>
      <c r="J352" s="62">
        <v>0</v>
      </c>
      <c r="K352" s="63">
        <f t="shared" si="5"/>
        <v>96140</v>
      </c>
    </row>
    <row r="353" spans="1:11" x14ac:dyDescent="0.2">
      <c r="A353" s="20" t="s">
        <v>381</v>
      </c>
      <c r="B353" s="21" t="s">
        <v>53</v>
      </c>
      <c r="C353" s="61">
        <v>3051713</v>
      </c>
      <c r="D353" s="62">
        <v>0</v>
      </c>
      <c r="E353" s="62">
        <v>0</v>
      </c>
      <c r="F353" s="62">
        <v>70287</v>
      </c>
      <c r="G353" s="62">
        <v>0</v>
      </c>
      <c r="H353" s="62">
        <v>0</v>
      </c>
      <c r="I353" s="62">
        <v>0</v>
      </c>
      <c r="J353" s="62">
        <v>0</v>
      </c>
      <c r="K353" s="63">
        <f t="shared" si="5"/>
        <v>3122000</v>
      </c>
    </row>
    <row r="354" spans="1:11" x14ac:dyDescent="0.2">
      <c r="A354" s="20" t="s">
        <v>382</v>
      </c>
      <c r="B354" s="21" t="s">
        <v>54</v>
      </c>
      <c r="C354" s="61">
        <v>102486</v>
      </c>
      <c r="D354" s="62">
        <v>0</v>
      </c>
      <c r="E354" s="62">
        <v>0</v>
      </c>
      <c r="F354" s="62">
        <v>0</v>
      </c>
      <c r="G354" s="62">
        <v>0</v>
      </c>
      <c r="H354" s="62">
        <v>0</v>
      </c>
      <c r="I354" s="62">
        <v>13462</v>
      </c>
      <c r="J354" s="62">
        <v>0</v>
      </c>
      <c r="K354" s="63">
        <f t="shared" si="5"/>
        <v>115948</v>
      </c>
    </row>
    <row r="355" spans="1:11" x14ac:dyDescent="0.2">
      <c r="A355" s="20" t="s">
        <v>383</v>
      </c>
      <c r="B355" s="21" t="s">
        <v>54</v>
      </c>
      <c r="C355" s="61">
        <v>99225</v>
      </c>
      <c r="D355" s="62">
        <v>0</v>
      </c>
      <c r="E355" s="62">
        <v>0</v>
      </c>
      <c r="F355" s="62">
        <v>0</v>
      </c>
      <c r="G355" s="62">
        <v>0</v>
      </c>
      <c r="H355" s="62">
        <v>0</v>
      </c>
      <c r="I355" s="62">
        <v>0</v>
      </c>
      <c r="J355" s="62">
        <v>0</v>
      </c>
      <c r="K355" s="63">
        <f t="shared" si="5"/>
        <v>99225</v>
      </c>
    </row>
    <row r="356" spans="1:11" x14ac:dyDescent="0.2">
      <c r="A356" s="20" t="s">
        <v>384</v>
      </c>
      <c r="B356" s="21" t="s">
        <v>54</v>
      </c>
      <c r="C356" s="61">
        <v>0</v>
      </c>
      <c r="D356" s="62">
        <v>0</v>
      </c>
      <c r="E356" s="62">
        <v>0</v>
      </c>
      <c r="F356" s="62">
        <v>0</v>
      </c>
      <c r="G356" s="62">
        <v>0</v>
      </c>
      <c r="H356" s="62">
        <v>0</v>
      </c>
      <c r="I356" s="62">
        <v>0</v>
      </c>
      <c r="J356" s="62">
        <v>0</v>
      </c>
      <c r="K356" s="63">
        <f t="shared" si="5"/>
        <v>0</v>
      </c>
    </row>
    <row r="357" spans="1:11" x14ac:dyDescent="0.2">
      <c r="A357" s="20" t="s">
        <v>385</v>
      </c>
      <c r="B357" s="21" t="s">
        <v>54</v>
      </c>
      <c r="C357" s="61">
        <v>39053</v>
      </c>
      <c r="D357" s="62">
        <v>0</v>
      </c>
      <c r="E357" s="62">
        <v>0</v>
      </c>
      <c r="F357" s="62">
        <v>2725</v>
      </c>
      <c r="G357" s="62">
        <v>0</v>
      </c>
      <c r="H357" s="62">
        <v>0</v>
      </c>
      <c r="I357" s="62">
        <v>0</v>
      </c>
      <c r="J357" s="62">
        <v>0</v>
      </c>
      <c r="K357" s="63">
        <f t="shared" si="5"/>
        <v>41778</v>
      </c>
    </row>
    <row r="358" spans="1:11" x14ac:dyDescent="0.2">
      <c r="A358" s="20" t="s">
        <v>386</v>
      </c>
      <c r="B358" s="21" t="s">
        <v>54</v>
      </c>
      <c r="C358" s="61">
        <v>0</v>
      </c>
      <c r="D358" s="62">
        <v>0</v>
      </c>
      <c r="E358" s="62">
        <v>0</v>
      </c>
      <c r="F358" s="62">
        <v>0</v>
      </c>
      <c r="G358" s="62">
        <v>0</v>
      </c>
      <c r="H358" s="62">
        <v>0</v>
      </c>
      <c r="I358" s="62">
        <v>0</v>
      </c>
      <c r="J358" s="62">
        <v>0</v>
      </c>
      <c r="K358" s="63">
        <f t="shared" si="5"/>
        <v>0</v>
      </c>
    </row>
    <row r="359" spans="1:11" x14ac:dyDescent="0.2">
      <c r="A359" s="20" t="s">
        <v>388</v>
      </c>
      <c r="B359" s="21" t="s">
        <v>55</v>
      </c>
      <c r="C359" s="61">
        <v>243849</v>
      </c>
      <c r="D359" s="62">
        <v>0</v>
      </c>
      <c r="E359" s="62">
        <v>0</v>
      </c>
      <c r="F359" s="62">
        <v>0</v>
      </c>
      <c r="G359" s="62">
        <v>0</v>
      </c>
      <c r="H359" s="62">
        <v>0</v>
      </c>
      <c r="I359" s="62">
        <v>0</v>
      </c>
      <c r="J359" s="62">
        <v>0</v>
      </c>
      <c r="K359" s="63">
        <f t="shared" si="5"/>
        <v>243849</v>
      </c>
    </row>
    <row r="360" spans="1:11" x14ac:dyDescent="0.2">
      <c r="A360" s="20" t="s">
        <v>389</v>
      </c>
      <c r="B360" s="21" t="s">
        <v>55</v>
      </c>
      <c r="C360" s="61">
        <v>41059</v>
      </c>
      <c r="D360" s="62">
        <v>0</v>
      </c>
      <c r="E360" s="62">
        <v>0</v>
      </c>
      <c r="F360" s="62">
        <v>0</v>
      </c>
      <c r="G360" s="62">
        <v>0</v>
      </c>
      <c r="H360" s="62">
        <v>0</v>
      </c>
      <c r="I360" s="62">
        <v>0</v>
      </c>
      <c r="J360" s="62">
        <v>0</v>
      </c>
      <c r="K360" s="63">
        <f t="shared" si="5"/>
        <v>41059</v>
      </c>
    </row>
    <row r="361" spans="1:11" x14ac:dyDescent="0.2">
      <c r="A361" s="20" t="s">
        <v>390</v>
      </c>
      <c r="B361" s="21" t="s">
        <v>55</v>
      </c>
      <c r="C361" s="61">
        <v>549504</v>
      </c>
      <c r="D361" s="62">
        <v>0</v>
      </c>
      <c r="E361" s="62">
        <v>0</v>
      </c>
      <c r="F361" s="62">
        <v>0</v>
      </c>
      <c r="G361" s="62">
        <v>0</v>
      </c>
      <c r="H361" s="62">
        <v>0</v>
      </c>
      <c r="I361" s="62">
        <v>0</v>
      </c>
      <c r="J361" s="62">
        <v>38705</v>
      </c>
      <c r="K361" s="63">
        <f t="shared" si="5"/>
        <v>588209</v>
      </c>
    </row>
    <row r="362" spans="1:11" x14ac:dyDescent="0.2">
      <c r="A362" s="20" t="s">
        <v>391</v>
      </c>
      <c r="B362" s="21" t="s">
        <v>6</v>
      </c>
      <c r="C362" s="61">
        <v>2746028</v>
      </c>
      <c r="D362" s="62">
        <v>0</v>
      </c>
      <c r="E362" s="62">
        <v>0</v>
      </c>
      <c r="F362" s="62">
        <v>32290</v>
      </c>
      <c r="G362" s="62">
        <v>0</v>
      </c>
      <c r="H362" s="62">
        <v>0</v>
      </c>
      <c r="I362" s="62">
        <v>0</v>
      </c>
      <c r="J362" s="62">
        <v>0</v>
      </c>
      <c r="K362" s="63">
        <f t="shared" si="5"/>
        <v>2778318</v>
      </c>
    </row>
    <row r="363" spans="1:11" x14ac:dyDescent="0.2">
      <c r="A363" s="20" t="s">
        <v>6</v>
      </c>
      <c r="B363" s="21" t="s">
        <v>6</v>
      </c>
      <c r="C363" s="61">
        <v>5075916</v>
      </c>
      <c r="D363" s="62">
        <v>0</v>
      </c>
      <c r="E363" s="62">
        <v>0</v>
      </c>
      <c r="F363" s="62">
        <v>132550</v>
      </c>
      <c r="G363" s="62">
        <v>0</v>
      </c>
      <c r="H363" s="62">
        <v>0</v>
      </c>
      <c r="I363" s="62">
        <v>0</v>
      </c>
      <c r="J363" s="62">
        <v>0</v>
      </c>
      <c r="K363" s="63">
        <f t="shared" si="5"/>
        <v>5208466</v>
      </c>
    </row>
    <row r="364" spans="1:11" x14ac:dyDescent="0.2">
      <c r="A364" s="20" t="s">
        <v>392</v>
      </c>
      <c r="B364" s="21" t="s">
        <v>6</v>
      </c>
      <c r="C364" s="61">
        <v>2048209</v>
      </c>
      <c r="D364" s="62">
        <v>0</v>
      </c>
      <c r="E364" s="62">
        <v>0</v>
      </c>
      <c r="F364" s="62">
        <v>41730</v>
      </c>
      <c r="G364" s="62">
        <v>0</v>
      </c>
      <c r="H364" s="62">
        <v>0</v>
      </c>
      <c r="I364" s="62">
        <v>0</v>
      </c>
      <c r="J364" s="62">
        <v>0</v>
      </c>
      <c r="K364" s="63">
        <f t="shared" si="5"/>
        <v>2089939</v>
      </c>
    </row>
    <row r="365" spans="1:11" x14ac:dyDescent="0.2">
      <c r="A365" s="20" t="s">
        <v>393</v>
      </c>
      <c r="B365" s="21" t="s">
        <v>5</v>
      </c>
      <c r="C365" s="61">
        <v>3701475</v>
      </c>
      <c r="D365" s="62">
        <v>0</v>
      </c>
      <c r="E365" s="62">
        <v>0</v>
      </c>
      <c r="F365" s="62">
        <v>60851</v>
      </c>
      <c r="G365" s="62">
        <v>0</v>
      </c>
      <c r="H365" s="62">
        <v>0</v>
      </c>
      <c r="I365" s="62">
        <v>800147</v>
      </c>
      <c r="J365" s="62">
        <v>0</v>
      </c>
      <c r="K365" s="63">
        <f t="shared" si="5"/>
        <v>4562473</v>
      </c>
    </row>
    <row r="366" spans="1:11" x14ac:dyDescent="0.2">
      <c r="A366" s="20" t="s">
        <v>394</v>
      </c>
      <c r="B366" s="21" t="s">
        <v>5</v>
      </c>
      <c r="C366" s="61">
        <v>1674187</v>
      </c>
      <c r="D366" s="62">
        <v>0</v>
      </c>
      <c r="E366" s="62">
        <v>0</v>
      </c>
      <c r="F366" s="62">
        <v>101403</v>
      </c>
      <c r="G366" s="62">
        <v>0</v>
      </c>
      <c r="H366" s="62">
        <v>0</v>
      </c>
      <c r="I366" s="62">
        <v>285228</v>
      </c>
      <c r="J366" s="62">
        <v>0</v>
      </c>
      <c r="K366" s="63">
        <f t="shared" si="5"/>
        <v>2060818</v>
      </c>
    </row>
    <row r="367" spans="1:11" x14ac:dyDescent="0.2">
      <c r="A367" s="20" t="s">
        <v>395</v>
      </c>
      <c r="B367" s="21" t="s">
        <v>5</v>
      </c>
      <c r="C367" s="61">
        <v>1722653</v>
      </c>
      <c r="D367" s="62">
        <v>0</v>
      </c>
      <c r="E367" s="62">
        <v>0</v>
      </c>
      <c r="F367" s="62">
        <v>7225</v>
      </c>
      <c r="G367" s="62">
        <v>1000</v>
      </c>
      <c r="H367" s="62">
        <v>0</v>
      </c>
      <c r="I367" s="62">
        <v>399074</v>
      </c>
      <c r="J367" s="62">
        <v>0</v>
      </c>
      <c r="K367" s="63">
        <f t="shared" si="5"/>
        <v>2129952</v>
      </c>
    </row>
    <row r="368" spans="1:11" x14ac:dyDescent="0.2">
      <c r="A368" s="20" t="s">
        <v>396</v>
      </c>
      <c r="B368" s="21" t="s">
        <v>5</v>
      </c>
      <c r="C368" s="61">
        <v>1281976</v>
      </c>
      <c r="D368" s="62">
        <v>0</v>
      </c>
      <c r="E368" s="62">
        <v>0</v>
      </c>
      <c r="F368" s="62">
        <v>27086</v>
      </c>
      <c r="G368" s="62">
        <v>0</v>
      </c>
      <c r="H368" s="62">
        <v>0</v>
      </c>
      <c r="I368" s="62">
        <v>324883</v>
      </c>
      <c r="J368" s="62">
        <v>0</v>
      </c>
      <c r="K368" s="63">
        <f t="shared" si="5"/>
        <v>1633945</v>
      </c>
    </row>
    <row r="369" spans="1:11" x14ac:dyDescent="0.2">
      <c r="A369" s="20" t="s">
        <v>397</v>
      </c>
      <c r="B369" s="21" t="s">
        <v>5</v>
      </c>
      <c r="C369" s="61">
        <v>2106098</v>
      </c>
      <c r="D369" s="62">
        <v>0</v>
      </c>
      <c r="E369" s="62">
        <v>0</v>
      </c>
      <c r="F369" s="62">
        <v>4734</v>
      </c>
      <c r="G369" s="62">
        <v>0</v>
      </c>
      <c r="H369" s="62">
        <v>221564</v>
      </c>
      <c r="I369" s="62">
        <v>146527</v>
      </c>
      <c r="J369" s="62">
        <v>0</v>
      </c>
      <c r="K369" s="63">
        <f t="shared" si="5"/>
        <v>2478923</v>
      </c>
    </row>
    <row r="370" spans="1:11" x14ac:dyDescent="0.2">
      <c r="A370" s="20" t="s">
        <v>398</v>
      </c>
      <c r="B370" s="21" t="s">
        <v>5</v>
      </c>
      <c r="C370" s="61">
        <v>3421078</v>
      </c>
      <c r="D370" s="62">
        <v>0</v>
      </c>
      <c r="E370" s="62">
        <v>0</v>
      </c>
      <c r="F370" s="62">
        <v>31790</v>
      </c>
      <c r="G370" s="62">
        <v>0</v>
      </c>
      <c r="H370" s="62">
        <v>0</v>
      </c>
      <c r="I370" s="62">
        <v>395218</v>
      </c>
      <c r="J370" s="62">
        <v>0</v>
      </c>
      <c r="K370" s="63">
        <f t="shared" si="5"/>
        <v>3848086</v>
      </c>
    </row>
    <row r="371" spans="1:11" x14ac:dyDescent="0.2">
      <c r="A371" s="20" t="s">
        <v>399</v>
      </c>
      <c r="B371" s="21" t="s">
        <v>5</v>
      </c>
      <c r="C371" s="61">
        <v>1748477</v>
      </c>
      <c r="D371" s="62">
        <v>0</v>
      </c>
      <c r="E371" s="62">
        <v>0</v>
      </c>
      <c r="F371" s="62">
        <v>39690</v>
      </c>
      <c r="G371" s="62">
        <v>0</v>
      </c>
      <c r="H371" s="62">
        <v>0</v>
      </c>
      <c r="I371" s="62">
        <v>107639</v>
      </c>
      <c r="J371" s="62">
        <v>0</v>
      </c>
      <c r="K371" s="63">
        <f t="shared" si="5"/>
        <v>1895806</v>
      </c>
    </row>
    <row r="372" spans="1:11" x14ac:dyDescent="0.2">
      <c r="A372" s="20" t="s">
        <v>387</v>
      </c>
      <c r="B372" s="21" t="s">
        <v>470</v>
      </c>
      <c r="C372" s="61">
        <v>0</v>
      </c>
      <c r="D372" s="62">
        <v>0</v>
      </c>
      <c r="E372" s="62">
        <v>0</v>
      </c>
      <c r="F372" s="62">
        <v>0</v>
      </c>
      <c r="G372" s="62">
        <v>0</v>
      </c>
      <c r="H372" s="62">
        <v>0</v>
      </c>
      <c r="I372" s="62">
        <v>0</v>
      </c>
      <c r="J372" s="62">
        <v>0</v>
      </c>
      <c r="K372" s="63">
        <f t="shared" si="5"/>
        <v>0</v>
      </c>
    </row>
    <row r="373" spans="1:11" x14ac:dyDescent="0.2">
      <c r="A373" s="20" t="s">
        <v>471</v>
      </c>
      <c r="B373" s="21" t="s">
        <v>470</v>
      </c>
      <c r="C373" s="61">
        <v>1110025</v>
      </c>
      <c r="D373" s="62">
        <v>0</v>
      </c>
      <c r="E373" s="62">
        <v>0</v>
      </c>
      <c r="F373" s="62">
        <v>0</v>
      </c>
      <c r="G373" s="62">
        <v>0</v>
      </c>
      <c r="H373" s="62">
        <v>0</v>
      </c>
      <c r="I373" s="62">
        <v>0</v>
      </c>
      <c r="J373" s="62">
        <v>121133</v>
      </c>
      <c r="K373" s="63">
        <f t="shared" si="5"/>
        <v>1231158</v>
      </c>
    </row>
    <row r="374" spans="1:11" x14ac:dyDescent="0.2">
      <c r="A374" s="20" t="s">
        <v>472</v>
      </c>
      <c r="B374" s="21" t="s">
        <v>470</v>
      </c>
      <c r="C374" s="61">
        <v>432761</v>
      </c>
      <c r="D374" s="62">
        <v>0</v>
      </c>
      <c r="E374" s="62">
        <v>0</v>
      </c>
      <c r="F374" s="62">
        <v>0</v>
      </c>
      <c r="G374" s="62">
        <v>0</v>
      </c>
      <c r="H374" s="62">
        <v>0</v>
      </c>
      <c r="I374" s="62">
        <v>0</v>
      </c>
      <c r="J374" s="62">
        <v>0</v>
      </c>
      <c r="K374" s="63">
        <f t="shared" si="5"/>
        <v>432761</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8363948</v>
      </c>
      <c r="D376" s="62">
        <v>0</v>
      </c>
      <c r="E376" s="62">
        <v>300000</v>
      </c>
      <c r="F376" s="62">
        <v>186697</v>
      </c>
      <c r="G376" s="62">
        <v>0</v>
      </c>
      <c r="H376" s="62">
        <v>0</v>
      </c>
      <c r="I376" s="62">
        <v>453468</v>
      </c>
      <c r="J376" s="62">
        <v>0</v>
      </c>
      <c r="K376" s="63">
        <f t="shared" si="5"/>
        <v>9304113</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140713</v>
      </c>
      <c r="D378" s="62">
        <v>0</v>
      </c>
      <c r="E378" s="62">
        <v>0</v>
      </c>
      <c r="F378" s="62">
        <v>0</v>
      </c>
      <c r="G378" s="62">
        <v>0</v>
      </c>
      <c r="H378" s="62">
        <v>0</v>
      </c>
      <c r="I378" s="62">
        <v>0</v>
      </c>
      <c r="J378" s="62">
        <v>0</v>
      </c>
      <c r="K378" s="63">
        <f t="shared" si="5"/>
        <v>140713</v>
      </c>
    </row>
    <row r="379" spans="1:11" x14ac:dyDescent="0.2">
      <c r="A379" s="20" t="s">
        <v>401</v>
      </c>
      <c r="B379" s="21" t="s">
        <v>56</v>
      </c>
      <c r="C379" s="61">
        <v>33591</v>
      </c>
      <c r="D379" s="62">
        <v>33168</v>
      </c>
      <c r="E379" s="62">
        <v>0</v>
      </c>
      <c r="F379" s="62">
        <v>0</v>
      </c>
      <c r="G379" s="62">
        <v>0</v>
      </c>
      <c r="H379" s="62">
        <v>0</v>
      </c>
      <c r="I379" s="62">
        <v>0</v>
      </c>
      <c r="J379" s="62">
        <v>0</v>
      </c>
      <c r="K379" s="63">
        <f t="shared" si="5"/>
        <v>66759</v>
      </c>
    </row>
    <row r="380" spans="1:11" x14ac:dyDescent="0.2">
      <c r="A380" s="20" t="s">
        <v>402</v>
      </c>
      <c r="B380" s="21" t="s">
        <v>56</v>
      </c>
      <c r="C380" s="61">
        <v>32643</v>
      </c>
      <c r="D380" s="62">
        <v>0</v>
      </c>
      <c r="E380" s="62">
        <v>0</v>
      </c>
      <c r="F380" s="62">
        <v>0</v>
      </c>
      <c r="G380" s="62">
        <v>0</v>
      </c>
      <c r="H380" s="62">
        <v>0</v>
      </c>
      <c r="I380" s="62">
        <v>0</v>
      </c>
      <c r="J380" s="62">
        <v>0</v>
      </c>
      <c r="K380" s="63">
        <f t="shared" si="5"/>
        <v>32643</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0</v>
      </c>
      <c r="D382" s="62">
        <v>0</v>
      </c>
      <c r="E382" s="62">
        <v>0</v>
      </c>
      <c r="F382" s="62">
        <v>0</v>
      </c>
      <c r="G382" s="62">
        <v>0</v>
      </c>
      <c r="H382" s="62">
        <v>0</v>
      </c>
      <c r="I382" s="62">
        <v>0</v>
      </c>
      <c r="J382" s="62">
        <v>0</v>
      </c>
      <c r="K382" s="63">
        <f t="shared" si="5"/>
        <v>0</v>
      </c>
    </row>
    <row r="383" spans="1:11" x14ac:dyDescent="0.2">
      <c r="A383" s="20" t="s">
        <v>405</v>
      </c>
      <c r="B383" s="21" t="s">
        <v>57</v>
      </c>
      <c r="C383" s="61">
        <v>52741</v>
      </c>
      <c r="D383" s="62">
        <v>0</v>
      </c>
      <c r="E383" s="62">
        <v>0</v>
      </c>
      <c r="F383" s="62">
        <v>0</v>
      </c>
      <c r="G383" s="62">
        <v>79</v>
      </c>
      <c r="H383" s="62">
        <v>0</v>
      </c>
      <c r="I383" s="62">
        <v>0</v>
      </c>
      <c r="J383" s="62">
        <v>0</v>
      </c>
      <c r="K383" s="63">
        <f t="shared" si="5"/>
        <v>52820</v>
      </c>
    </row>
    <row r="384" spans="1:11" x14ac:dyDescent="0.2">
      <c r="A384" s="20" t="s">
        <v>406</v>
      </c>
      <c r="B384" s="21" t="s">
        <v>57</v>
      </c>
      <c r="C384" s="61">
        <v>504508</v>
      </c>
      <c r="D384" s="62">
        <v>0</v>
      </c>
      <c r="E384" s="62">
        <v>0</v>
      </c>
      <c r="F384" s="62">
        <v>0</v>
      </c>
      <c r="G384" s="62">
        <v>0</v>
      </c>
      <c r="H384" s="62">
        <v>0</v>
      </c>
      <c r="I384" s="62">
        <v>0</v>
      </c>
      <c r="J384" s="62">
        <v>0</v>
      </c>
      <c r="K384" s="63">
        <f t="shared" si="5"/>
        <v>504508</v>
      </c>
    </row>
    <row r="385" spans="1:11" x14ac:dyDescent="0.2">
      <c r="A385" s="20" t="s">
        <v>407</v>
      </c>
      <c r="B385" s="21" t="s">
        <v>58</v>
      </c>
      <c r="C385" s="61">
        <v>619089</v>
      </c>
      <c r="D385" s="62">
        <v>0</v>
      </c>
      <c r="E385" s="62">
        <v>0</v>
      </c>
      <c r="F385" s="62">
        <v>0</v>
      </c>
      <c r="G385" s="62">
        <v>0</v>
      </c>
      <c r="H385" s="62">
        <v>0</v>
      </c>
      <c r="I385" s="62">
        <v>0</v>
      </c>
      <c r="J385" s="62">
        <v>0</v>
      </c>
      <c r="K385" s="63">
        <f t="shared" si="5"/>
        <v>619089</v>
      </c>
    </row>
    <row r="386" spans="1:11" x14ac:dyDescent="0.2">
      <c r="A386" s="20" t="s">
        <v>408</v>
      </c>
      <c r="B386" s="21" t="s">
        <v>59</v>
      </c>
      <c r="C386" s="61">
        <v>0</v>
      </c>
      <c r="D386" s="62">
        <v>0</v>
      </c>
      <c r="E386" s="62">
        <v>0</v>
      </c>
      <c r="F386" s="62">
        <v>0</v>
      </c>
      <c r="G386" s="62">
        <v>0</v>
      </c>
      <c r="H386" s="62">
        <v>0</v>
      </c>
      <c r="I386" s="62">
        <v>0</v>
      </c>
      <c r="J386" s="62">
        <v>0</v>
      </c>
      <c r="K386" s="63">
        <f t="shared" si="5"/>
        <v>0</v>
      </c>
    </row>
    <row r="387" spans="1:11" x14ac:dyDescent="0.2">
      <c r="A387" s="20" t="s">
        <v>409</v>
      </c>
      <c r="B387" s="21" t="s">
        <v>59</v>
      </c>
      <c r="C387" s="61">
        <v>10921</v>
      </c>
      <c r="D387" s="62">
        <v>0</v>
      </c>
      <c r="E387" s="62">
        <v>0</v>
      </c>
      <c r="F387" s="62">
        <v>0</v>
      </c>
      <c r="G387" s="62">
        <v>0</v>
      </c>
      <c r="H387" s="62">
        <v>0</v>
      </c>
      <c r="I387" s="62">
        <v>0</v>
      </c>
      <c r="J387" s="62">
        <v>0</v>
      </c>
      <c r="K387" s="63">
        <f t="shared" si="5"/>
        <v>10921</v>
      </c>
    </row>
    <row r="388" spans="1:11" x14ac:dyDescent="0.2">
      <c r="A388" s="20" t="s">
        <v>410</v>
      </c>
      <c r="B388" s="21" t="s">
        <v>59</v>
      </c>
      <c r="C388" s="61">
        <v>21570</v>
      </c>
      <c r="D388" s="62">
        <v>0</v>
      </c>
      <c r="E388" s="62">
        <v>0</v>
      </c>
      <c r="F388" s="62">
        <v>406</v>
      </c>
      <c r="G388" s="62">
        <v>2441</v>
      </c>
      <c r="H388" s="62">
        <v>0</v>
      </c>
      <c r="I388" s="62">
        <v>0</v>
      </c>
      <c r="J388" s="62">
        <v>0</v>
      </c>
      <c r="K388" s="63">
        <f t="shared" si="5"/>
        <v>24417</v>
      </c>
    </row>
    <row r="389" spans="1:11" x14ac:dyDescent="0.2">
      <c r="A389" s="20" t="s">
        <v>411</v>
      </c>
      <c r="B389" s="21" t="s">
        <v>60</v>
      </c>
      <c r="C389" s="61">
        <v>6200040</v>
      </c>
      <c r="D389" s="62">
        <v>0</v>
      </c>
      <c r="E389" s="62">
        <v>0</v>
      </c>
      <c r="F389" s="62">
        <v>268410</v>
      </c>
      <c r="G389" s="62">
        <v>0</v>
      </c>
      <c r="H389" s="62">
        <v>0</v>
      </c>
      <c r="I389" s="62">
        <v>0</v>
      </c>
      <c r="J389" s="62">
        <v>88829</v>
      </c>
      <c r="K389" s="63">
        <f t="shared" ref="K389:K415" si="6">SUM(C389:J389)</f>
        <v>6557279</v>
      </c>
    </row>
    <row r="390" spans="1:11" x14ac:dyDescent="0.2">
      <c r="A390" s="20" t="s">
        <v>412</v>
      </c>
      <c r="B390" s="21" t="s">
        <v>60</v>
      </c>
      <c r="C390" s="61">
        <v>724482</v>
      </c>
      <c r="D390" s="62">
        <v>0</v>
      </c>
      <c r="E390" s="62">
        <v>0</v>
      </c>
      <c r="F390" s="62">
        <v>36488</v>
      </c>
      <c r="G390" s="62">
        <v>0</v>
      </c>
      <c r="H390" s="62">
        <v>0</v>
      </c>
      <c r="I390" s="62">
        <v>0</v>
      </c>
      <c r="J390" s="62">
        <v>48000</v>
      </c>
      <c r="K390" s="63">
        <f t="shared" si="6"/>
        <v>808970</v>
      </c>
    </row>
    <row r="391" spans="1:11" x14ac:dyDescent="0.2">
      <c r="A391" s="20" t="s">
        <v>453</v>
      </c>
      <c r="B391" s="21" t="s">
        <v>60</v>
      </c>
      <c r="C391" s="61">
        <v>721497</v>
      </c>
      <c r="D391" s="62">
        <v>0</v>
      </c>
      <c r="E391" s="62">
        <v>0</v>
      </c>
      <c r="F391" s="62">
        <v>0</v>
      </c>
      <c r="G391" s="62">
        <v>0</v>
      </c>
      <c r="H391" s="62">
        <v>0</v>
      </c>
      <c r="I391" s="62">
        <v>0</v>
      </c>
      <c r="J391" s="62">
        <v>8790</v>
      </c>
      <c r="K391" s="63">
        <f t="shared" si="6"/>
        <v>730287</v>
      </c>
    </row>
    <row r="392" spans="1:11" x14ac:dyDescent="0.2">
      <c r="A392" s="20" t="s">
        <v>454</v>
      </c>
      <c r="B392" s="21" t="s">
        <v>60</v>
      </c>
      <c r="C392" s="61">
        <v>2336573</v>
      </c>
      <c r="D392" s="62">
        <v>0</v>
      </c>
      <c r="E392" s="62">
        <v>0</v>
      </c>
      <c r="F392" s="62">
        <v>91479</v>
      </c>
      <c r="G392" s="62">
        <v>0</v>
      </c>
      <c r="H392" s="62">
        <v>0</v>
      </c>
      <c r="I392" s="62">
        <v>275081</v>
      </c>
      <c r="J392" s="62">
        <v>0</v>
      </c>
      <c r="K392" s="63">
        <f t="shared" si="6"/>
        <v>2703133</v>
      </c>
    </row>
    <row r="393" spans="1:11" x14ac:dyDescent="0.2">
      <c r="A393" s="20" t="s">
        <v>413</v>
      </c>
      <c r="B393" s="21" t="s">
        <v>60</v>
      </c>
      <c r="C393" s="61">
        <v>3732717</v>
      </c>
      <c r="D393" s="62">
        <v>0</v>
      </c>
      <c r="E393" s="62">
        <v>0</v>
      </c>
      <c r="F393" s="62">
        <v>55953</v>
      </c>
      <c r="G393" s="62">
        <v>0</v>
      </c>
      <c r="H393" s="62">
        <v>0</v>
      </c>
      <c r="I393" s="62">
        <v>0</v>
      </c>
      <c r="J393" s="62">
        <v>0</v>
      </c>
      <c r="K393" s="63">
        <f t="shared" si="6"/>
        <v>3788670</v>
      </c>
    </row>
    <row r="394" spans="1:11" x14ac:dyDescent="0.2">
      <c r="A394" s="20" t="s">
        <v>414</v>
      </c>
      <c r="B394" s="21" t="s">
        <v>60</v>
      </c>
      <c r="C394" s="61">
        <v>905599</v>
      </c>
      <c r="D394" s="62">
        <v>0</v>
      </c>
      <c r="E394" s="62">
        <v>0</v>
      </c>
      <c r="F394" s="62">
        <v>33632</v>
      </c>
      <c r="G394" s="62">
        <v>0</v>
      </c>
      <c r="H394" s="62">
        <v>0</v>
      </c>
      <c r="I394" s="62">
        <v>0</v>
      </c>
      <c r="J394" s="62">
        <v>0</v>
      </c>
      <c r="K394" s="63">
        <f t="shared" si="6"/>
        <v>939231</v>
      </c>
    </row>
    <row r="395" spans="1:11" x14ac:dyDescent="0.2">
      <c r="A395" s="20" t="s">
        <v>415</v>
      </c>
      <c r="B395" s="21" t="s">
        <v>60</v>
      </c>
      <c r="C395" s="61">
        <v>844646</v>
      </c>
      <c r="D395" s="62">
        <v>0</v>
      </c>
      <c r="E395" s="62">
        <v>0</v>
      </c>
      <c r="F395" s="62">
        <v>16754</v>
      </c>
      <c r="G395" s="62">
        <v>0</v>
      </c>
      <c r="H395" s="62">
        <v>0</v>
      </c>
      <c r="I395" s="62">
        <v>0</v>
      </c>
      <c r="J395" s="62">
        <v>34559</v>
      </c>
      <c r="K395" s="63">
        <f t="shared" si="6"/>
        <v>895959</v>
      </c>
    </row>
    <row r="396" spans="1:11" x14ac:dyDescent="0.2">
      <c r="A396" s="20" t="s">
        <v>416</v>
      </c>
      <c r="B396" s="21" t="s">
        <v>60</v>
      </c>
      <c r="C396" s="61">
        <v>127285</v>
      </c>
      <c r="D396" s="62">
        <v>0</v>
      </c>
      <c r="E396" s="62">
        <v>0</v>
      </c>
      <c r="F396" s="62">
        <v>0</v>
      </c>
      <c r="G396" s="62">
        <v>0</v>
      </c>
      <c r="H396" s="62">
        <v>0</v>
      </c>
      <c r="I396" s="62">
        <v>24311</v>
      </c>
      <c r="J396" s="62">
        <v>0</v>
      </c>
      <c r="K396" s="63">
        <f t="shared" si="6"/>
        <v>151596</v>
      </c>
    </row>
    <row r="397" spans="1:11" x14ac:dyDescent="0.2">
      <c r="A397" s="20" t="s">
        <v>417</v>
      </c>
      <c r="B397" s="21" t="s">
        <v>60</v>
      </c>
      <c r="C397" s="61">
        <v>2763854</v>
      </c>
      <c r="D397" s="62">
        <v>0</v>
      </c>
      <c r="E397" s="62">
        <v>395640</v>
      </c>
      <c r="F397" s="62">
        <v>86710</v>
      </c>
      <c r="G397" s="62">
        <v>0</v>
      </c>
      <c r="H397" s="62">
        <v>427163</v>
      </c>
      <c r="I397" s="62">
        <v>502089</v>
      </c>
      <c r="J397" s="62">
        <v>44924</v>
      </c>
      <c r="K397" s="63">
        <f t="shared" si="6"/>
        <v>4220380</v>
      </c>
    </row>
    <row r="398" spans="1:11" x14ac:dyDescent="0.2">
      <c r="A398" s="20" t="s">
        <v>418</v>
      </c>
      <c r="B398" s="21" t="s">
        <v>60</v>
      </c>
      <c r="C398" s="61">
        <v>92653</v>
      </c>
      <c r="D398" s="62">
        <v>0</v>
      </c>
      <c r="E398" s="62">
        <v>0</v>
      </c>
      <c r="F398" s="62">
        <v>0</v>
      </c>
      <c r="G398" s="62">
        <v>0</v>
      </c>
      <c r="H398" s="62">
        <v>0</v>
      </c>
      <c r="I398" s="62">
        <v>15055</v>
      </c>
      <c r="J398" s="62">
        <v>0</v>
      </c>
      <c r="K398" s="63">
        <f t="shared" si="6"/>
        <v>107708</v>
      </c>
    </row>
    <row r="399" spans="1:11" x14ac:dyDescent="0.2">
      <c r="A399" s="20" t="s">
        <v>419</v>
      </c>
      <c r="B399" s="21" t="s">
        <v>60</v>
      </c>
      <c r="C399" s="61">
        <v>958850</v>
      </c>
      <c r="D399" s="62">
        <v>0</v>
      </c>
      <c r="E399" s="62">
        <v>0</v>
      </c>
      <c r="F399" s="62">
        <v>0</v>
      </c>
      <c r="G399" s="62">
        <v>0</v>
      </c>
      <c r="H399" s="62">
        <v>0</v>
      </c>
      <c r="I399" s="62">
        <v>189299</v>
      </c>
      <c r="J399" s="62">
        <v>0</v>
      </c>
      <c r="K399" s="63">
        <f t="shared" si="6"/>
        <v>1148149</v>
      </c>
    </row>
    <row r="400" spans="1:11" x14ac:dyDescent="0.2">
      <c r="A400" s="20" t="s">
        <v>420</v>
      </c>
      <c r="B400" s="21" t="s">
        <v>60</v>
      </c>
      <c r="C400" s="61">
        <v>3125000</v>
      </c>
      <c r="D400" s="62">
        <v>0</v>
      </c>
      <c r="E400" s="62">
        <v>0</v>
      </c>
      <c r="F400" s="62">
        <v>18000</v>
      </c>
      <c r="G400" s="62">
        <v>0</v>
      </c>
      <c r="H400" s="62">
        <v>0</v>
      </c>
      <c r="I400" s="62">
        <v>715000</v>
      </c>
      <c r="J400" s="62">
        <v>0</v>
      </c>
      <c r="K400" s="63">
        <f t="shared" si="6"/>
        <v>3858000</v>
      </c>
    </row>
    <row r="401" spans="1:11" x14ac:dyDescent="0.2">
      <c r="A401" s="20" t="s">
        <v>421</v>
      </c>
      <c r="B401" s="21" t="s">
        <v>60</v>
      </c>
      <c r="C401" s="61">
        <v>87637</v>
      </c>
      <c r="D401" s="62">
        <v>0</v>
      </c>
      <c r="E401" s="62">
        <v>0</v>
      </c>
      <c r="F401" s="62">
        <v>0</v>
      </c>
      <c r="G401" s="62">
        <v>0</v>
      </c>
      <c r="H401" s="62">
        <v>0</v>
      </c>
      <c r="I401" s="62">
        <v>4230</v>
      </c>
      <c r="J401" s="62">
        <v>0</v>
      </c>
      <c r="K401" s="63">
        <f t="shared" si="6"/>
        <v>91867</v>
      </c>
    </row>
    <row r="402" spans="1:11" x14ac:dyDescent="0.2">
      <c r="A402" s="20" t="s">
        <v>422</v>
      </c>
      <c r="B402" s="21" t="s">
        <v>60</v>
      </c>
      <c r="C402" s="61">
        <v>254508</v>
      </c>
      <c r="D402" s="62">
        <v>0</v>
      </c>
      <c r="E402" s="62">
        <v>0</v>
      </c>
      <c r="F402" s="62">
        <v>0</v>
      </c>
      <c r="G402" s="62">
        <v>0</v>
      </c>
      <c r="H402" s="62">
        <v>0</v>
      </c>
      <c r="I402" s="62">
        <v>29883</v>
      </c>
      <c r="J402" s="62">
        <v>0</v>
      </c>
      <c r="K402" s="63">
        <f t="shared" si="6"/>
        <v>284391</v>
      </c>
    </row>
    <row r="403" spans="1:11" x14ac:dyDescent="0.2">
      <c r="A403" s="20" t="s">
        <v>423</v>
      </c>
      <c r="B403" s="21" t="s">
        <v>60</v>
      </c>
      <c r="C403" s="61">
        <v>3165772</v>
      </c>
      <c r="D403" s="62">
        <v>0</v>
      </c>
      <c r="E403" s="62">
        <v>0</v>
      </c>
      <c r="F403" s="62">
        <v>29518</v>
      </c>
      <c r="G403" s="62">
        <v>0</v>
      </c>
      <c r="H403" s="62">
        <v>0</v>
      </c>
      <c r="I403" s="62">
        <v>10200</v>
      </c>
      <c r="J403" s="62">
        <v>0</v>
      </c>
      <c r="K403" s="63">
        <f t="shared" si="6"/>
        <v>3205490</v>
      </c>
    </row>
    <row r="404" spans="1:11" x14ac:dyDescent="0.2">
      <c r="A404" s="20" t="s">
        <v>424</v>
      </c>
      <c r="B404" s="21" t="s">
        <v>60</v>
      </c>
      <c r="C404" s="61">
        <v>723698</v>
      </c>
      <c r="D404" s="62">
        <v>0</v>
      </c>
      <c r="E404" s="62">
        <v>0</v>
      </c>
      <c r="F404" s="62">
        <v>19292</v>
      </c>
      <c r="G404" s="62">
        <v>0</v>
      </c>
      <c r="H404" s="62">
        <v>0</v>
      </c>
      <c r="I404" s="62">
        <v>63867</v>
      </c>
      <c r="J404" s="62">
        <v>0</v>
      </c>
      <c r="K404" s="63">
        <f t="shared" si="6"/>
        <v>806857</v>
      </c>
    </row>
    <row r="405" spans="1:11" x14ac:dyDescent="0.2">
      <c r="A405" s="20" t="s">
        <v>425</v>
      </c>
      <c r="B405" s="21" t="s">
        <v>61</v>
      </c>
      <c r="C405" s="61">
        <v>0</v>
      </c>
      <c r="D405" s="62">
        <v>0</v>
      </c>
      <c r="E405" s="62">
        <v>0</v>
      </c>
      <c r="F405" s="62">
        <v>0</v>
      </c>
      <c r="G405" s="62">
        <v>0</v>
      </c>
      <c r="H405" s="62">
        <v>0</v>
      </c>
      <c r="I405" s="62">
        <v>0</v>
      </c>
      <c r="J405" s="62">
        <v>25040</v>
      </c>
      <c r="K405" s="63">
        <f t="shared" si="6"/>
        <v>25040</v>
      </c>
    </row>
    <row r="406" spans="1:11" x14ac:dyDescent="0.2">
      <c r="A406" s="20" t="s">
        <v>476</v>
      </c>
      <c r="B406" s="21" t="s">
        <v>61</v>
      </c>
      <c r="C406" s="61">
        <v>25082</v>
      </c>
      <c r="D406" s="62">
        <v>0</v>
      </c>
      <c r="E406" s="62">
        <v>0</v>
      </c>
      <c r="F406" s="62">
        <v>0</v>
      </c>
      <c r="G406" s="62">
        <v>0</v>
      </c>
      <c r="H406" s="62">
        <v>0</v>
      </c>
      <c r="I406" s="62">
        <v>0</v>
      </c>
      <c r="J406" s="62">
        <v>0</v>
      </c>
      <c r="K406" s="63">
        <f t="shared" si="6"/>
        <v>25082</v>
      </c>
    </row>
    <row r="407" spans="1:11" x14ac:dyDescent="0.2">
      <c r="A407" s="20" t="s">
        <v>426</v>
      </c>
      <c r="B407" s="21" t="s">
        <v>62</v>
      </c>
      <c r="C407" s="61">
        <v>226941</v>
      </c>
      <c r="D407" s="62">
        <v>0</v>
      </c>
      <c r="E407" s="62">
        <v>0</v>
      </c>
      <c r="F407" s="62">
        <v>0</v>
      </c>
      <c r="G407" s="62">
        <v>0</v>
      </c>
      <c r="H407" s="62">
        <v>0</v>
      </c>
      <c r="I407" s="62">
        <v>0</v>
      </c>
      <c r="J407" s="62">
        <v>0</v>
      </c>
      <c r="K407" s="63">
        <f t="shared" si="6"/>
        <v>226941</v>
      </c>
    </row>
    <row r="408" spans="1:11" x14ac:dyDescent="0.2">
      <c r="A408" s="20" t="s">
        <v>427</v>
      </c>
      <c r="B408" s="21" t="s">
        <v>62</v>
      </c>
      <c r="C408" s="61">
        <v>73518</v>
      </c>
      <c r="D408" s="62">
        <v>25830</v>
      </c>
      <c r="E408" s="62">
        <v>0</v>
      </c>
      <c r="F408" s="62">
        <v>0</v>
      </c>
      <c r="G408" s="62">
        <v>0</v>
      </c>
      <c r="H408" s="62">
        <v>0</v>
      </c>
      <c r="I408" s="62">
        <v>5567</v>
      </c>
      <c r="J408" s="62">
        <v>0</v>
      </c>
      <c r="K408" s="63">
        <f t="shared" si="6"/>
        <v>104915</v>
      </c>
    </row>
    <row r="409" spans="1:11" x14ac:dyDescent="0.2">
      <c r="A409" s="20" t="s">
        <v>428</v>
      </c>
      <c r="B409" s="21" t="s">
        <v>62</v>
      </c>
      <c r="C409" s="61">
        <v>0</v>
      </c>
      <c r="D409" s="62">
        <v>0</v>
      </c>
      <c r="E409" s="62">
        <v>0</v>
      </c>
      <c r="F409" s="62">
        <v>0</v>
      </c>
      <c r="G409" s="62">
        <v>0</v>
      </c>
      <c r="H409" s="62">
        <v>0</v>
      </c>
      <c r="I409" s="62">
        <v>1345</v>
      </c>
      <c r="J409" s="62">
        <v>0</v>
      </c>
      <c r="K409" s="63">
        <f t="shared" si="6"/>
        <v>1345</v>
      </c>
    </row>
    <row r="410" spans="1:11" x14ac:dyDescent="0.2">
      <c r="A410" s="20" t="s">
        <v>429</v>
      </c>
      <c r="B410" s="21" t="s">
        <v>63</v>
      </c>
      <c r="C410" s="61">
        <v>5934</v>
      </c>
      <c r="D410" s="62">
        <v>0</v>
      </c>
      <c r="E410" s="62">
        <v>0</v>
      </c>
      <c r="F410" s="62">
        <v>0</v>
      </c>
      <c r="G410" s="62">
        <v>0</v>
      </c>
      <c r="H410" s="62">
        <v>0</v>
      </c>
      <c r="I410" s="62">
        <v>0</v>
      </c>
      <c r="J410" s="62">
        <v>0</v>
      </c>
      <c r="K410" s="63">
        <f t="shared" si="6"/>
        <v>5934</v>
      </c>
    </row>
    <row r="411" spans="1:11" x14ac:dyDescent="0.2">
      <c r="A411" s="20" t="s">
        <v>430</v>
      </c>
      <c r="B411" s="21" t="s">
        <v>63</v>
      </c>
      <c r="C411" s="61">
        <v>246950</v>
      </c>
      <c r="D411" s="62">
        <v>0</v>
      </c>
      <c r="E411" s="62">
        <v>0</v>
      </c>
      <c r="F411" s="62">
        <v>0</v>
      </c>
      <c r="G411" s="62">
        <v>0</v>
      </c>
      <c r="H411" s="62">
        <v>0</v>
      </c>
      <c r="I411" s="62">
        <v>0</v>
      </c>
      <c r="J411" s="62">
        <v>0</v>
      </c>
      <c r="K411" s="63">
        <f t="shared" si="6"/>
        <v>246950</v>
      </c>
    </row>
    <row r="412" spans="1:11" x14ac:dyDescent="0.2">
      <c r="A412" s="20" t="s">
        <v>431</v>
      </c>
      <c r="B412" s="21" t="s">
        <v>63</v>
      </c>
      <c r="C412" s="61">
        <v>23766</v>
      </c>
      <c r="D412" s="62">
        <v>0</v>
      </c>
      <c r="E412" s="62">
        <v>0</v>
      </c>
      <c r="F412" s="62">
        <v>0</v>
      </c>
      <c r="G412" s="62">
        <v>0</v>
      </c>
      <c r="H412" s="62">
        <v>0</v>
      </c>
      <c r="I412" s="62">
        <v>0</v>
      </c>
      <c r="J412" s="62">
        <v>0</v>
      </c>
      <c r="K412" s="63">
        <f t="shared" si="6"/>
        <v>23766</v>
      </c>
    </row>
    <row r="413" spans="1:11" x14ac:dyDescent="0.2">
      <c r="A413" s="20" t="s">
        <v>432</v>
      </c>
      <c r="B413" s="21" t="s">
        <v>63</v>
      </c>
      <c r="C413" s="61">
        <v>28487</v>
      </c>
      <c r="D413" s="62">
        <v>0</v>
      </c>
      <c r="E413" s="62">
        <v>0</v>
      </c>
      <c r="F413" s="62">
        <v>0</v>
      </c>
      <c r="G413" s="62">
        <v>0</v>
      </c>
      <c r="H413" s="62">
        <v>0</v>
      </c>
      <c r="I413" s="62">
        <v>0</v>
      </c>
      <c r="J413" s="62">
        <v>0</v>
      </c>
      <c r="K413" s="63">
        <f t="shared" si="6"/>
        <v>28487</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550626447</v>
      </c>
      <c r="D415" s="45">
        <f t="shared" si="7"/>
        <v>27326954</v>
      </c>
      <c r="E415" s="45">
        <f t="shared" si="7"/>
        <v>3610056</v>
      </c>
      <c r="F415" s="45">
        <f t="shared" si="7"/>
        <v>16097979</v>
      </c>
      <c r="G415" s="45">
        <f t="shared" si="7"/>
        <v>3943495</v>
      </c>
      <c r="H415" s="45">
        <f t="shared" si="7"/>
        <v>3282120</v>
      </c>
      <c r="I415" s="45">
        <f t="shared" si="7"/>
        <v>67746767</v>
      </c>
      <c r="J415" s="45">
        <f t="shared" si="7"/>
        <v>5905503</v>
      </c>
      <c r="K415" s="46">
        <f t="shared" si="6"/>
        <v>678539321</v>
      </c>
    </row>
    <row r="416" spans="1:11" x14ac:dyDescent="0.2">
      <c r="A416" s="44" t="s">
        <v>436</v>
      </c>
      <c r="B416" s="59"/>
      <c r="C416" s="51">
        <f>(C415/$K415)</f>
        <v>0.81148789754514461</v>
      </c>
      <c r="D416" s="51">
        <f t="shared" ref="D416:K416" si="8">(D415/$K415)</f>
        <v>4.027320621556138E-2</v>
      </c>
      <c r="E416" s="51">
        <f t="shared" si="8"/>
        <v>5.3203342654920358E-3</v>
      </c>
      <c r="F416" s="51">
        <f t="shared" si="8"/>
        <v>2.3724460030224246E-2</v>
      </c>
      <c r="G416" s="51">
        <f t="shared" si="8"/>
        <v>5.811741306588185E-3</v>
      </c>
      <c r="H416" s="51">
        <f t="shared" si="8"/>
        <v>4.8370372923458036E-3</v>
      </c>
      <c r="I416" s="51">
        <f t="shared" si="8"/>
        <v>9.98420650112921E-2</v>
      </c>
      <c r="J416" s="51">
        <f t="shared" si="8"/>
        <v>8.7032583333516208E-3</v>
      </c>
      <c r="K416" s="52">
        <f t="shared" si="8"/>
        <v>1</v>
      </c>
    </row>
    <row r="417" spans="1:11" x14ac:dyDescent="0.2">
      <c r="A417" s="41" t="s">
        <v>457</v>
      </c>
      <c r="B417" s="42"/>
      <c r="C417" s="47">
        <f>COUNTIF(C5:C414,"&gt;0")</f>
        <v>337</v>
      </c>
      <c r="D417" s="47">
        <f t="shared" ref="D417:K417" si="9">COUNTIF(D5:D414,"&gt;0")</f>
        <v>28</v>
      </c>
      <c r="E417" s="47">
        <f t="shared" si="9"/>
        <v>11</v>
      </c>
      <c r="F417" s="47">
        <f t="shared" si="9"/>
        <v>181</v>
      </c>
      <c r="G417" s="47">
        <f t="shared" si="9"/>
        <v>21</v>
      </c>
      <c r="H417" s="47">
        <f t="shared" si="9"/>
        <v>9</v>
      </c>
      <c r="I417" s="47">
        <f t="shared" si="9"/>
        <v>154</v>
      </c>
      <c r="J417" s="47">
        <f t="shared" si="9"/>
        <v>51</v>
      </c>
      <c r="K417" s="50">
        <f t="shared" si="9"/>
        <v>364</v>
      </c>
    </row>
    <row r="418" spans="1:11" x14ac:dyDescent="0.2">
      <c r="A418" s="33"/>
      <c r="B418" s="24"/>
      <c r="C418" s="14"/>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zoomScaleNormal="100"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492</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0</v>
      </c>
      <c r="D5" s="19">
        <v>0</v>
      </c>
      <c r="E5" s="40">
        <v>0</v>
      </c>
      <c r="F5" s="40">
        <v>0</v>
      </c>
      <c r="G5" s="19">
        <v>0</v>
      </c>
      <c r="H5" s="19">
        <v>0</v>
      </c>
      <c r="I5" s="19">
        <v>0</v>
      </c>
      <c r="J5" s="19">
        <v>237505</v>
      </c>
      <c r="K5" s="32">
        <f t="shared" ref="K5:K67" si="0">SUM(C5:J5)</f>
        <v>237505</v>
      </c>
    </row>
    <row r="6" spans="1:11" x14ac:dyDescent="0.2">
      <c r="A6" s="20" t="s">
        <v>67</v>
      </c>
      <c r="B6" s="21" t="s">
        <v>0</v>
      </c>
      <c r="C6" s="61">
        <v>43557</v>
      </c>
      <c r="D6" s="62">
        <v>0</v>
      </c>
      <c r="E6" s="62">
        <v>14163</v>
      </c>
      <c r="F6" s="62">
        <v>0</v>
      </c>
      <c r="G6" s="62">
        <v>0</v>
      </c>
      <c r="H6" s="62">
        <v>0</v>
      </c>
      <c r="I6" s="62">
        <v>0</v>
      </c>
      <c r="J6" s="62">
        <v>0</v>
      </c>
      <c r="K6" s="63">
        <f t="shared" si="0"/>
        <v>57720</v>
      </c>
    </row>
    <row r="7" spans="1:11" x14ac:dyDescent="0.2">
      <c r="A7" s="20" t="s">
        <v>68</v>
      </c>
      <c r="B7" s="21" t="s">
        <v>0</v>
      </c>
      <c r="C7" s="61">
        <v>0</v>
      </c>
      <c r="D7" s="62">
        <v>0</v>
      </c>
      <c r="E7" s="62">
        <v>0</v>
      </c>
      <c r="F7" s="62">
        <v>0</v>
      </c>
      <c r="G7" s="62">
        <v>7090</v>
      </c>
      <c r="H7" s="62">
        <v>0</v>
      </c>
      <c r="I7" s="62">
        <v>871237</v>
      </c>
      <c r="J7" s="62">
        <v>0</v>
      </c>
      <c r="K7" s="63">
        <f t="shared" si="0"/>
        <v>878327</v>
      </c>
    </row>
    <row r="8" spans="1:11" x14ac:dyDescent="0.2">
      <c r="A8" s="20" t="s">
        <v>69</v>
      </c>
      <c r="B8" s="21" t="s">
        <v>0</v>
      </c>
      <c r="C8" s="61">
        <v>0</v>
      </c>
      <c r="D8" s="62">
        <v>0</v>
      </c>
      <c r="E8" s="62">
        <v>0</v>
      </c>
      <c r="F8" s="62">
        <v>0</v>
      </c>
      <c r="G8" s="62">
        <v>57</v>
      </c>
      <c r="H8" s="62">
        <v>0</v>
      </c>
      <c r="I8" s="62">
        <v>0</v>
      </c>
      <c r="J8" s="62">
        <v>0</v>
      </c>
      <c r="K8" s="63">
        <f t="shared" si="0"/>
        <v>57</v>
      </c>
    </row>
    <row r="9" spans="1:11" x14ac:dyDescent="0.2">
      <c r="A9" s="20" t="s">
        <v>70</v>
      </c>
      <c r="B9" s="21" t="s">
        <v>0</v>
      </c>
      <c r="C9" s="61">
        <v>275776</v>
      </c>
      <c r="D9" s="62">
        <v>0</v>
      </c>
      <c r="E9" s="62">
        <v>0</v>
      </c>
      <c r="F9" s="62">
        <v>0</v>
      </c>
      <c r="G9" s="62">
        <v>0</v>
      </c>
      <c r="H9" s="62">
        <v>0</v>
      </c>
      <c r="I9" s="62">
        <v>0</v>
      </c>
      <c r="J9" s="62">
        <v>0</v>
      </c>
      <c r="K9" s="63">
        <f t="shared" si="0"/>
        <v>275776</v>
      </c>
    </row>
    <row r="10" spans="1:11" x14ac:dyDescent="0.2">
      <c r="A10" s="20" t="s">
        <v>481</v>
      </c>
      <c r="B10" s="21" t="s">
        <v>0</v>
      </c>
      <c r="C10" s="61">
        <v>7500</v>
      </c>
      <c r="D10" s="62">
        <v>0</v>
      </c>
      <c r="E10" s="62">
        <v>0</v>
      </c>
      <c r="F10" s="62">
        <v>0</v>
      </c>
      <c r="G10" s="62">
        <v>0</v>
      </c>
      <c r="H10" s="62">
        <v>0</v>
      </c>
      <c r="I10" s="62">
        <v>0</v>
      </c>
      <c r="J10" s="62">
        <v>0</v>
      </c>
      <c r="K10" s="63">
        <f t="shared" si="0"/>
        <v>7500</v>
      </c>
    </row>
    <row r="11" spans="1:11" x14ac:dyDescent="0.2">
      <c r="A11" s="20" t="s">
        <v>71</v>
      </c>
      <c r="B11" s="21" t="s">
        <v>0</v>
      </c>
      <c r="C11" s="61">
        <v>28868</v>
      </c>
      <c r="D11" s="62">
        <v>0</v>
      </c>
      <c r="E11" s="62">
        <v>0</v>
      </c>
      <c r="F11" s="62">
        <v>0</v>
      </c>
      <c r="G11" s="62">
        <v>41</v>
      </c>
      <c r="H11" s="62">
        <v>0</v>
      </c>
      <c r="I11" s="62">
        <v>0</v>
      </c>
      <c r="J11" s="62">
        <v>0</v>
      </c>
      <c r="K11" s="63">
        <f t="shared" si="0"/>
        <v>28909</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96436</v>
      </c>
      <c r="D13" s="62">
        <v>297</v>
      </c>
      <c r="E13" s="62">
        <v>0</v>
      </c>
      <c r="F13" s="62">
        <v>0</v>
      </c>
      <c r="G13" s="62">
        <v>0</v>
      </c>
      <c r="H13" s="62">
        <v>0</v>
      </c>
      <c r="I13" s="62">
        <v>0</v>
      </c>
      <c r="J13" s="62">
        <v>0</v>
      </c>
      <c r="K13" s="63">
        <f t="shared" si="0"/>
        <v>96733</v>
      </c>
    </row>
    <row r="14" spans="1:11" x14ac:dyDescent="0.2">
      <c r="A14" s="20" t="s">
        <v>464</v>
      </c>
      <c r="B14" s="21" t="s">
        <v>7</v>
      </c>
      <c r="C14" s="61">
        <v>30396</v>
      </c>
      <c r="D14" s="62">
        <v>0</v>
      </c>
      <c r="E14" s="62">
        <v>0</v>
      </c>
      <c r="F14" s="62">
        <v>0</v>
      </c>
      <c r="G14" s="62">
        <v>0</v>
      </c>
      <c r="H14" s="62">
        <v>0</v>
      </c>
      <c r="I14" s="62">
        <v>0</v>
      </c>
      <c r="J14" s="62">
        <v>0</v>
      </c>
      <c r="K14" s="63">
        <f t="shared" si="0"/>
        <v>30396</v>
      </c>
    </row>
    <row r="15" spans="1:11" x14ac:dyDescent="0.2">
      <c r="A15" s="20" t="s">
        <v>74</v>
      </c>
      <c r="B15" s="21" t="s">
        <v>7</v>
      </c>
      <c r="C15" s="61">
        <v>345846</v>
      </c>
      <c r="D15" s="62">
        <v>322578</v>
      </c>
      <c r="E15" s="62">
        <v>0</v>
      </c>
      <c r="F15" s="62">
        <v>37532</v>
      </c>
      <c r="G15" s="62">
        <v>0</v>
      </c>
      <c r="H15" s="62">
        <v>0</v>
      </c>
      <c r="I15" s="62">
        <v>0</v>
      </c>
      <c r="J15" s="62">
        <v>347793</v>
      </c>
      <c r="K15" s="63">
        <f t="shared" si="0"/>
        <v>1053749</v>
      </c>
    </row>
    <row r="16" spans="1:11" x14ac:dyDescent="0.2">
      <c r="A16" s="20" t="s">
        <v>75</v>
      </c>
      <c r="B16" s="21" t="s">
        <v>8</v>
      </c>
      <c r="C16" s="61">
        <v>645870</v>
      </c>
      <c r="D16" s="62">
        <v>0</v>
      </c>
      <c r="E16" s="62">
        <v>0</v>
      </c>
      <c r="F16" s="62">
        <v>69657</v>
      </c>
      <c r="G16" s="62">
        <v>0</v>
      </c>
      <c r="H16" s="62">
        <v>0</v>
      </c>
      <c r="I16" s="62">
        <v>0</v>
      </c>
      <c r="J16" s="62">
        <v>0</v>
      </c>
      <c r="K16" s="63">
        <f t="shared" si="0"/>
        <v>715527</v>
      </c>
    </row>
    <row r="17" spans="1:11" x14ac:dyDescent="0.2">
      <c r="A17" s="20" t="s">
        <v>76</v>
      </c>
      <c r="B17" s="21" t="s">
        <v>8</v>
      </c>
      <c r="C17" s="61">
        <v>475731</v>
      </c>
      <c r="D17" s="62">
        <v>0</v>
      </c>
      <c r="E17" s="62">
        <v>0</v>
      </c>
      <c r="F17" s="62">
        <v>46500</v>
      </c>
      <c r="G17" s="62">
        <v>0</v>
      </c>
      <c r="H17" s="62">
        <v>0</v>
      </c>
      <c r="I17" s="62">
        <v>0</v>
      </c>
      <c r="J17" s="62">
        <v>0</v>
      </c>
      <c r="K17" s="63">
        <f t="shared" si="0"/>
        <v>522231</v>
      </c>
    </row>
    <row r="18" spans="1:11" x14ac:dyDescent="0.2">
      <c r="A18" s="20" t="s">
        <v>77</v>
      </c>
      <c r="B18" s="21" t="s">
        <v>8</v>
      </c>
      <c r="C18" s="61">
        <v>143833</v>
      </c>
      <c r="D18" s="62">
        <v>0</v>
      </c>
      <c r="E18" s="62">
        <v>0</v>
      </c>
      <c r="F18" s="62">
        <v>1853</v>
      </c>
      <c r="G18" s="62">
        <v>0</v>
      </c>
      <c r="H18" s="62">
        <v>0</v>
      </c>
      <c r="I18" s="62">
        <v>0</v>
      </c>
      <c r="J18" s="62">
        <v>0</v>
      </c>
      <c r="K18" s="63">
        <f t="shared" si="0"/>
        <v>145686</v>
      </c>
    </row>
    <row r="19" spans="1:11" x14ac:dyDescent="0.2">
      <c r="A19" s="20" t="s">
        <v>78</v>
      </c>
      <c r="B19" s="21" t="s">
        <v>8</v>
      </c>
      <c r="C19" s="61">
        <v>1610843</v>
      </c>
      <c r="D19" s="62">
        <v>0</v>
      </c>
      <c r="E19" s="62">
        <v>0</v>
      </c>
      <c r="F19" s="62">
        <v>425703</v>
      </c>
      <c r="G19" s="62">
        <v>0</v>
      </c>
      <c r="H19" s="62">
        <v>0</v>
      </c>
      <c r="I19" s="62">
        <v>0</v>
      </c>
      <c r="J19" s="62">
        <v>0</v>
      </c>
      <c r="K19" s="63">
        <f t="shared" si="0"/>
        <v>2036546</v>
      </c>
    </row>
    <row r="20" spans="1:11" x14ac:dyDescent="0.2">
      <c r="A20" s="20" t="s">
        <v>79</v>
      </c>
      <c r="B20" s="21" t="s">
        <v>8</v>
      </c>
      <c r="C20" s="61">
        <v>1595319</v>
      </c>
      <c r="D20" s="62">
        <v>0</v>
      </c>
      <c r="E20" s="62">
        <v>0</v>
      </c>
      <c r="F20" s="62">
        <v>55105</v>
      </c>
      <c r="G20" s="62">
        <v>0</v>
      </c>
      <c r="H20" s="62">
        <v>0</v>
      </c>
      <c r="I20" s="62">
        <v>0</v>
      </c>
      <c r="J20" s="62">
        <v>0</v>
      </c>
      <c r="K20" s="63">
        <f t="shared" si="0"/>
        <v>1650424</v>
      </c>
    </row>
    <row r="21" spans="1:11" x14ac:dyDescent="0.2">
      <c r="A21" s="20" t="s">
        <v>80</v>
      </c>
      <c r="B21" s="21" t="s">
        <v>8</v>
      </c>
      <c r="C21" s="61">
        <v>275471</v>
      </c>
      <c r="D21" s="62">
        <v>0</v>
      </c>
      <c r="E21" s="62">
        <v>0</v>
      </c>
      <c r="F21" s="62">
        <v>20582</v>
      </c>
      <c r="G21" s="62">
        <v>0</v>
      </c>
      <c r="H21" s="62">
        <v>0</v>
      </c>
      <c r="I21" s="62">
        <v>0</v>
      </c>
      <c r="J21" s="62">
        <v>0</v>
      </c>
      <c r="K21" s="63">
        <f t="shared" si="0"/>
        <v>296053</v>
      </c>
    </row>
    <row r="22" spans="1:11" x14ac:dyDescent="0.2">
      <c r="A22" s="20" t="s">
        <v>81</v>
      </c>
      <c r="B22" s="21" t="s">
        <v>8</v>
      </c>
      <c r="C22" s="61">
        <v>474741</v>
      </c>
      <c r="D22" s="62">
        <v>0</v>
      </c>
      <c r="E22" s="62">
        <v>0</v>
      </c>
      <c r="F22" s="62">
        <v>0</v>
      </c>
      <c r="G22" s="62">
        <v>0</v>
      </c>
      <c r="H22" s="62">
        <v>0</v>
      </c>
      <c r="I22" s="62">
        <v>0</v>
      </c>
      <c r="J22" s="62">
        <v>0</v>
      </c>
      <c r="K22" s="63">
        <f t="shared" si="0"/>
        <v>474741</v>
      </c>
    </row>
    <row r="23" spans="1:11" x14ac:dyDescent="0.2">
      <c r="A23" s="20" t="s">
        <v>82</v>
      </c>
      <c r="B23" s="21" t="s">
        <v>9</v>
      </c>
      <c r="C23" s="61">
        <v>0</v>
      </c>
      <c r="D23" s="62">
        <v>0</v>
      </c>
      <c r="E23" s="62">
        <v>0</v>
      </c>
      <c r="F23" s="62">
        <v>0</v>
      </c>
      <c r="G23" s="62">
        <v>2034</v>
      </c>
      <c r="H23" s="62">
        <v>0</v>
      </c>
      <c r="I23" s="62">
        <v>0</v>
      </c>
      <c r="J23" s="62">
        <v>0</v>
      </c>
      <c r="K23" s="63">
        <f t="shared" si="0"/>
        <v>2034</v>
      </c>
    </row>
    <row r="24" spans="1:11" x14ac:dyDescent="0.2">
      <c r="A24" s="20" t="s">
        <v>83</v>
      </c>
      <c r="B24" s="21" t="s">
        <v>9</v>
      </c>
      <c r="C24" s="61">
        <v>15712</v>
      </c>
      <c r="D24" s="62">
        <v>0</v>
      </c>
      <c r="E24" s="62">
        <v>0</v>
      </c>
      <c r="F24" s="62">
        <v>0</v>
      </c>
      <c r="G24" s="62">
        <v>0</v>
      </c>
      <c r="H24" s="62">
        <v>0</v>
      </c>
      <c r="I24" s="62">
        <v>0</v>
      </c>
      <c r="J24" s="62">
        <v>0</v>
      </c>
      <c r="K24" s="63">
        <f t="shared" si="0"/>
        <v>15712</v>
      </c>
    </row>
    <row r="25" spans="1:11" x14ac:dyDescent="0.2">
      <c r="A25" s="20" t="s">
        <v>84</v>
      </c>
      <c r="B25" s="21" t="s">
        <v>9</v>
      </c>
      <c r="C25" s="61">
        <v>0</v>
      </c>
      <c r="D25" s="62">
        <v>0</v>
      </c>
      <c r="E25" s="62">
        <v>0</v>
      </c>
      <c r="F25" s="62">
        <v>0</v>
      </c>
      <c r="G25" s="62">
        <v>0</v>
      </c>
      <c r="H25" s="62">
        <v>0</v>
      </c>
      <c r="I25" s="62">
        <v>0</v>
      </c>
      <c r="J25" s="62">
        <v>0</v>
      </c>
      <c r="K25" s="63">
        <f t="shared" si="0"/>
        <v>0</v>
      </c>
    </row>
    <row r="26" spans="1:11" x14ac:dyDescent="0.2">
      <c r="A26" s="20" t="s">
        <v>85</v>
      </c>
      <c r="B26" s="21" t="s">
        <v>9</v>
      </c>
      <c r="C26" s="61">
        <v>0</v>
      </c>
      <c r="D26" s="62">
        <v>0</v>
      </c>
      <c r="E26" s="62">
        <v>0</v>
      </c>
      <c r="F26" s="62">
        <v>0</v>
      </c>
      <c r="G26" s="62">
        <v>0</v>
      </c>
      <c r="H26" s="62">
        <v>0</v>
      </c>
      <c r="I26" s="62">
        <v>90246</v>
      </c>
      <c r="J26" s="62">
        <v>0</v>
      </c>
      <c r="K26" s="63">
        <f t="shared" si="0"/>
        <v>90246</v>
      </c>
    </row>
    <row r="27" spans="1:11" x14ac:dyDescent="0.2">
      <c r="A27" s="20" t="s">
        <v>86</v>
      </c>
      <c r="B27" s="21" t="s">
        <v>10</v>
      </c>
      <c r="C27" s="61">
        <v>683177</v>
      </c>
      <c r="D27" s="62">
        <v>0</v>
      </c>
      <c r="E27" s="62">
        <v>0</v>
      </c>
      <c r="F27" s="62">
        <v>37053</v>
      </c>
      <c r="G27" s="62">
        <v>0</v>
      </c>
      <c r="H27" s="62">
        <v>0</v>
      </c>
      <c r="I27" s="62">
        <v>27430</v>
      </c>
      <c r="J27" s="62">
        <v>0</v>
      </c>
      <c r="K27" s="63">
        <f t="shared" si="0"/>
        <v>747660</v>
      </c>
    </row>
    <row r="28" spans="1:11" x14ac:dyDescent="0.2">
      <c r="A28" s="20" t="s">
        <v>87</v>
      </c>
      <c r="B28" s="21" t="s">
        <v>10</v>
      </c>
      <c r="C28" s="61">
        <v>1297886</v>
      </c>
      <c r="D28" s="62">
        <v>0</v>
      </c>
      <c r="E28" s="62">
        <v>0</v>
      </c>
      <c r="F28" s="62">
        <v>49363</v>
      </c>
      <c r="G28" s="62">
        <v>0</v>
      </c>
      <c r="H28" s="62">
        <v>0</v>
      </c>
      <c r="I28" s="62">
        <v>174691</v>
      </c>
      <c r="J28" s="62">
        <v>0</v>
      </c>
      <c r="K28" s="63">
        <f t="shared" si="0"/>
        <v>1521940</v>
      </c>
    </row>
    <row r="29" spans="1:11" x14ac:dyDescent="0.2">
      <c r="A29" s="20" t="s">
        <v>88</v>
      </c>
      <c r="B29" s="21" t="s">
        <v>10</v>
      </c>
      <c r="C29" s="61">
        <v>1224051</v>
      </c>
      <c r="D29" s="62">
        <v>0</v>
      </c>
      <c r="E29" s="62">
        <v>0</v>
      </c>
      <c r="F29" s="62">
        <v>78243</v>
      </c>
      <c r="G29" s="62">
        <v>0</v>
      </c>
      <c r="H29" s="62">
        <v>0</v>
      </c>
      <c r="I29" s="62">
        <v>215671</v>
      </c>
      <c r="J29" s="62">
        <v>27133</v>
      </c>
      <c r="K29" s="63">
        <f t="shared" si="0"/>
        <v>1545098</v>
      </c>
    </row>
    <row r="30" spans="1:11" x14ac:dyDescent="0.2">
      <c r="A30" s="20" t="s">
        <v>462</v>
      </c>
      <c r="B30" s="21" t="s">
        <v>10</v>
      </c>
      <c r="C30" s="61">
        <v>212980</v>
      </c>
      <c r="D30" s="62">
        <v>0</v>
      </c>
      <c r="E30" s="62">
        <v>0</v>
      </c>
      <c r="F30" s="62">
        <v>0</v>
      </c>
      <c r="G30" s="62">
        <v>0</v>
      </c>
      <c r="H30" s="62">
        <v>0</v>
      </c>
      <c r="I30" s="62">
        <v>0</v>
      </c>
      <c r="J30" s="62">
        <v>0</v>
      </c>
      <c r="K30" s="63">
        <f t="shared" si="0"/>
        <v>212980</v>
      </c>
    </row>
    <row r="31" spans="1:11" x14ac:dyDescent="0.2">
      <c r="A31" s="20" t="s">
        <v>89</v>
      </c>
      <c r="B31" s="21" t="s">
        <v>10</v>
      </c>
      <c r="C31" s="61">
        <v>239690</v>
      </c>
      <c r="D31" s="62">
        <v>0</v>
      </c>
      <c r="E31" s="62">
        <v>0</v>
      </c>
      <c r="F31" s="62">
        <v>0</v>
      </c>
      <c r="G31" s="62">
        <v>0</v>
      </c>
      <c r="H31" s="62">
        <v>0</v>
      </c>
      <c r="I31" s="62">
        <v>18074</v>
      </c>
      <c r="J31" s="62">
        <v>0</v>
      </c>
      <c r="K31" s="63">
        <f t="shared" si="0"/>
        <v>257764</v>
      </c>
    </row>
    <row r="32" spans="1:11" x14ac:dyDescent="0.2">
      <c r="A32" s="20" t="s">
        <v>90</v>
      </c>
      <c r="B32" s="21" t="s">
        <v>10</v>
      </c>
      <c r="C32" s="61">
        <v>538792</v>
      </c>
      <c r="D32" s="62">
        <v>0</v>
      </c>
      <c r="E32" s="62">
        <v>0</v>
      </c>
      <c r="F32" s="62">
        <v>39340</v>
      </c>
      <c r="G32" s="62">
        <v>0</v>
      </c>
      <c r="H32" s="62">
        <v>0</v>
      </c>
      <c r="I32" s="62">
        <v>67919</v>
      </c>
      <c r="J32" s="62">
        <v>0</v>
      </c>
      <c r="K32" s="63">
        <f t="shared" si="0"/>
        <v>646051</v>
      </c>
    </row>
    <row r="33" spans="1:11" x14ac:dyDescent="0.2">
      <c r="A33" s="20" t="s">
        <v>91</v>
      </c>
      <c r="B33" s="21" t="s">
        <v>10</v>
      </c>
      <c r="C33" s="61">
        <v>215623</v>
      </c>
      <c r="D33" s="62">
        <v>0</v>
      </c>
      <c r="E33" s="62">
        <v>0</v>
      </c>
      <c r="F33" s="62">
        <v>0</v>
      </c>
      <c r="G33" s="62">
        <v>0</v>
      </c>
      <c r="H33" s="62">
        <v>0</v>
      </c>
      <c r="I33" s="62">
        <v>15647</v>
      </c>
      <c r="J33" s="62">
        <v>0</v>
      </c>
      <c r="K33" s="63">
        <f t="shared" si="0"/>
        <v>231270</v>
      </c>
    </row>
    <row r="34" spans="1:11" x14ac:dyDescent="0.2">
      <c r="A34" s="20" t="s">
        <v>92</v>
      </c>
      <c r="B34" s="21" t="s">
        <v>10</v>
      </c>
      <c r="C34" s="61">
        <v>6276793</v>
      </c>
      <c r="D34" s="62">
        <v>0</v>
      </c>
      <c r="E34" s="62">
        <v>0</v>
      </c>
      <c r="F34" s="62">
        <v>347438</v>
      </c>
      <c r="G34" s="62">
        <v>0</v>
      </c>
      <c r="H34" s="62">
        <v>0</v>
      </c>
      <c r="I34" s="62">
        <v>531190</v>
      </c>
      <c r="J34" s="62">
        <v>0</v>
      </c>
      <c r="K34" s="63">
        <f t="shared" si="0"/>
        <v>7155421</v>
      </c>
    </row>
    <row r="35" spans="1:11" x14ac:dyDescent="0.2">
      <c r="A35" s="20" t="s">
        <v>93</v>
      </c>
      <c r="B35" s="21" t="s">
        <v>10</v>
      </c>
      <c r="C35" s="61">
        <v>216154</v>
      </c>
      <c r="D35" s="62">
        <v>0</v>
      </c>
      <c r="E35" s="62">
        <v>0</v>
      </c>
      <c r="F35" s="62">
        <v>0</v>
      </c>
      <c r="G35" s="62">
        <v>0</v>
      </c>
      <c r="H35" s="62">
        <v>0</v>
      </c>
      <c r="I35" s="62">
        <v>33478</v>
      </c>
      <c r="J35" s="62">
        <v>0</v>
      </c>
      <c r="K35" s="63">
        <f t="shared" si="0"/>
        <v>249632</v>
      </c>
    </row>
    <row r="36" spans="1:11" x14ac:dyDescent="0.2">
      <c r="A36" s="20" t="s">
        <v>94</v>
      </c>
      <c r="B36" s="21" t="s">
        <v>10</v>
      </c>
      <c r="C36" s="61">
        <v>75082</v>
      </c>
      <c r="D36" s="62">
        <v>0</v>
      </c>
      <c r="E36" s="62">
        <v>0</v>
      </c>
      <c r="F36" s="62">
        <v>0</v>
      </c>
      <c r="G36" s="62">
        <v>0</v>
      </c>
      <c r="H36" s="62">
        <v>0</v>
      </c>
      <c r="I36" s="62">
        <v>2992</v>
      </c>
      <c r="J36" s="62">
        <v>0</v>
      </c>
      <c r="K36" s="63">
        <f t="shared" si="0"/>
        <v>78074</v>
      </c>
    </row>
    <row r="37" spans="1:11" x14ac:dyDescent="0.2">
      <c r="A37" s="20" t="s">
        <v>95</v>
      </c>
      <c r="B37" s="21" t="s">
        <v>10</v>
      </c>
      <c r="C37" s="61">
        <v>5637594</v>
      </c>
      <c r="D37" s="62">
        <v>0</v>
      </c>
      <c r="E37" s="62">
        <v>0</v>
      </c>
      <c r="F37" s="62">
        <v>55531</v>
      </c>
      <c r="G37" s="62">
        <v>0</v>
      </c>
      <c r="H37" s="62">
        <v>0</v>
      </c>
      <c r="I37" s="62">
        <v>568090</v>
      </c>
      <c r="J37" s="62">
        <v>0</v>
      </c>
      <c r="K37" s="63">
        <f t="shared" si="0"/>
        <v>6261215</v>
      </c>
    </row>
    <row r="38" spans="1:11" x14ac:dyDescent="0.2">
      <c r="A38" s="20" t="s">
        <v>96</v>
      </c>
      <c r="B38" s="21" t="s">
        <v>10</v>
      </c>
      <c r="C38" s="61">
        <v>37230</v>
      </c>
      <c r="D38" s="62">
        <v>0</v>
      </c>
      <c r="E38" s="62">
        <v>0</v>
      </c>
      <c r="F38" s="62">
        <v>0</v>
      </c>
      <c r="G38" s="62">
        <v>0</v>
      </c>
      <c r="H38" s="62">
        <v>0</v>
      </c>
      <c r="I38" s="62">
        <v>515</v>
      </c>
      <c r="J38" s="62">
        <v>0</v>
      </c>
      <c r="K38" s="63">
        <f t="shared" si="0"/>
        <v>37745</v>
      </c>
    </row>
    <row r="39" spans="1:11" x14ac:dyDescent="0.2">
      <c r="A39" s="20" t="s">
        <v>97</v>
      </c>
      <c r="B39" s="21" t="s">
        <v>10</v>
      </c>
      <c r="C39" s="61">
        <v>1700134</v>
      </c>
      <c r="D39" s="62">
        <v>223</v>
      </c>
      <c r="E39" s="62">
        <v>0</v>
      </c>
      <c r="F39" s="62">
        <v>119128</v>
      </c>
      <c r="G39" s="62">
        <v>0</v>
      </c>
      <c r="H39" s="62">
        <v>0</v>
      </c>
      <c r="I39" s="62">
        <v>0</v>
      </c>
      <c r="J39" s="62">
        <v>0</v>
      </c>
      <c r="K39" s="63">
        <f t="shared" si="0"/>
        <v>1819485</v>
      </c>
    </row>
    <row r="40" spans="1:11" x14ac:dyDescent="0.2">
      <c r="A40" s="20" t="s">
        <v>98</v>
      </c>
      <c r="B40" s="21" t="s">
        <v>10</v>
      </c>
      <c r="C40" s="61">
        <v>643476</v>
      </c>
      <c r="D40" s="62">
        <v>0</v>
      </c>
      <c r="E40" s="62">
        <v>0</v>
      </c>
      <c r="F40" s="62">
        <v>15770</v>
      </c>
      <c r="G40" s="62">
        <v>0</v>
      </c>
      <c r="H40" s="62">
        <v>0</v>
      </c>
      <c r="I40" s="62">
        <v>89112</v>
      </c>
      <c r="J40" s="62">
        <v>0</v>
      </c>
      <c r="K40" s="63">
        <f t="shared" si="0"/>
        <v>748358</v>
      </c>
    </row>
    <row r="41" spans="1:11" x14ac:dyDescent="0.2">
      <c r="A41" s="20" t="s">
        <v>99</v>
      </c>
      <c r="B41" s="21" t="s">
        <v>10</v>
      </c>
      <c r="C41" s="61">
        <v>2762179</v>
      </c>
      <c r="D41" s="62">
        <v>0</v>
      </c>
      <c r="E41" s="62">
        <v>0</v>
      </c>
      <c r="F41" s="62">
        <v>206501</v>
      </c>
      <c r="G41" s="62">
        <v>30000</v>
      </c>
      <c r="H41" s="62">
        <v>0</v>
      </c>
      <c r="I41" s="62">
        <v>471293</v>
      </c>
      <c r="J41" s="62">
        <v>42853</v>
      </c>
      <c r="K41" s="63">
        <f t="shared" si="0"/>
        <v>3512826</v>
      </c>
    </row>
    <row r="42" spans="1:11" x14ac:dyDescent="0.2">
      <c r="A42" s="20" t="s">
        <v>100</v>
      </c>
      <c r="B42" s="21" t="s">
        <v>10</v>
      </c>
      <c r="C42" s="61">
        <v>1284738</v>
      </c>
      <c r="D42" s="62">
        <v>0</v>
      </c>
      <c r="E42" s="62">
        <v>0</v>
      </c>
      <c r="F42" s="62">
        <v>34201</v>
      </c>
      <c r="G42" s="62">
        <v>0</v>
      </c>
      <c r="H42" s="62">
        <v>0</v>
      </c>
      <c r="I42" s="62">
        <v>153286</v>
      </c>
      <c r="J42" s="62">
        <v>0</v>
      </c>
      <c r="K42" s="63">
        <f t="shared" si="0"/>
        <v>1472225</v>
      </c>
    </row>
    <row r="43" spans="1:11" x14ac:dyDescent="0.2">
      <c r="A43" s="20" t="s">
        <v>101</v>
      </c>
      <c r="B43" s="21" t="s">
        <v>11</v>
      </c>
      <c r="C43" s="61">
        <v>3045084</v>
      </c>
      <c r="D43" s="62">
        <v>0</v>
      </c>
      <c r="E43" s="62">
        <v>0</v>
      </c>
      <c r="F43" s="62">
        <v>0</v>
      </c>
      <c r="G43" s="62">
        <v>0</v>
      </c>
      <c r="H43" s="62">
        <v>0</v>
      </c>
      <c r="I43" s="62">
        <v>951446</v>
      </c>
      <c r="J43" s="62">
        <v>12500</v>
      </c>
      <c r="K43" s="63">
        <f t="shared" si="0"/>
        <v>4009030</v>
      </c>
    </row>
    <row r="44" spans="1:11" x14ac:dyDescent="0.2">
      <c r="A44" s="20" t="s">
        <v>102</v>
      </c>
      <c r="B44" s="21" t="s">
        <v>11</v>
      </c>
      <c r="C44" s="61">
        <v>1908140</v>
      </c>
      <c r="D44" s="62">
        <v>169528</v>
      </c>
      <c r="E44" s="62">
        <v>0</v>
      </c>
      <c r="F44" s="62">
        <v>0</v>
      </c>
      <c r="G44" s="62">
        <v>0</v>
      </c>
      <c r="H44" s="62">
        <v>0</v>
      </c>
      <c r="I44" s="62">
        <v>454948</v>
      </c>
      <c r="J44" s="62">
        <v>53771</v>
      </c>
      <c r="K44" s="63">
        <f t="shared" si="0"/>
        <v>2586387</v>
      </c>
    </row>
    <row r="45" spans="1:11" x14ac:dyDescent="0.2">
      <c r="A45" s="20" t="s">
        <v>103</v>
      </c>
      <c r="B45" s="21" t="s">
        <v>11</v>
      </c>
      <c r="C45" s="61">
        <v>8095887</v>
      </c>
      <c r="D45" s="62">
        <v>0</v>
      </c>
      <c r="E45" s="62">
        <v>0</v>
      </c>
      <c r="F45" s="62">
        <v>0</v>
      </c>
      <c r="G45" s="62">
        <v>0</v>
      </c>
      <c r="H45" s="62">
        <v>0</v>
      </c>
      <c r="I45" s="62">
        <v>1391945</v>
      </c>
      <c r="J45" s="62">
        <v>25000</v>
      </c>
      <c r="K45" s="63">
        <f t="shared" si="0"/>
        <v>9512832</v>
      </c>
    </row>
    <row r="46" spans="1:11" x14ac:dyDescent="0.2">
      <c r="A46" s="20" t="s">
        <v>441</v>
      </c>
      <c r="B46" s="21" t="s">
        <v>11</v>
      </c>
      <c r="C46" s="61">
        <v>2268676</v>
      </c>
      <c r="D46" s="62">
        <v>0</v>
      </c>
      <c r="E46" s="62">
        <v>0</v>
      </c>
      <c r="F46" s="62">
        <v>42826</v>
      </c>
      <c r="G46" s="62">
        <v>0</v>
      </c>
      <c r="H46" s="62">
        <v>0</v>
      </c>
      <c r="I46" s="62">
        <v>0</v>
      </c>
      <c r="J46" s="62">
        <v>0</v>
      </c>
      <c r="K46" s="63">
        <f t="shared" si="0"/>
        <v>2311502</v>
      </c>
    </row>
    <row r="47" spans="1:11" x14ac:dyDescent="0.2">
      <c r="A47" s="20" t="s">
        <v>104</v>
      </c>
      <c r="B47" s="21" t="s">
        <v>11</v>
      </c>
      <c r="C47" s="61">
        <v>7017500</v>
      </c>
      <c r="D47" s="62">
        <v>0</v>
      </c>
      <c r="E47" s="62">
        <v>0</v>
      </c>
      <c r="F47" s="62">
        <v>0</v>
      </c>
      <c r="G47" s="62">
        <v>0</v>
      </c>
      <c r="H47" s="62">
        <v>0</v>
      </c>
      <c r="I47" s="62">
        <v>2900256</v>
      </c>
      <c r="J47" s="62">
        <v>120000</v>
      </c>
      <c r="K47" s="63">
        <f t="shared" si="0"/>
        <v>10037756</v>
      </c>
    </row>
    <row r="48" spans="1:11" x14ac:dyDescent="0.2">
      <c r="A48" s="20" t="s">
        <v>105</v>
      </c>
      <c r="B48" s="21" t="s">
        <v>11</v>
      </c>
      <c r="C48" s="61">
        <v>6983852</v>
      </c>
      <c r="D48" s="62">
        <v>0</v>
      </c>
      <c r="E48" s="62">
        <v>0</v>
      </c>
      <c r="F48" s="62">
        <v>27591</v>
      </c>
      <c r="G48" s="62">
        <v>0</v>
      </c>
      <c r="H48" s="62">
        <v>0</v>
      </c>
      <c r="I48" s="62">
        <v>0</v>
      </c>
      <c r="J48" s="62">
        <v>323411</v>
      </c>
      <c r="K48" s="63">
        <f t="shared" si="0"/>
        <v>7334854</v>
      </c>
    </row>
    <row r="49" spans="1:11" x14ac:dyDescent="0.2">
      <c r="A49" s="20" t="s">
        <v>106</v>
      </c>
      <c r="B49" s="21" t="s">
        <v>11</v>
      </c>
      <c r="C49" s="61">
        <v>17819523</v>
      </c>
      <c r="D49" s="62">
        <v>0</v>
      </c>
      <c r="E49" s="62">
        <v>0</v>
      </c>
      <c r="F49" s="62">
        <v>427468</v>
      </c>
      <c r="G49" s="62">
        <v>0</v>
      </c>
      <c r="H49" s="62">
        <v>0</v>
      </c>
      <c r="I49" s="62">
        <v>0</v>
      </c>
      <c r="J49" s="62">
        <v>0</v>
      </c>
      <c r="K49" s="63">
        <f t="shared" si="0"/>
        <v>18246991</v>
      </c>
    </row>
    <row r="50" spans="1:11" x14ac:dyDescent="0.2">
      <c r="A50" s="20" t="s">
        <v>442</v>
      </c>
      <c r="B50" s="21" t="s">
        <v>11</v>
      </c>
      <c r="C50" s="61">
        <v>2724983</v>
      </c>
      <c r="D50" s="62">
        <v>0</v>
      </c>
      <c r="E50" s="62">
        <v>0</v>
      </c>
      <c r="F50" s="62">
        <v>61251</v>
      </c>
      <c r="G50" s="62">
        <v>0</v>
      </c>
      <c r="H50" s="62">
        <v>0</v>
      </c>
      <c r="I50" s="62">
        <v>0</v>
      </c>
      <c r="J50" s="62">
        <v>235167</v>
      </c>
      <c r="K50" s="63">
        <f t="shared" si="0"/>
        <v>3021401</v>
      </c>
    </row>
    <row r="51" spans="1:11" x14ac:dyDescent="0.2">
      <c r="A51" s="20" t="s">
        <v>107</v>
      </c>
      <c r="B51" s="21" t="s">
        <v>11</v>
      </c>
      <c r="C51" s="61">
        <v>257900</v>
      </c>
      <c r="D51" s="62">
        <v>0</v>
      </c>
      <c r="E51" s="62">
        <v>0</v>
      </c>
      <c r="F51" s="62">
        <v>0</v>
      </c>
      <c r="G51" s="62">
        <v>0</v>
      </c>
      <c r="H51" s="62">
        <v>0</v>
      </c>
      <c r="I51" s="62">
        <v>0</v>
      </c>
      <c r="J51" s="62">
        <v>0</v>
      </c>
      <c r="K51" s="63">
        <f t="shared" si="0"/>
        <v>257900</v>
      </c>
    </row>
    <row r="52" spans="1:11" x14ac:dyDescent="0.2">
      <c r="A52" s="20" t="s">
        <v>108</v>
      </c>
      <c r="B52" s="21" t="s">
        <v>11</v>
      </c>
      <c r="C52" s="61">
        <v>10736830</v>
      </c>
      <c r="D52" s="62">
        <v>0</v>
      </c>
      <c r="E52" s="62">
        <v>0</v>
      </c>
      <c r="F52" s="62">
        <v>408923</v>
      </c>
      <c r="G52" s="62">
        <v>0</v>
      </c>
      <c r="H52" s="62">
        <v>0</v>
      </c>
      <c r="I52" s="62">
        <v>2794316</v>
      </c>
      <c r="J52" s="62">
        <v>0</v>
      </c>
      <c r="K52" s="63">
        <f t="shared" si="0"/>
        <v>13940069</v>
      </c>
    </row>
    <row r="53" spans="1:11" x14ac:dyDescent="0.2">
      <c r="A53" s="20" t="s">
        <v>109</v>
      </c>
      <c r="B53" s="21" t="s">
        <v>11</v>
      </c>
      <c r="C53" s="61">
        <v>1612148</v>
      </c>
      <c r="D53" s="62">
        <v>0</v>
      </c>
      <c r="E53" s="62">
        <v>0</v>
      </c>
      <c r="F53" s="62">
        <v>16274</v>
      </c>
      <c r="G53" s="62">
        <v>0</v>
      </c>
      <c r="H53" s="62">
        <v>0</v>
      </c>
      <c r="I53" s="62">
        <v>438340</v>
      </c>
      <c r="J53" s="62">
        <v>30295</v>
      </c>
      <c r="K53" s="63">
        <f t="shared" si="0"/>
        <v>2097057</v>
      </c>
    </row>
    <row r="54" spans="1:11" x14ac:dyDescent="0.2">
      <c r="A54" s="20" t="s">
        <v>479</v>
      </c>
      <c r="B54" s="21" t="s">
        <v>11</v>
      </c>
      <c r="C54" s="61">
        <v>637905</v>
      </c>
      <c r="D54" s="62">
        <v>0</v>
      </c>
      <c r="E54" s="62">
        <v>0</v>
      </c>
      <c r="F54" s="62">
        <v>33275</v>
      </c>
      <c r="G54" s="62">
        <v>0</v>
      </c>
      <c r="H54" s="62">
        <v>0</v>
      </c>
      <c r="I54" s="62">
        <v>103865</v>
      </c>
      <c r="J54" s="62">
        <v>2014</v>
      </c>
      <c r="K54" s="63">
        <f t="shared" si="0"/>
        <v>777059</v>
      </c>
    </row>
    <row r="55" spans="1:11" x14ac:dyDescent="0.2">
      <c r="A55" s="20" t="s">
        <v>110</v>
      </c>
      <c r="B55" s="21" t="s">
        <v>11</v>
      </c>
      <c r="C55" s="61">
        <v>3281621</v>
      </c>
      <c r="D55" s="62">
        <v>0</v>
      </c>
      <c r="E55" s="62">
        <v>0</v>
      </c>
      <c r="F55" s="62">
        <v>0</v>
      </c>
      <c r="G55" s="62">
        <v>0</v>
      </c>
      <c r="H55" s="62">
        <v>0</v>
      </c>
      <c r="I55" s="62">
        <v>1073553</v>
      </c>
      <c r="J55" s="62">
        <v>65000</v>
      </c>
      <c r="K55" s="63">
        <f t="shared" si="0"/>
        <v>4420174</v>
      </c>
    </row>
    <row r="56" spans="1:11" x14ac:dyDescent="0.2">
      <c r="A56" s="20" t="s">
        <v>111</v>
      </c>
      <c r="B56" s="21" t="s">
        <v>11</v>
      </c>
      <c r="C56" s="61">
        <v>0</v>
      </c>
      <c r="D56" s="62">
        <v>3053</v>
      </c>
      <c r="E56" s="62">
        <v>0</v>
      </c>
      <c r="F56" s="62">
        <v>0</v>
      </c>
      <c r="G56" s="62">
        <v>0</v>
      </c>
      <c r="H56" s="62">
        <v>0</v>
      </c>
      <c r="I56" s="62">
        <v>0</v>
      </c>
      <c r="J56" s="62">
        <v>0</v>
      </c>
      <c r="K56" s="63">
        <f t="shared" si="0"/>
        <v>3053</v>
      </c>
    </row>
    <row r="57" spans="1:11" x14ac:dyDescent="0.2">
      <c r="A57" s="20" t="s">
        <v>112</v>
      </c>
      <c r="B57" s="21" t="s">
        <v>11</v>
      </c>
      <c r="C57" s="61">
        <v>918936</v>
      </c>
      <c r="D57" s="62">
        <v>0</v>
      </c>
      <c r="E57" s="62">
        <v>0</v>
      </c>
      <c r="F57" s="62">
        <v>0</v>
      </c>
      <c r="G57" s="62">
        <v>0</v>
      </c>
      <c r="H57" s="62">
        <v>0</v>
      </c>
      <c r="I57" s="62">
        <v>120877</v>
      </c>
      <c r="J57" s="62">
        <v>0</v>
      </c>
      <c r="K57" s="63">
        <f t="shared" si="0"/>
        <v>1039813</v>
      </c>
    </row>
    <row r="58" spans="1:11" x14ac:dyDescent="0.2">
      <c r="A58" s="20" t="s">
        <v>113</v>
      </c>
      <c r="B58" s="21" t="s">
        <v>11</v>
      </c>
      <c r="C58" s="61">
        <v>3070973</v>
      </c>
      <c r="D58" s="62">
        <v>0</v>
      </c>
      <c r="E58" s="62">
        <v>0</v>
      </c>
      <c r="F58" s="62">
        <v>35893</v>
      </c>
      <c r="G58" s="62">
        <v>0</v>
      </c>
      <c r="H58" s="62">
        <v>0</v>
      </c>
      <c r="I58" s="62">
        <v>1096391</v>
      </c>
      <c r="J58" s="62">
        <v>9375</v>
      </c>
      <c r="K58" s="63">
        <f t="shared" si="0"/>
        <v>4212632</v>
      </c>
    </row>
    <row r="59" spans="1:11" x14ac:dyDescent="0.2">
      <c r="A59" s="20" t="s">
        <v>114</v>
      </c>
      <c r="B59" s="21" t="s">
        <v>11</v>
      </c>
      <c r="C59" s="61">
        <v>6148674</v>
      </c>
      <c r="D59" s="62">
        <v>0</v>
      </c>
      <c r="E59" s="62">
        <v>0</v>
      </c>
      <c r="F59" s="62">
        <v>143251</v>
      </c>
      <c r="G59" s="62">
        <v>0</v>
      </c>
      <c r="H59" s="62">
        <v>0</v>
      </c>
      <c r="I59" s="62">
        <v>1857331</v>
      </c>
      <c r="J59" s="62">
        <v>0</v>
      </c>
      <c r="K59" s="63">
        <f t="shared" si="0"/>
        <v>8149256</v>
      </c>
    </row>
    <row r="60" spans="1:11" x14ac:dyDescent="0.2">
      <c r="A60" s="20" t="s">
        <v>115</v>
      </c>
      <c r="B60" s="21" t="s">
        <v>11</v>
      </c>
      <c r="C60" s="61">
        <v>1642869</v>
      </c>
      <c r="D60" s="62">
        <v>0</v>
      </c>
      <c r="E60" s="62">
        <v>0</v>
      </c>
      <c r="F60" s="62">
        <v>0</v>
      </c>
      <c r="G60" s="62">
        <v>0</v>
      </c>
      <c r="H60" s="62">
        <v>0</v>
      </c>
      <c r="I60" s="62">
        <v>941821</v>
      </c>
      <c r="J60" s="62">
        <v>23478</v>
      </c>
      <c r="K60" s="63">
        <f t="shared" si="0"/>
        <v>2608168</v>
      </c>
    </row>
    <row r="61" spans="1:11" x14ac:dyDescent="0.2">
      <c r="A61" s="20" t="s">
        <v>116</v>
      </c>
      <c r="B61" s="21" t="s">
        <v>11</v>
      </c>
      <c r="C61" s="61">
        <v>2856998</v>
      </c>
      <c r="D61" s="62">
        <v>0</v>
      </c>
      <c r="E61" s="62">
        <v>0</v>
      </c>
      <c r="F61" s="62">
        <v>23106</v>
      </c>
      <c r="G61" s="62">
        <v>0</v>
      </c>
      <c r="H61" s="62">
        <v>0</v>
      </c>
      <c r="I61" s="62">
        <v>156447</v>
      </c>
      <c r="J61" s="62">
        <v>30000</v>
      </c>
      <c r="K61" s="63">
        <f t="shared" si="0"/>
        <v>3066551</v>
      </c>
    </row>
    <row r="62" spans="1:11" x14ac:dyDescent="0.2">
      <c r="A62" s="20" t="s">
        <v>117</v>
      </c>
      <c r="B62" s="21" t="s">
        <v>11</v>
      </c>
      <c r="C62" s="61">
        <v>0</v>
      </c>
      <c r="D62" s="62">
        <v>0</v>
      </c>
      <c r="E62" s="62">
        <v>0</v>
      </c>
      <c r="F62" s="62">
        <v>8748</v>
      </c>
      <c r="G62" s="62">
        <v>0</v>
      </c>
      <c r="H62" s="62">
        <v>0</v>
      </c>
      <c r="I62" s="62">
        <v>181179</v>
      </c>
      <c r="J62" s="62">
        <v>0</v>
      </c>
      <c r="K62" s="63">
        <f t="shared" si="0"/>
        <v>189927</v>
      </c>
    </row>
    <row r="63" spans="1:11" x14ac:dyDescent="0.2">
      <c r="A63" s="20" t="s">
        <v>118</v>
      </c>
      <c r="B63" s="21" t="s">
        <v>11</v>
      </c>
      <c r="C63" s="61">
        <v>578462</v>
      </c>
      <c r="D63" s="62">
        <v>0</v>
      </c>
      <c r="E63" s="62">
        <v>0</v>
      </c>
      <c r="F63" s="62">
        <v>0</v>
      </c>
      <c r="G63" s="62">
        <v>0</v>
      </c>
      <c r="H63" s="62">
        <v>0</v>
      </c>
      <c r="I63" s="62">
        <v>226474</v>
      </c>
      <c r="J63" s="62">
        <v>18450</v>
      </c>
      <c r="K63" s="63">
        <f t="shared" si="0"/>
        <v>823386</v>
      </c>
    </row>
    <row r="64" spans="1:11" x14ac:dyDescent="0.2">
      <c r="A64" s="20" t="s">
        <v>119</v>
      </c>
      <c r="B64" s="21" t="s">
        <v>11</v>
      </c>
      <c r="C64" s="61">
        <v>9184098</v>
      </c>
      <c r="D64" s="62">
        <v>0</v>
      </c>
      <c r="E64" s="62">
        <v>0</v>
      </c>
      <c r="F64" s="62">
        <v>190136</v>
      </c>
      <c r="G64" s="62">
        <v>0</v>
      </c>
      <c r="H64" s="62">
        <v>1840564</v>
      </c>
      <c r="I64" s="62">
        <v>1816210</v>
      </c>
      <c r="J64" s="62">
        <v>2074132</v>
      </c>
      <c r="K64" s="63">
        <f t="shared" si="0"/>
        <v>15105140</v>
      </c>
    </row>
    <row r="65" spans="1:11" x14ac:dyDescent="0.2">
      <c r="A65" s="20" t="s">
        <v>120</v>
      </c>
      <c r="B65" s="21" t="s">
        <v>11</v>
      </c>
      <c r="C65" s="61">
        <v>7566031</v>
      </c>
      <c r="D65" s="62">
        <v>0</v>
      </c>
      <c r="E65" s="62">
        <v>0</v>
      </c>
      <c r="F65" s="62">
        <v>64400</v>
      </c>
      <c r="G65" s="62">
        <v>0</v>
      </c>
      <c r="H65" s="62">
        <v>0</v>
      </c>
      <c r="I65" s="62">
        <v>683584</v>
      </c>
      <c r="J65" s="62">
        <v>0</v>
      </c>
      <c r="K65" s="63">
        <f t="shared" si="0"/>
        <v>8314015</v>
      </c>
    </row>
    <row r="66" spans="1:11" x14ac:dyDescent="0.2">
      <c r="A66" s="20" t="s">
        <v>121</v>
      </c>
      <c r="B66" s="21" t="s">
        <v>11</v>
      </c>
      <c r="C66" s="61">
        <v>8984290</v>
      </c>
      <c r="D66" s="62">
        <v>0</v>
      </c>
      <c r="E66" s="62">
        <v>0</v>
      </c>
      <c r="F66" s="62">
        <v>187159</v>
      </c>
      <c r="G66" s="62">
        <v>0</v>
      </c>
      <c r="H66" s="62">
        <v>0</v>
      </c>
      <c r="I66" s="62">
        <v>0</v>
      </c>
      <c r="J66" s="62">
        <v>0</v>
      </c>
      <c r="K66" s="63">
        <f t="shared" si="0"/>
        <v>9171449</v>
      </c>
    </row>
    <row r="67" spans="1:11" x14ac:dyDescent="0.2">
      <c r="A67" s="20" t="s">
        <v>122</v>
      </c>
      <c r="B67" s="21" t="s">
        <v>11</v>
      </c>
      <c r="C67" s="61">
        <v>69858</v>
      </c>
      <c r="D67" s="62">
        <v>0</v>
      </c>
      <c r="E67" s="62">
        <v>0</v>
      </c>
      <c r="F67" s="62">
        <v>0</v>
      </c>
      <c r="G67" s="62">
        <v>0</v>
      </c>
      <c r="H67" s="62">
        <v>0</v>
      </c>
      <c r="I67" s="62">
        <v>0</v>
      </c>
      <c r="J67" s="62">
        <v>0</v>
      </c>
      <c r="K67" s="63">
        <f t="shared" si="0"/>
        <v>69858</v>
      </c>
    </row>
    <row r="68" spans="1:11" x14ac:dyDescent="0.2">
      <c r="A68" s="20" t="s">
        <v>123</v>
      </c>
      <c r="B68" s="21" t="s">
        <v>11</v>
      </c>
      <c r="C68" s="61">
        <v>577507</v>
      </c>
      <c r="D68" s="62">
        <v>0</v>
      </c>
      <c r="E68" s="62">
        <v>0</v>
      </c>
      <c r="F68" s="62">
        <v>0</v>
      </c>
      <c r="G68" s="62">
        <v>0</v>
      </c>
      <c r="H68" s="62">
        <v>0</v>
      </c>
      <c r="I68" s="62">
        <v>41897</v>
      </c>
      <c r="J68" s="62">
        <v>0</v>
      </c>
      <c r="K68" s="63">
        <f t="shared" ref="K68:K131" si="1">SUM(C68:J68)</f>
        <v>619404</v>
      </c>
    </row>
    <row r="69" spans="1:11" x14ac:dyDescent="0.2">
      <c r="A69" s="20" t="s">
        <v>124</v>
      </c>
      <c r="B69" s="21" t="s">
        <v>11</v>
      </c>
      <c r="C69" s="61">
        <v>6131307</v>
      </c>
      <c r="D69" s="62">
        <v>0</v>
      </c>
      <c r="E69" s="62">
        <v>0</v>
      </c>
      <c r="F69" s="62">
        <v>0</v>
      </c>
      <c r="G69" s="62">
        <v>0</v>
      </c>
      <c r="H69" s="62">
        <v>0</v>
      </c>
      <c r="I69" s="62">
        <v>3598006</v>
      </c>
      <c r="J69" s="62">
        <v>220398</v>
      </c>
      <c r="K69" s="63">
        <f t="shared" si="1"/>
        <v>9949711</v>
      </c>
    </row>
    <row r="70" spans="1:11" x14ac:dyDescent="0.2">
      <c r="A70" s="20" t="s">
        <v>125</v>
      </c>
      <c r="B70" s="21" t="s">
        <v>11</v>
      </c>
      <c r="C70" s="61">
        <v>3652848</v>
      </c>
      <c r="D70" s="62">
        <v>0</v>
      </c>
      <c r="E70" s="62">
        <v>0</v>
      </c>
      <c r="F70" s="62">
        <v>0</v>
      </c>
      <c r="G70" s="62">
        <v>0</v>
      </c>
      <c r="H70" s="62">
        <v>0</v>
      </c>
      <c r="I70" s="62">
        <v>1145408</v>
      </c>
      <c r="J70" s="62">
        <v>44344</v>
      </c>
      <c r="K70" s="63">
        <f t="shared" si="1"/>
        <v>4842600</v>
      </c>
    </row>
    <row r="71" spans="1:11" x14ac:dyDescent="0.2">
      <c r="A71" s="20" t="s">
        <v>463</v>
      </c>
      <c r="B71" s="21" t="s">
        <v>11</v>
      </c>
      <c r="C71" s="61">
        <v>581035</v>
      </c>
      <c r="D71" s="62">
        <v>0</v>
      </c>
      <c r="E71" s="62">
        <v>0</v>
      </c>
      <c r="F71" s="62">
        <v>0</v>
      </c>
      <c r="G71" s="62">
        <v>0</v>
      </c>
      <c r="H71" s="62">
        <v>0</v>
      </c>
      <c r="I71" s="62">
        <v>84807</v>
      </c>
      <c r="J71" s="62">
        <v>0</v>
      </c>
      <c r="K71" s="63">
        <f t="shared" si="1"/>
        <v>665842</v>
      </c>
    </row>
    <row r="72" spans="1:11" x14ac:dyDescent="0.2">
      <c r="A72" s="20" t="s">
        <v>126</v>
      </c>
      <c r="B72" s="21" t="s">
        <v>11</v>
      </c>
      <c r="C72" s="61">
        <v>4347976</v>
      </c>
      <c r="D72" s="62">
        <v>3604063</v>
      </c>
      <c r="E72" s="62">
        <v>0</v>
      </c>
      <c r="F72" s="62">
        <v>0</v>
      </c>
      <c r="G72" s="62">
        <v>0</v>
      </c>
      <c r="H72" s="62">
        <v>0</v>
      </c>
      <c r="I72" s="62">
        <v>1214356</v>
      </c>
      <c r="J72" s="62">
        <v>0</v>
      </c>
      <c r="K72" s="63">
        <f t="shared" si="1"/>
        <v>9166395</v>
      </c>
    </row>
    <row r="73" spans="1:11" x14ac:dyDescent="0.2">
      <c r="A73" s="20" t="s">
        <v>127</v>
      </c>
      <c r="B73" s="21" t="s">
        <v>11</v>
      </c>
      <c r="C73" s="61">
        <v>719424</v>
      </c>
      <c r="D73" s="62">
        <v>0</v>
      </c>
      <c r="E73" s="62">
        <v>0</v>
      </c>
      <c r="F73" s="62">
        <v>17650</v>
      </c>
      <c r="G73" s="62">
        <v>0</v>
      </c>
      <c r="H73" s="62">
        <v>0</v>
      </c>
      <c r="I73" s="62">
        <v>56039</v>
      </c>
      <c r="J73" s="62">
        <v>0</v>
      </c>
      <c r="K73" s="63">
        <f t="shared" si="1"/>
        <v>793113</v>
      </c>
    </row>
    <row r="74" spans="1:11" x14ac:dyDescent="0.2">
      <c r="A74" s="20" t="s">
        <v>128</v>
      </c>
      <c r="B74" s="21" t="s">
        <v>12</v>
      </c>
      <c r="C74" s="61">
        <v>20657</v>
      </c>
      <c r="D74" s="62">
        <v>0</v>
      </c>
      <c r="E74" s="62">
        <v>0</v>
      </c>
      <c r="F74" s="62">
        <v>0</v>
      </c>
      <c r="G74" s="62">
        <v>0</v>
      </c>
      <c r="H74" s="62">
        <v>0</v>
      </c>
      <c r="I74" s="62">
        <v>0</v>
      </c>
      <c r="J74" s="62">
        <v>0</v>
      </c>
      <c r="K74" s="63">
        <f t="shared" si="1"/>
        <v>20657</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1316010</v>
      </c>
      <c r="D76" s="62">
        <v>0</v>
      </c>
      <c r="E76" s="62">
        <v>0</v>
      </c>
      <c r="F76" s="62">
        <v>15135</v>
      </c>
      <c r="G76" s="62">
        <v>0</v>
      </c>
      <c r="H76" s="62">
        <v>0</v>
      </c>
      <c r="I76" s="62">
        <v>16060</v>
      </c>
      <c r="J76" s="62">
        <v>0</v>
      </c>
      <c r="K76" s="63">
        <f t="shared" si="1"/>
        <v>1347205</v>
      </c>
    </row>
    <row r="77" spans="1:11" x14ac:dyDescent="0.2">
      <c r="A77" s="20" t="s">
        <v>131</v>
      </c>
      <c r="B77" s="21" t="s">
        <v>14</v>
      </c>
      <c r="C77" s="61">
        <v>432817</v>
      </c>
      <c r="D77" s="62">
        <v>299143</v>
      </c>
      <c r="E77" s="62">
        <v>0</v>
      </c>
      <c r="F77" s="62">
        <v>0</v>
      </c>
      <c r="G77" s="62">
        <v>0</v>
      </c>
      <c r="H77" s="62">
        <v>0</v>
      </c>
      <c r="I77" s="62">
        <v>0</v>
      </c>
      <c r="J77" s="62">
        <v>150807</v>
      </c>
      <c r="K77" s="63">
        <f t="shared" si="1"/>
        <v>882767</v>
      </c>
    </row>
    <row r="78" spans="1:11" x14ac:dyDescent="0.2">
      <c r="A78" s="20" t="s">
        <v>132</v>
      </c>
      <c r="B78" s="21" t="s">
        <v>14</v>
      </c>
      <c r="C78" s="61">
        <v>608068</v>
      </c>
      <c r="D78" s="62">
        <v>0</v>
      </c>
      <c r="E78" s="62">
        <v>0</v>
      </c>
      <c r="F78" s="62">
        <v>18154</v>
      </c>
      <c r="G78" s="62">
        <v>0</v>
      </c>
      <c r="H78" s="62">
        <v>0</v>
      </c>
      <c r="I78" s="62">
        <v>43476</v>
      </c>
      <c r="J78" s="62">
        <v>0</v>
      </c>
      <c r="K78" s="63">
        <f t="shared" si="1"/>
        <v>669698</v>
      </c>
    </row>
    <row r="79" spans="1:11" x14ac:dyDescent="0.2">
      <c r="A79" s="20" t="s">
        <v>133</v>
      </c>
      <c r="B79" s="21" t="s">
        <v>15</v>
      </c>
      <c r="C79" s="61">
        <v>0</v>
      </c>
      <c r="D79" s="62">
        <v>361324</v>
      </c>
      <c r="E79" s="62">
        <v>0</v>
      </c>
      <c r="F79" s="62">
        <v>0</v>
      </c>
      <c r="G79" s="62">
        <v>0</v>
      </c>
      <c r="H79" s="62">
        <v>0</v>
      </c>
      <c r="I79" s="62">
        <v>0</v>
      </c>
      <c r="J79" s="62">
        <v>0</v>
      </c>
      <c r="K79" s="63">
        <f t="shared" si="1"/>
        <v>361324</v>
      </c>
    </row>
    <row r="80" spans="1:11" x14ac:dyDescent="0.2">
      <c r="A80" s="20" t="s">
        <v>134</v>
      </c>
      <c r="B80" s="21" t="s">
        <v>15</v>
      </c>
      <c r="C80" s="61">
        <v>60811</v>
      </c>
      <c r="D80" s="62">
        <v>0</v>
      </c>
      <c r="E80" s="62">
        <v>23233</v>
      </c>
      <c r="F80" s="62">
        <v>0</v>
      </c>
      <c r="G80" s="62">
        <v>0</v>
      </c>
      <c r="H80" s="62">
        <v>0</v>
      </c>
      <c r="I80" s="62">
        <v>0</v>
      </c>
      <c r="J80" s="62">
        <v>0</v>
      </c>
      <c r="K80" s="63">
        <f t="shared" si="1"/>
        <v>84044</v>
      </c>
    </row>
    <row r="81" spans="1:11" x14ac:dyDescent="0.2">
      <c r="A81" s="20" t="s">
        <v>135</v>
      </c>
      <c r="B81" s="21" t="s">
        <v>15</v>
      </c>
      <c r="C81" s="61">
        <v>670748</v>
      </c>
      <c r="D81" s="62">
        <v>0</v>
      </c>
      <c r="E81" s="62">
        <v>0</v>
      </c>
      <c r="F81" s="62">
        <v>2629</v>
      </c>
      <c r="G81" s="62">
        <v>0</v>
      </c>
      <c r="H81" s="62">
        <v>0</v>
      </c>
      <c r="I81" s="62">
        <v>0</v>
      </c>
      <c r="J81" s="62">
        <v>0</v>
      </c>
      <c r="K81" s="63">
        <f t="shared" si="1"/>
        <v>673377</v>
      </c>
    </row>
    <row r="82" spans="1:11" x14ac:dyDescent="0.2">
      <c r="A82" s="20" t="s">
        <v>136</v>
      </c>
      <c r="B82" s="21" t="s">
        <v>15</v>
      </c>
      <c r="C82" s="61">
        <v>38680</v>
      </c>
      <c r="D82" s="62">
        <v>0</v>
      </c>
      <c r="E82" s="62">
        <v>0</v>
      </c>
      <c r="F82" s="62">
        <v>0</v>
      </c>
      <c r="G82" s="62">
        <v>0</v>
      </c>
      <c r="H82" s="62">
        <v>0</v>
      </c>
      <c r="I82" s="62">
        <v>0</v>
      </c>
      <c r="J82" s="62">
        <v>0</v>
      </c>
      <c r="K82" s="63">
        <f t="shared" si="1"/>
        <v>38680</v>
      </c>
    </row>
    <row r="83" spans="1:11" x14ac:dyDescent="0.2">
      <c r="A83" s="20" t="s">
        <v>137</v>
      </c>
      <c r="B83" s="21" t="s">
        <v>16</v>
      </c>
      <c r="C83" s="61">
        <v>0</v>
      </c>
      <c r="D83" s="62">
        <v>0</v>
      </c>
      <c r="E83" s="62">
        <v>0</v>
      </c>
      <c r="F83" s="62">
        <v>913</v>
      </c>
      <c r="G83" s="62">
        <v>0</v>
      </c>
      <c r="H83" s="62">
        <v>0</v>
      </c>
      <c r="I83" s="62">
        <v>0</v>
      </c>
      <c r="J83" s="62">
        <v>28684</v>
      </c>
      <c r="K83" s="63">
        <f t="shared" si="1"/>
        <v>29597</v>
      </c>
    </row>
    <row r="84" spans="1:11" x14ac:dyDescent="0.2">
      <c r="A84" s="20" t="s">
        <v>138</v>
      </c>
      <c r="B84" s="21" t="s">
        <v>16</v>
      </c>
      <c r="C84" s="61">
        <v>1913134</v>
      </c>
      <c r="D84" s="62">
        <v>0</v>
      </c>
      <c r="E84" s="62">
        <v>0</v>
      </c>
      <c r="F84" s="62">
        <v>0</v>
      </c>
      <c r="G84" s="62">
        <v>0</v>
      </c>
      <c r="H84" s="62">
        <v>0</v>
      </c>
      <c r="I84" s="62">
        <v>0</v>
      </c>
      <c r="J84" s="62">
        <v>0</v>
      </c>
      <c r="K84" s="63">
        <f t="shared" si="1"/>
        <v>1913134</v>
      </c>
    </row>
    <row r="85" spans="1:11" x14ac:dyDescent="0.2">
      <c r="A85" s="20" t="s">
        <v>139</v>
      </c>
      <c r="B85" s="21" t="s">
        <v>16</v>
      </c>
      <c r="C85" s="61">
        <v>3832371</v>
      </c>
      <c r="D85" s="62">
        <v>0</v>
      </c>
      <c r="E85" s="62">
        <v>0</v>
      </c>
      <c r="F85" s="62">
        <v>0</v>
      </c>
      <c r="G85" s="62">
        <v>0</v>
      </c>
      <c r="H85" s="62">
        <v>0</v>
      </c>
      <c r="I85" s="62">
        <v>0</v>
      </c>
      <c r="J85" s="62">
        <v>500</v>
      </c>
      <c r="K85" s="63">
        <f t="shared" si="1"/>
        <v>3832871</v>
      </c>
    </row>
    <row r="86" spans="1:11" x14ac:dyDescent="0.2">
      <c r="A86" s="20" t="s">
        <v>140</v>
      </c>
      <c r="B86" s="21" t="s">
        <v>17</v>
      </c>
      <c r="C86" s="61">
        <v>39676</v>
      </c>
      <c r="D86" s="62">
        <v>0</v>
      </c>
      <c r="E86" s="62">
        <v>0</v>
      </c>
      <c r="F86" s="62">
        <v>0</v>
      </c>
      <c r="G86" s="62">
        <v>0</v>
      </c>
      <c r="H86" s="62">
        <v>0</v>
      </c>
      <c r="I86" s="62">
        <v>0</v>
      </c>
      <c r="J86" s="62">
        <v>0</v>
      </c>
      <c r="K86" s="63">
        <f t="shared" si="1"/>
        <v>39676</v>
      </c>
    </row>
    <row r="87" spans="1:11" x14ac:dyDescent="0.2">
      <c r="A87" s="20" t="s">
        <v>141</v>
      </c>
      <c r="B87" s="21" t="s">
        <v>17</v>
      </c>
      <c r="C87" s="61">
        <v>1242297</v>
      </c>
      <c r="D87" s="62">
        <v>0</v>
      </c>
      <c r="E87" s="62">
        <v>0</v>
      </c>
      <c r="F87" s="62">
        <v>0</v>
      </c>
      <c r="G87" s="62">
        <v>0</v>
      </c>
      <c r="H87" s="62">
        <v>0</v>
      </c>
      <c r="I87" s="62">
        <v>0</v>
      </c>
      <c r="J87" s="62">
        <v>0</v>
      </c>
      <c r="K87" s="63">
        <f t="shared" si="1"/>
        <v>1242297</v>
      </c>
    </row>
    <row r="88" spans="1:11" x14ac:dyDescent="0.2">
      <c r="A88" s="20" t="s">
        <v>142</v>
      </c>
      <c r="B88" s="21" t="s">
        <v>439</v>
      </c>
      <c r="C88" s="61">
        <v>647771</v>
      </c>
      <c r="D88" s="62">
        <v>0</v>
      </c>
      <c r="E88" s="62">
        <v>0</v>
      </c>
      <c r="F88" s="62">
        <v>0</v>
      </c>
      <c r="G88" s="62">
        <v>0</v>
      </c>
      <c r="H88" s="62">
        <v>0</v>
      </c>
      <c r="I88" s="62">
        <v>0</v>
      </c>
      <c r="J88" s="62">
        <v>0</v>
      </c>
      <c r="K88" s="63">
        <f t="shared" si="1"/>
        <v>647771</v>
      </c>
    </row>
    <row r="89" spans="1:11" x14ac:dyDescent="0.2">
      <c r="A89" s="20" t="s">
        <v>143</v>
      </c>
      <c r="B89" s="21" t="s">
        <v>18</v>
      </c>
      <c r="C89" s="61">
        <v>110328</v>
      </c>
      <c r="D89" s="62">
        <v>0</v>
      </c>
      <c r="E89" s="62">
        <v>0</v>
      </c>
      <c r="F89" s="62">
        <v>0</v>
      </c>
      <c r="G89" s="62">
        <v>354</v>
      </c>
      <c r="H89" s="62">
        <v>0</v>
      </c>
      <c r="I89" s="62">
        <v>0</v>
      </c>
      <c r="J89" s="62">
        <v>0</v>
      </c>
      <c r="K89" s="63">
        <f t="shared" si="1"/>
        <v>110682</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696477</v>
      </c>
      <c r="D91" s="62">
        <v>0</v>
      </c>
      <c r="E91" s="62">
        <v>0</v>
      </c>
      <c r="F91" s="62">
        <v>6995</v>
      </c>
      <c r="G91" s="62">
        <v>0</v>
      </c>
      <c r="H91" s="62">
        <v>0</v>
      </c>
      <c r="I91" s="62">
        <v>3961</v>
      </c>
      <c r="J91" s="62">
        <v>0</v>
      </c>
      <c r="K91" s="63">
        <f t="shared" si="1"/>
        <v>707433</v>
      </c>
    </row>
    <row r="92" spans="1:11" x14ac:dyDescent="0.2">
      <c r="A92" s="20" t="s">
        <v>146</v>
      </c>
      <c r="B92" s="21" t="s">
        <v>19</v>
      </c>
      <c r="C92" s="61">
        <v>94774</v>
      </c>
      <c r="D92" s="62">
        <v>0</v>
      </c>
      <c r="E92" s="62">
        <v>0</v>
      </c>
      <c r="F92" s="62">
        <v>0</v>
      </c>
      <c r="G92" s="62">
        <v>0</v>
      </c>
      <c r="H92" s="62">
        <v>0</v>
      </c>
      <c r="I92" s="62">
        <v>0</v>
      </c>
      <c r="J92" s="62">
        <v>0</v>
      </c>
      <c r="K92" s="63">
        <f t="shared" si="1"/>
        <v>94774</v>
      </c>
    </row>
    <row r="93" spans="1:11" x14ac:dyDescent="0.2">
      <c r="A93" s="20" t="s">
        <v>443</v>
      </c>
      <c r="B93" s="21" t="s">
        <v>19</v>
      </c>
      <c r="C93" s="61">
        <v>0</v>
      </c>
      <c r="D93" s="62">
        <v>0</v>
      </c>
      <c r="E93" s="62">
        <v>0</v>
      </c>
      <c r="F93" s="62">
        <v>1330756</v>
      </c>
      <c r="G93" s="62">
        <v>0</v>
      </c>
      <c r="H93" s="62">
        <v>0</v>
      </c>
      <c r="I93" s="62">
        <v>6973677</v>
      </c>
      <c r="J93" s="62">
        <v>0</v>
      </c>
      <c r="K93" s="63">
        <f t="shared" si="1"/>
        <v>8304433</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211846</v>
      </c>
      <c r="D95" s="62">
        <v>0</v>
      </c>
      <c r="E95" s="62">
        <v>0</v>
      </c>
      <c r="F95" s="62">
        <v>0</v>
      </c>
      <c r="G95" s="62">
        <v>0</v>
      </c>
      <c r="H95" s="62">
        <v>0</v>
      </c>
      <c r="I95" s="62">
        <v>88475</v>
      </c>
      <c r="J95" s="62">
        <v>0</v>
      </c>
      <c r="K95" s="63">
        <f t="shared" si="1"/>
        <v>300321</v>
      </c>
    </row>
    <row r="96" spans="1:11" x14ac:dyDescent="0.2">
      <c r="A96" s="20" t="s">
        <v>149</v>
      </c>
      <c r="B96" s="21" t="s">
        <v>21</v>
      </c>
      <c r="C96" s="61">
        <v>86617</v>
      </c>
      <c r="D96" s="62">
        <v>1599</v>
      </c>
      <c r="E96" s="62">
        <v>0</v>
      </c>
      <c r="F96" s="62">
        <v>0</v>
      </c>
      <c r="G96" s="62">
        <v>0</v>
      </c>
      <c r="H96" s="62">
        <v>0</v>
      </c>
      <c r="I96" s="62">
        <v>0</v>
      </c>
      <c r="J96" s="62">
        <v>0</v>
      </c>
      <c r="K96" s="63">
        <f t="shared" si="1"/>
        <v>88216</v>
      </c>
    </row>
    <row r="97" spans="1:11" x14ac:dyDescent="0.2">
      <c r="A97" s="20" t="s">
        <v>150</v>
      </c>
      <c r="B97" s="21" t="s">
        <v>21</v>
      </c>
      <c r="C97" s="61">
        <v>4972086</v>
      </c>
      <c r="D97" s="62">
        <v>0</v>
      </c>
      <c r="E97" s="62">
        <v>1221778</v>
      </c>
      <c r="F97" s="62">
        <v>1113426</v>
      </c>
      <c r="G97" s="62">
        <v>0</v>
      </c>
      <c r="H97" s="62">
        <v>0</v>
      </c>
      <c r="I97" s="62">
        <v>0</v>
      </c>
      <c r="J97" s="62">
        <v>0</v>
      </c>
      <c r="K97" s="63">
        <f t="shared" si="1"/>
        <v>7307290</v>
      </c>
    </row>
    <row r="98" spans="1:11" x14ac:dyDescent="0.2">
      <c r="A98" s="20" t="s">
        <v>151</v>
      </c>
      <c r="B98" s="21" t="s">
        <v>20</v>
      </c>
      <c r="C98" s="61">
        <v>21641</v>
      </c>
      <c r="D98" s="62">
        <v>0</v>
      </c>
      <c r="E98" s="62">
        <v>0</v>
      </c>
      <c r="F98" s="62">
        <v>0</v>
      </c>
      <c r="G98" s="62">
        <v>0</v>
      </c>
      <c r="H98" s="62">
        <v>0</v>
      </c>
      <c r="I98" s="62">
        <v>0</v>
      </c>
      <c r="J98" s="62">
        <v>0</v>
      </c>
      <c r="K98" s="63">
        <f t="shared" si="1"/>
        <v>21641</v>
      </c>
    </row>
    <row r="99" spans="1:11" x14ac:dyDescent="0.2">
      <c r="A99" s="20" t="s">
        <v>152</v>
      </c>
      <c r="B99" s="21" t="s">
        <v>20</v>
      </c>
      <c r="C99" s="61">
        <v>205104</v>
      </c>
      <c r="D99" s="62">
        <v>0</v>
      </c>
      <c r="E99" s="62">
        <v>0</v>
      </c>
      <c r="F99" s="62">
        <v>0</v>
      </c>
      <c r="G99" s="62">
        <v>0</v>
      </c>
      <c r="H99" s="62">
        <v>0</v>
      </c>
      <c r="I99" s="62">
        <v>0</v>
      </c>
      <c r="J99" s="62">
        <v>0</v>
      </c>
      <c r="K99" s="63">
        <f t="shared" si="1"/>
        <v>205104</v>
      </c>
    </row>
    <row r="100" spans="1:11" x14ac:dyDescent="0.2">
      <c r="A100" s="20" t="s">
        <v>437</v>
      </c>
      <c r="B100" s="21" t="s">
        <v>20</v>
      </c>
      <c r="C100" s="61">
        <v>0</v>
      </c>
      <c r="D100" s="62">
        <v>0</v>
      </c>
      <c r="E100" s="62">
        <v>0</v>
      </c>
      <c r="F100" s="62">
        <v>0</v>
      </c>
      <c r="G100" s="62">
        <v>0</v>
      </c>
      <c r="H100" s="62">
        <v>0</v>
      </c>
      <c r="I100" s="62">
        <v>12143</v>
      </c>
      <c r="J100" s="62">
        <v>0</v>
      </c>
      <c r="K100" s="63">
        <f t="shared" si="1"/>
        <v>12143</v>
      </c>
    </row>
    <row r="101" spans="1:11" x14ac:dyDescent="0.2">
      <c r="A101" s="20" t="s">
        <v>153</v>
      </c>
      <c r="B101" s="21" t="s">
        <v>465</v>
      </c>
      <c r="C101" s="61">
        <v>11017</v>
      </c>
      <c r="D101" s="62">
        <v>0</v>
      </c>
      <c r="E101" s="62">
        <v>0</v>
      </c>
      <c r="F101" s="62">
        <v>0</v>
      </c>
      <c r="G101" s="62">
        <v>0</v>
      </c>
      <c r="H101" s="62">
        <v>0</v>
      </c>
      <c r="I101" s="62">
        <v>0</v>
      </c>
      <c r="J101" s="62">
        <v>0</v>
      </c>
      <c r="K101" s="63">
        <f t="shared" si="1"/>
        <v>11017</v>
      </c>
    </row>
    <row r="102" spans="1:11" x14ac:dyDescent="0.2">
      <c r="A102" s="20" t="s">
        <v>154</v>
      </c>
      <c r="B102" s="21" t="s">
        <v>155</v>
      </c>
      <c r="C102" s="61">
        <v>288629</v>
      </c>
      <c r="D102" s="62">
        <v>0</v>
      </c>
      <c r="E102" s="62">
        <v>0</v>
      </c>
      <c r="F102" s="62">
        <v>0</v>
      </c>
      <c r="G102" s="62">
        <v>0</v>
      </c>
      <c r="H102" s="62">
        <v>0</v>
      </c>
      <c r="I102" s="62">
        <v>0</v>
      </c>
      <c r="J102" s="62">
        <v>0</v>
      </c>
      <c r="K102" s="63">
        <f t="shared" si="1"/>
        <v>288629</v>
      </c>
    </row>
    <row r="103" spans="1:11" x14ac:dyDescent="0.2">
      <c r="A103" s="20" t="s">
        <v>156</v>
      </c>
      <c r="B103" s="21" t="s">
        <v>22</v>
      </c>
      <c r="C103" s="61">
        <v>165060</v>
      </c>
      <c r="D103" s="62">
        <v>83259</v>
      </c>
      <c r="E103" s="62">
        <v>0</v>
      </c>
      <c r="F103" s="62">
        <v>10505</v>
      </c>
      <c r="G103" s="62">
        <v>0</v>
      </c>
      <c r="H103" s="62">
        <v>0</v>
      </c>
      <c r="I103" s="62">
        <v>0</v>
      </c>
      <c r="J103" s="62">
        <v>0</v>
      </c>
      <c r="K103" s="63">
        <f t="shared" si="1"/>
        <v>258824</v>
      </c>
    </row>
    <row r="104" spans="1:11" x14ac:dyDescent="0.2">
      <c r="A104" s="20" t="s">
        <v>157</v>
      </c>
      <c r="B104" s="21" t="s">
        <v>22</v>
      </c>
      <c r="C104" s="61">
        <v>107993</v>
      </c>
      <c r="D104" s="62">
        <v>0</v>
      </c>
      <c r="E104" s="62">
        <v>0</v>
      </c>
      <c r="F104" s="62">
        <v>0</v>
      </c>
      <c r="G104" s="62">
        <v>0</v>
      </c>
      <c r="H104" s="62">
        <v>0</v>
      </c>
      <c r="I104" s="62">
        <v>0</v>
      </c>
      <c r="J104" s="62">
        <v>0</v>
      </c>
      <c r="K104" s="63">
        <f t="shared" si="1"/>
        <v>107993</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40595</v>
      </c>
      <c r="D111" s="62">
        <v>0</v>
      </c>
      <c r="E111" s="62">
        <v>0</v>
      </c>
      <c r="F111" s="62">
        <v>0</v>
      </c>
      <c r="G111" s="62">
        <v>0</v>
      </c>
      <c r="H111" s="62">
        <v>0</v>
      </c>
      <c r="I111" s="62">
        <v>0</v>
      </c>
      <c r="J111" s="62">
        <v>0</v>
      </c>
      <c r="K111" s="63">
        <f t="shared" si="1"/>
        <v>40595</v>
      </c>
    </row>
    <row r="112" spans="1:11" x14ac:dyDescent="0.2">
      <c r="A112" s="20" t="s">
        <v>165</v>
      </c>
      <c r="B112" s="21" t="s">
        <v>24</v>
      </c>
      <c r="C112" s="61">
        <v>99592</v>
      </c>
      <c r="D112" s="62">
        <v>0</v>
      </c>
      <c r="E112" s="62">
        <v>0</v>
      </c>
      <c r="F112" s="62">
        <v>0</v>
      </c>
      <c r="G112" s="62">
        <v>0</v>
      </c>
      <c r="H112" s="62">
        <v>0</v>
      </c>
      <c r="I112" s="62">
        <v>0</v>
      </c>
      <c r="J112" s="62">
        <v>0</v>
      </c>
      <c r="K112" s="63">
        <f t="shared" si="1"/>
        <v>99592</v>
      </c>
    </row>
    <row r="113" spans="1:11" x14ac:dyDescent="0.2">
      <c r="A113" s="20" t="s">
        <v>166</v>
      </c>
      <c r="B113" s="21" t="s">
        <v>167</v>
      </c>
      <c r="C113" s="61">
        <v>51343</v>
      </c>
      <c r="D113" s="62">
        <v>0</v>
      </c>
      <c r="E113" s="62">
        <v>0</v>
      </c>
      <c r="F113" s="62">
        <v>0</v>
      </c>
      <c r="G113" s="62">
        <v>0</v>
      </c>
      <c r="H113" s="62">
        <v>0</v>
      </c>
      <c r="I113" s="62">
        <v>0</v>
      </c>
      <c r="J113" s="62">
        <v>0</v>
      </c>
      <c r="K113" s="63">
        <f t="shared" si="1"/>
        <v>51343</v>
      </c>
    </row>
    <row r="114" spans="1:11" x14ac:dyDescent="0.2">
      <c r="A114" s="20" t="s">
        <v>168</v>
      </c>
      <c r="B114" s="21" t="s">
        <v>25</v>
      </c>
      <c r="C114" s="61">
        <v>0</v>
      </c>
      <c r="D114" s="62">
        <v>10292</v>
      </c>
      <c r="E114" s="62">
        <v>0</v>
      </c>
      <c r="F114" s="62">
        <v>0</v>
      </c>
      <c r="G114" s="62">
        <v>0</v>
      </c>
      <c r="H114" s="62">
        <v>0</v>
      </c>
      <c r="I114" s="62">
        <v>0</v>
      </c>
      <c r="J114" s="62">
        <v>0</v>
      </c>
      <c r="K114" s="63">
        <f t="shared" si="1"/>
        <v>10292</v>
      </c>
    </row>
    <row r="115" spans="1:11" x14ac:dyDescent="0.2">
      <c r="A115" s="20" t="s">
        <v>466</v>
      </c>
      <c r="B115" s="21" t="s">
        <v>26</v>
      </c>
      <c r="C115" s="61">
        <v>186951</v>
      </c>
      <c r="D115" s="62">
        <v>0</v>
      </c>
      <c r="E115" s="62">
        <v>0</v>
      </c>
      <c r="F115" s="62">
        <v>0</v>
      </c>
      <c r="G115" s="62">
        <v>0</v>
      </c>
      <c r="H115" s="62">
        <v>0</v>
      </c>
      <c r="I115" s="62">
        <v>0</v>
      </c>
      <c r="J115" s="62">
        <v>0</v>
      </c>
      <c r="K115" s="63">
        <f t="shared" si="1"/>
        <v>186951</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104064</v>
      </c>
      <c r="D117" s="62">
        <v>0</v>
      </c>
      <c r="E117" s="62">
        <v>0</v>
      </c>
      <c r="F117" s="62">
        <v>0</v>
      </c>
      <c r="G117" s="62">
        <v>0</v>
      </c>
      <c r="H117" s="62">
        <v>0</v>
      </c>
      <c r="I117" s="62">
        <v>0</v>
      </c>
      <c r="J117" s="62">
        <v>0</v>
      </c>
      <c r="K117" s="63">
        <f t="shared" si="1"/>
        <v>104064</v>
      </c>
    </row>
    <row r="118" spans="1:11" x14ac:dyDescent="0.2">
      <c r="A118" s="20" t="s">
        <v>171</v>
      </c>
      <c r="B118" s="21" t="s">
        <v>27</v>
      </c>
      <c r="C118" s="61">
        <v>39224</v>
      </c>
      <c r="D118" s="62">
        <v>0</v>
      </c>
      <c r="E118" s="62">
        <v>0</v>
      </c>
      <c r="F118" s="62">
        <v>0</v>
      </c>
      <c r="G118" s="62">
        <v>0</v>
      </c>
      <c r="H118" s="62">
        <v>0</v>
      </c>
      <c r="I118" s="62">
        <v>0</v>
      </c>
      <c r="J118" s="62">
        <v>0</v>
      </c>
      <c r="K118" s="63">
        <f t="shared" si="1"/>
        <v>39224</v>
      </c>
    </row>
    <row r="119" spans="1:11" x14ac:dyDescent="0.2">
      <c r="A119" s="20" t="s">
        <v>172</v>
      </c>
      <c r="B119" s="21" t="s">
        <v>27</v>
      </c>
      <c r="C119" s="61">
        <v>34106</v>
      </c>
      <c r="D119" s="62">
        <v>0</v>
      </c>
      <c r="E119" s="62">
        <v>0</v>
      </c>
      <c r="F119" s="62">
        <v>0</v>
      </c>
      <c r="G119" s="62">
        <v>0</v>
      </c>
      <c r="H119" s="62">
        <v>0</v>
      </c>
      <c r="I119" s="62">
        <v>0</v>
      </c>
      <c r="J119" s="62">
        <v>0</v>
      </c>
      <c r="K119" s="63">
        <f t="shared" si="1"/>
        <v>34106</v>
      </c>
    </row>
    <row r="120" spans="1:11" x14ac:dyDescent="0.2">
      <c r="A120" s="20" t="s">
        <v>173</v>
      </c>
      <c r="B120" s="21" t="s">
        <v>28</v>
      </c>
      <c r="C120" s="61">
        <v>81610</v>
      </c>
      <c r="D120" s="62">
        <v>0</v>
      </c>
      <c r="E120" s="62">
        <v>0</v>
      </c>
      <c r="F120" s="62">
        <v>0</v>
      </c>
      <c r="G120" s="62">
        <v>0</v>
      </c>
      <c r="H120" s="62">
        <v>0</v>
      </c>
      <c r="I120" s="62">
        <v>0</v>
      </c>
      <c r="J120" s="62">
        <v>0</v>
      </c>
      <c r="K120" s="63">
        <f t="shared" si="1"/>
        <v>81610</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65990</v>
      </c>
      <c r="D122" s="62">
        <v>0</v>
      </c>
      <c r="E122" s="62">
        <v>0</v>
      </c>
      <c r="F122" s="62">
        <v>0</v>
      </c>
      <c r="G122" s="62">
        <v>0</v>
      </c>
      <c r="H122" s="62">
        <v>0</v>
      </c>
      <c r="I122" s="62">
        <v>0</v>
      </c>
      <c r="J122" s="62">
        <v>0</v>
      </c>
      <c r="K122" s="63">
        <f t="shared" si="1"/>
        <v>65990</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337799</v>
      </c>
      <c r="D124" s="62">
        <v>0</v>
      </c>
      <c r="E124" s="62">
        <v>0</v>
      </c>
      <c r="F124" s="62">
        <v>0</v>
      </c>
      <c r="G124" s="62">
        <v>0</v>
      </c>
      <c r="H124" s="62">
        <v>0</v>
      </c>
      <c r="I124" s="62">
        <v>0</v>
      </c>
      <c r="J124" s="62">
        <v>0</v>
      </c>
      <c r="K124" s="63">
        <f t="shared" si="1"/>
        <v>337799</v>
      </c>
    </row>
    <row r="125" spans="1:11" x14ac:dyDescent="0.2">
      <c r="A125" s="20" t="s">
        <v>177</v>
      </c>
      <c r="B125" s="21" t="s">
        <v>30</v>
      </c>
      <c r="C125" s="61">
        <v>574367</v>
      </c>
      <c r="D125" s="62">
        <v>500409</v>
      </c>
      <c r="E125" s="62">
        <v>0</v>
      </c>
      <c r="F125" s="62">
        <v>19530</v>
      </c>
      <c r="G125" s="62">
        <v>0</v>
      </c>
      <c r="H125" s="62">
        <v>0</v>
      </c>
      <c r="I125" s="62">
        <v>0</v>
      </c>
      <c r="J125" s="62">
        <v>0</v>
      </c>
      <c r="K125" s="63">
        <f t="shared" si="1"/>
        <v>1094306</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525566</v>
      </c>
      <c r="D127" s="62">
        <v>0</v>
      </c>
      <c r="E127" s="62">
        <v>0</v>
      </c>
      <c r="F127" s="62">
        <v>6208</v>
      </c>
      <c r="G127" s="62">
        <v>0</v>
      </c>
      <c r="H127" s="62">
        <v>0</v>
      </c>
      <c r="I127" s="62">
        <v>270</v>
      </c>
      <c r="J127" s="62">
        <v>0</v>
      </c>
      <c r="K127" s="63">
        <f t="shared" si="1"/>
        <v>532044</v>
      </c>
    </row>
    <row r="128" spans="1:11" x14ac:dyDescent="0.2">
      <c r="A128" s="20" t="s">
        <v>180</v>
      </c>
      <c r="B128" s="21" t="s">
        <v>31</v>
      </c>
      <c r="C128" s="61">
        <v>189504</v>
      </c>
      <c r="D128" s="62">
        <v>0</v>
      </c>
      <c r="E128" s="62">
        <v>0</v>
      </c>
      <c r="F128" s="62">
        <v>0</v>
      </c>
      <c r="G128" s="62">
        <v>0</v>
      </c>
      <c r="H128" s="62">
        <v>0</v>
      </c>
      <c r="I128" s="62">
        <v>852</v>
      </c>
      <c r="J128" s="62">
        <v>0</v>
      </c>
      <c r="K128" s="63">
        <f t="shared" si="1"/>
        <v>190356</v>
      </c>
    </row>
    <row r="129" spans="1:11" x14ac:dyDescent="0.2">
      <c r="A129" s="20" t="s">
        <v>181</v>
      </c>
      <c r="B129" s="21" t="s">
        <v>31</v>
      </c>
      <c r="C129" s="61">
        <v>956317</v>
      </c>
      <c r="D129" s="62">
        <v>0</v>
      </c>
      <c r="E129" s="62">
        <v>0</v>
      </c>
      <c r="F129" s="62">
        <v>0</v>
      </c>
      <c r="G129" s="62">
        <v>0</v>
      </c>
      <c r="H129" s="62">
        <v>0</v>
      </c>
      <c r="I129" s="62">
        <v>0</v>
      </c>
      <c r="J129" s="62">
        <v>0</v>
      </c>
      <c r="K129" s="63">
        <f t="shared" si="1"/>
        <v>956317</v>
      </c>
    </row>
    <row r="130" spans="1:11" x14ac:dyDescent="0.2">
      <c r="A130" s="20" t="s">
        <v>182</v>
      </c>
      <c r="B130" s="21" t="s">
        <v>32</v>
      </c>
      <c r="C130" s="61">
        <v>2477595</v>
      </c>
      <c r="D130" s="62">
        <v>0</v>
      </c>
      <c r="E130" s="62">
        <v>568820</v>
      </c>
      <c r="F130" s="62">
        <v>0</v>
      </c>
      <c r="G130" s="62">
        <v>0</v>
      </c>
      <c r="H130" s="62">
        <v>0</v>
      </c>
      <c r="I130" s="62">
        <v>0</v>
      </c>
      <c r="J130" s="62">
        <v>0</v>
      </c>
      <c r="K130" s="63">
        <f t="shared" si="1"/>
        <v>3046415</v>
      </c>
    </row>
    <row r="131" spans="1:11" x14ac:dyDescent="0.2">
      <c r="A131" s="20" t="s">
        <v>183</v>
      </c>
      <c r="B131" s="21" t="s">
        <v>32</v>
      </c>
      <c r="C131" s="61">
        <v>25926448</v>
      </c>
      <c r="D131" s="62">
        <v>77570</v>
      </c>
      <c r="E131" s="62">
        <v>0</v>
      </c>
      <c r="F131" s="62">
        <v>722798</v>
      </c>
      <c r="G131" s="62">
        <v>0</v>
      </c>
      <c r="H131" s="62">
        <v>0</v>
      </c>
      <c r="I131" s="62">
        <v>0</v>
      </c>
      <c r="J131" s="62">
        <v>0</v>
      </c>
      <c r="K131" s="63">
        <f t="shared" si="1"/>
        <v>26726816</v>
      </c>
    </row>
    <row r="132" spans="1:11" x14ac:dyDescent="0.2">
      <c r="A132" s="20" t="s">
        <v>184</v>
      </c>
      <c r="B132" s="21" t="s">
        <v>32</v>
      </c>
      <c r="C132" s="61">
        <v>1919658</v>
      </c>
      <c r="D132" s="62">
        <v>0</v>
      </c>
      <c r="E132" s="62">
        <v>0</v>
      </c>
      <c r="F132" s="62">
        <v>17197</v>
      </c>
      <c r="G132" s="62">
        <v>0</v>
      </c>
      <c r="H132" s="62">
        <v>0</v>
      </c>
      <c r="I132" s="62">
        <v>0</v>
      </c>
      <c r="J132" s="62">
        <v>0</v>
      </c>
      <c r="K132" s="63">
        <f t="shared" ref="K132:K195" si="2">SUM(C132:J132)</f>
        <v>1936855</v>
      </c>
    </row>
    <row r="133" spans="1:11" x14ac:dyDescent="0.2">
      <c r="A133" s="20" t="s">
        <v>185</v>
      </c>
      <c r="B133" s="21" t="s">
        <v>33</v>
      </c>
      <c r="C133" s="61">
        <v>108955</v>
      </c>
      <c r="D133" s="62">
        <v>0</v>
      </c>
      <c r="E133" s="62">
        <v>0</v>
      </c>
      <c r="F133" s="62">
        <v>0</v>
      </c>
      <c r="G133" s="62">
        <v>0</v>
      </c>
      <c r="H133" s="62">
        <v>0</v>
      </c>
      <c r="I133" s="62">
        <v>0</v>
      </c>
      <c r="J133" s="62">
        <v>0</v>
      </c>
      <c r="K133" s="63">
        <f t="shared" si="2"/>
        <v>108955</v>
      </c>
    </row>
    <row r="134" spans="1:11" x14ac:dyDescent="0.2">
      <c r="A134" s="20" t="s">
        <v>186</v>
      </c>
      <c r="B134" s="21" t="s">
        <v>33</v>
      </c>
      <c r="C134" s="61">
        <v>0</v>
      </c>
      <c r="D134" s="62">
        <v>0</v>
      </c>
      <c r="E134" s="62">
        <v>0</v>
      </c>
      <c r="F134" s="62">
        <v>0</v>
      </c>
      <c r="G134" s="62">
        <v>0</v>
      </c>
      <c r="H134" s="62">
        <v>0</v>
      </c>
      <c r="I134" s="62">
        <v>0</v>
      </c>
      <c r="J134" s="62">
        <v>0</v>
      </c>
      <c r="K134" s="63">
        <f t="shared" si="2"/>
        <v>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31453</v>
      </c>
      <c r="D136" s="62">
        <v>0</v>
      </c>
      <c r="E136" s="62">
        <v>0</v>
      </c>
      <c r="F136" s="62">
        <v>0</v>
      </c>
      <c r="G136" s="62">
        <v>0</v>
      </c>
      <c r="H136" s="62">
        <v>0</v>
      </c>
      <c r="I136" s="62">
        <v>0</v>
      </c>
      <c r="J136" s="62">
        <v>1938</v>
      </c>
      <c r="K136" s="63">
        <f t="shared" si="2"/>
        <v>33391</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106683</v>
      </c>
      <c r="D138" s="62">
        <v>0</v>
      </c>
      <c r="E138" s="62">
        <v>38934</v>
      </c>
      <c r="F138" s="62">
        <v>0</v>
      </c>
      <c r="G138" s="62">
        <v>0</v>
      </c>
      <c r="H138" s="62">
        <v>9060</v>
      </c>
      <c r="I138" s="62">
        <v>4892</v>
      </c>
      <c r="J138" s="62">
        <v>0</v>
      </c>
      <c r="K138" s="63">
        <f t="shared" si="2"/>
        <v>159569</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1190</v>
      </c>
      <c r="J140" s="62">
        <v>0</v>
      </c>
      <c r="K140" s="63">
        <f t="shared" si="2"/>
        <v>1190</v>
      </c>
    </row>
    <row r="141" spans="1:11" x14ac:dyDescent="0.2">
      <c r="A141" s="20" t="s">
        <v>193</v>
      </c>
      <c r="B141" s="21" t="s">
        <v>34</v>
      </c>
      <c r="C141" s="61">
        <v>1055082</v>
      </c>
      <c r="D141" s="62">
        <v>0</v>
      </c>
      <c r="E141" s="62">
        <v>0</v>
      </c>
      <c r="F141" s="62">
        <v>0</v>
      </c>
      <c r="G141" s="62">
        <v>0</v>
      </c>
      <c r="H141" s="62">
        <v>0</v>
      </c>
      <c r="I141" s="62">
        <v>51616</v>
      </c>
      <c r="J141" s="62">
        <v>0</v>
      </c>
      <c r="K141" s="63">
        <f t="shared" si="2"/>
        <v>1106698</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21267</v>
      </c>
      <c r="D143" s="62">
        <v>0</v>
      </c>
      <c r="E143" s="62">
        <v>0</v>
      </c>
      <c r="F143" s="62">
        <v>0</v>
      </c>
      <c r="G143" s="62">
        <v>0</v>
      </c>
      <c r="H143" s="62">
        <v>0</v>
      </c>
      <c r="I143" s="62">
        <v>0</v>
      </c>
      <c r="J143" s="62">
        <v>0</v>
      </c>
      <c r="K143" s="63">
        <f t="shared" si="2"/>
        <v>21267</v>
      </c>
    </row>
    <row r="144" spans="1:11" x14ac:dyDescent="0.2">
      <c r="A144" s="20" t="s">
        <v>196</v>
      </c>
      <c r="B144" s="21" t="s">
        <v>35</v>
      </c>
      <c r="C144" s="61">
        <v>2626</v>
      </c>
      <c r="D144" s="62">
        <v>0</v>
      </c>
      <c r="E144" s="62">
        <v>0</v>
      </c>
      <c r="F144" s="62">
        <v>0</v>
      </c>
      <c r="G144" s="62">
        <v>0</v>
      </c>
      <c r="H144" s="62">
        <v>0</v>
      </c>
      <c r="I144" s="62">
        <v>0</v>
      </c>
      <c r="J144" s="62">
        <v>0</v>
      </c>
      <c r="K144" s="63">
        <f t="shared" si="2"/>
        <v>2626</v>
      </c>
    </row>
    <row r="145" spans="1:11" x14ac:dyDescent="0.2">
      <c r="A145" s="20" t="s">
        <v>197</v>
      </c>
      <c r="B145" s="21" t="s">
        <v>35</v>
      </c>
      <c r="C145" s="61">
        <v>6630</v>
      </c>
      <c r="D145" s="62">
        <v>0</v>
      </c>
      <c r="E145" s="62">
        <v>0</v>
      </c>
      <c r="F145" s="62">
        <v>0</v>
      </c>
      <c r="G145" s="62">
        <v>0</v>
      </c>
      <c r="H145" s="62">
        <v>0</v>
      </c>
      <c r="I145" s="62">
        <v>0</v>
      </c>
      <c r="J145" s="62">
        <v>0</v>
      </c>
      <c r="K145" s="63">
        <f t="shared" si="2"/>
        <v>6630</v>
      </c>
    </row>
    <row r="146" spans="1:11" x14ac:dyDescent="0.2">
      <c r="A146" s="20" t="s">
        <v>198</v>
      </c>
      <c r="B146" s="21" t="s">
        <v>35</v>
      </c>
      <c r="C146" s="61">
        <v>0</v>
      </c>
      <c r="D146" s="62">
        <v>0</v>
      </c>
      <c r="E146" s="62">
        <v>0</v>
      </c>
      <c r="F146" s="62">
        <v>0</v>
      </c>
      <c r="G146" s="62">
        <v>0</v>
      </c>
      <c r="H146" s="62">
        <v>0</v>
      </c>
      <c r="I146" s="62">
        <v>0</v>
      </c>
      <c r="J146" s="62">
        <v>0</v>
      </c>
      <c r="K146" s="63">
        <f t="shared" si="2"/>
        <v>0</v>
      </c>
    </row>
    <row r="147" spans="1:11" x14ac:dyDescent="0.2">
      <c r="A147" s="20" t="s">
        <v>199</v>
      </c>
      <c r="B147" s="21" t="s">
        <v>35</v>
      </c>
      <c r="C147" s="61">
        <v>80094</v>
      </c>
      <c r="D147" s="62">
        <v>0</v>
      </c>
      <c r="E147" s="62">
        <v>0</v>
      </c>
      <c r="F147" s="62">
        <v>0</v>
      </c>
      <c r="G147" s="62">
        <v>0</v>
      </c>
      <c r="H147" s="62">
        <v>0</v>
      </c>
      <c r="I147" s="62">
        <v>0</v>
      </c>
      <c r="J147" s="62">
        <v>11956</v>
      </c>
      <c r="K147" s="63">
        <f t="shared" si="2"/>
        <v>92050</v>
      </c>
    </row>
    <row r="148" spans="1:11" x14ac:dyDescent="0.2">
      <c r="A148" s="20" t="s">
        <v>200</v>
      </c>
      <c r="B148" s="21" t="s">
        <v>35</v>
      </c>
      <c r="C148" s="61">
        <v>30273</v>
      </c>
      <c r="D148" s="62">
        <v>0</v>
      </c>
      <c r="E148" s="62">
        <v>0</v>
      </c>
      <c r="F148" s="62">
        <v>0</v>
      </c>
      <c r="G148" s="62">
        <v>0</v>
      </c>
      <c r="H148" s="62">
        <v>0</v>
      </c>
      <c r="I148" s="62">
        <v>0</v>
      </c>
      <c r="J148" s="62">
        <v>0</v>
      </c>
      <c r="K148" s="63">
        <f t="shared" si="2"/>
        <v>30273</v>
      </c>
    </row>
    <row r="149" spans="1:11" x14ac:dyDescent="0.2">
      <c r="A149" s="20" t="s">
        <v>201</v>
      </c>
      <c r="B149" s="21" t="s">
        <v>35</v>
      </c>
      <c r="C149" s="61">
        <v>26861</v>
      </c>
      <c r="D149" s="62">
        <v>0</v>
      </c>
      <c r="E149" s="62">
        <v>0</v>
      </c>
      <c r="F149" s="62">
        <v>0</v>
      </c>
      <c r="G149" s="62">
        <v>0</v>
      </c>
      <c r="H149" s="62">
        <v>0</v>
      </c>
      <c r="I149" s="62">
        <v>0</v>
      </c>
      <c r="J149" s="62">
        <v>0</v>
      </c>
      <c r="K149" s="63">
        <f t="shared" si="2"/>
        <v>26861</v>
      </c>
    </row>
    <row r="150" spans="1:11" x14ac:dyDescent="0.2">
      <c r="A150" s="20" t="s">
        <v>202</v>
      </c>
      <c r="B150" s="21" t="s">
        <v>35</v>
      </c>
      <c r="C150" s="61">
        <v>0</v>
      </c>
      <c r="D150" s="62">
        <v>0</v>
      </c>
      <c r="E150" s="62">
        <v>0</v>
      </c>
      <c r="F150" s="62">
        <v>0</v>
      </c>
      <c r="G150" s="62">
        <v>0</v>
      </c>
      <c r="H150" s="62">
        <v>0</v>
      </c>
      <c r="I150" s="62">
        <v>0</v>
      </c>
      <c r="J150" s="62">
        <v>2503</v>
      </c>
      <c r="K150" s="63">
        <f t="shared" si="2"/>
        <v>2503</v>
      </c>
    </row>
    <row r="151" spans="1:11" x14ac:dyDescent="0.2">
      <c r="A151" s="20" t="s">
        <v>203</v>
      </c>
      <c r="B151" s="21" t="s">
        <v>35</v>
      </c>
      <c r="C151" s="61">
        <v>52088</v>
      </c>
      <c r="D151" s="62">
        <v>0</v>
      </c>
      <c r="E151" s="62">
        <v>0</v>
      </c>
      <c r="F151" s="62">
        <v>0</v>
      </c>
      <c r="G151" s="62">
        <v>0</v>
      </c>
      <c r="H151" s="62">
        <v>0</v>
      </c>
      <c r="I151" s="62">
        <v>0</v>
      </c>
      <c r="J151" s="62">
        <v>0</v>
      </c>
      <c r="K151" s="63">
        <f t="shared" si="2"/>
        <v>52088</v>
      </c>
    </row>
    <row r="152" spans="1:11" x14ac:dyDescent="0.2">
      <c r="A152" s="20" t="s">
        <v>204</v>
      </c>
      <c r="B152" s="21" t="s">
        <v>35</v>
      </c>
      <c r="C152" s="61">
        <v>379800</v>
      </c>
      <c r="D152" s="62">
        <v>0</v>
      </c>
      <c r="E152" s="62">
        <v>0</v>
      </c>
      <c r="F152" s="62">
        <v>4000</v>
      </c>
      <c r="G152" s="62">
        <v>0</v>
      </c>
      <c r="H152" s="62">
        <v>0</v>
      </c>
      <c r="I152" s="62">
        <v>0</v>
      </c>
      <c r="J152" s="62">
        <v>0</v>
      </c>
      <c r="K152" s="63">
        <f t="shared" si="2"/>
        <v>383800</v>
      </c>
    </row>
    <row r="153" spans="1:11" x14ac:dyDescent="0.2">
      <c r="A153" s="20" t="s">
        <v>205</v>
      </c>
      <c r="B153" s="21" t="s">
        <v>35</v>
      </c>
      <c r="C153" s="61">
        <v>88827</v>
      </c>
      <c r="D153" s="62">
        <v>0</v>
      </c>
      <c r="E153" s="62">
        <v>0</v>
      </c>
      <c r="F153" s="62">
        <v>0</v>
      </c>
      <c r="G153" s="62">
        <v>0</v>
      </c>
      <c r="H153" s="62">
        <v>0</v>
      </c>
      <c r="I153" s="62">
        <v>0</v>
      </c>
      <c r="J153" s="62">
        <v>0</v>
      </c>
      <c r="K153" s="63">
        <f t="shared" si="2"/>
        <v>88827</v>
      </c>
    </row>
    <row r="154" spans="1:11" x14ac:dyDescent="0.2">
      <c r="A154" s="20" t="s">
        <v>206</v>
      </c>
      <c r="B154" s="21" t="s">
        <v>36</v>
      </c>
      <c r="C154" s="61">
        <v>139631</v>
      </c>
      <c r="D154" s="62">
        <v>0</v>
      </c>
      <c r="E154" s="62">
        <v>0</v>
      </c>
      <c r="F154" s="62">
        <v>0</v>
      </c>
      <c r="G154" s="62">
        <v>0</v>
      </c>
      <c r="H154" s="62">
        <v>0</v>
      </c>
      <c r="I154" s="62">
        <v>0</v>
      </c>
      <c r="J154" s="62">
        <v>0</v>
      </c>
      <c r="K154" s="63">
        <f t="shared" si="2"/>
        <v>139631</v>
      </c>
    </row>
    <row r="155" spans="1:11" x14ac:dyDescent="0.2">
      <c r="A155" s="20" t="s">
        <v>207</v>
      </c>
      <c r="B155" s="21" t="s">
        <v>37</v>
      </c>
      <c r="C155" s="61">
        <v>58137</v>
      </c>
      <c r="D155" s="62">
        <v>0</v>
      </c>
      <c r="E155" s="62">
        <v>0</v>
      </c>
      <c r="F155" s="62">
        <v>0</v>
      </c>
      <c r="G155" s="62">
        <v>0</v>
      </c>
      <c r="H155" s="62">
        <v>0</v>
      </c>
      <c r="I155" s="62">
        <v>0</v>
      </c>
      <c r="J155" s="62">
        <v>0</v>
      </c>
      <c r="K155" s="63">
        <f t="shared" si="2"/>
        <v>58137</v>
      </c>
    </row>
    <row r="156" spans="1:11" x14ac:dyDescent="0.2">
      <c r="A156" s="20" t="s">
        <v>208</v>
      </c>
      <c r="B156" s="21" t="s">
        <v>38</v>
      </c>
      <c r="C156" s="61">
        <v>76071</v>
      </c>
      <c r="D156" s="62">
        <v>0</v>
      </c>
      <c r="E156" s="62">
        <v>0</v>
      </c>
      <c r="F156" s="62">
        <v>0</v>
      </c>
      <c r="G156" s="62">
        <v>0</v>
      </c>
      <c r="H156" s="62">
        <v>0</v>
      </c>
      <c r="I156" s="62">
        <v>0</v>
      </c>
      <c r="J156" s="62">
        <v>0</v>
      </c>
      <c r="K156" s="63">
        <f t="shared" si="2"/>
        <v>76071</v>
      </c>
    </row>
    <row r="157" spans="1:11" x14ac:dyDescent="0.2">
      <c r="A157" s="20" t="s">
        <v>209</v>
      </c>
      <c r="B157" s="21" t="s">
        <v>38</v>
      </c>
      <c r="C157" s="61">
        <v>1599583</v>
      </c>
      <c r="D157" s="62">
        <v>0</v>
      </c>
      <c r="E157" s="62">
        <v>0</v>
      </c>
      <c r="F157" s="62">
        <v>102218</v>
      </c>
      <c r="G157" s="62">
        <v>0</v>
      </c>
      <c r="H157" s="62">
        <v>0</v>
      </c>
      <c r="I157" s="62">
        <v>106076</v>
      </c>
      <c r="J157" s="62">
        <v>0</v>
      </c>
      <c r="K157" s="63">
        <f t="shared" si="2"/>
        <v>1807877</v>
      </c>
    </row>
    <row r="158" spans="1:11" x14ac:dyDescent="0.2">
      <c r="A158" s="20" t="s">
        <v>210</v>
      </c>
      <c r="B158" s="21" t="s">
        <v>38</v>
      </c>
      <c r="C158" s="61">
        <v>1166947</v>
      </c>
      <c r="D158" s="62">
        <v>0</v>
      </c>
      <c r="E158" s="62">
        <v>0</v>
      </c>
      <c r="F158" s="62">
        <v>61370</v>
      </c>
      <c r="G158" s="62">
        <v>0</v>
      </c>
      <c r="H158" s="62">
        <v>0</v>
      </c>
      <c r="I158" s="62">
        <v>203864</v>
      </c>
      <c r="J158" s="62">
        <v>0</v>
      </c>
      <c r="K158" s="63">
        <f t="shared" si="2"/>
        <v>1432181</v>
      </c>
    </row>
    <row r="159" spans="1:11" x14ac:dyDescent="0.2">
      <c r="A159" s="20" t="s">
        <v>211</v>
      </c>
      <c r="B159" s="21" t="s">
        <v>38</v>
      </c>
      <c r="C159" s="61">
        <v>278894</v>
      </c>
      <c r="D159" s="62">
        <v>0</v>
      </c>
      <c r="E159" s="62">
        <v>0</v>
      </c>
      <c r="F159" s="62">
        <v>21137</v>
      </c>
      <c r="G159" s="62">
        <v>0</v>
      </c>
      <c r="H159" s="62">
        <v>0</v>
      </c>
      <c r="I159" s="62">
        <v>45361</v>
      </c>
      <c r="J159" s="62">
        <v>0</v>
      </c>
      <c r="K159" s="63">
        <f t="shared" si="2"/>
        <v>345392</v>
      </c>
    </row>
    <row r="160" spans="1:11" x14ac:dyDescent="0.2">
      <c r="A160" s="20" t="s">
        <v>212</v>
      </c>
      <c r="B160" s="21" t="s">
        <v>38</v>
      </c>
      <c r="C160" s="61">
        <v>355694</v>
      </c>
      <c r="D160" s="62">
        <v>0</v>
      </c>
      <c r="E160" s="62">
        <v>0</v>
      </c>
      <c r="F160" s="62">
        <v>12732</v>
      </c>
      <c r="G160" s="62">
        <v>0</v>
      </c>
      <c r="H160" s="62">
        <v>0</v>
      </c>
      <c r="I160" s="62">
        <v>17835</v>
      </c>
      <c r="J160" s="62">
        <v>0</v>
      </c>
      <c r="K160" s="63">
        <f t="shared" si="2"/>
        <v>386261</v>
      </c>
    </row>
    <row r="161" spans="1:11" x14ac:dyDescent="0.2">
      <c r="A161" s="20" t="s">
        <v>213</v>
      </c>
      <c r="B161" s="21" t="s">
        <v>38</v>
      </c>
      <c r="C161" s="61">
        <v>63240</v>
      </c>
      <c r="D161" s="62">
        <v>43657</v>
      </c>
      <c r="E161" s="62">
        <v>0</v>
      </c>
      <c r="F161" s="62">
        <v>3271</v>
      </c>
      <c r="G161" s="62">
        <v>0</v>
      </c>
      <c r="H161" s="62">
        <v>0</v>
      </c>
      <c r="I161" s="62">
        <v>0</v>
      </c>
      <c r="J161" s="62">
        <v>0</v>
      </c>
      <c r="K161" s="63">
        <f t="shared" si="2"/>
        <v>110168</v>
      </c>
    </row>
    <row r="162" spans="1:11" x14ac:dyDescent="0.2">
      <c r="A162" s="20" t="s">
        <v>214</v>
      </c>
      <c r="B162" s="21" t="s">
        <v>38</v>
      </c>
      <c r="C162" s="61">
        <v>938773</v>
      </c>
      <c r="D162" s="62">
        <v>0</v>
      </c>
      <c r="E162" s="62">
        <v>0</v>
      </c>
      <c r="F162" s="62">
        <v>17781</v>
      </c>
      <c r="G162" s="62">
        <v>0</v>
      </c>
      <c r="H162" s="62">
        <v>0</v>
      </c>
      <c r="I162" s="62">
        <v>145520</v>
      </c>
      <c r="J162" s="62">
        <v>0</v>
      </c>
      <c r="K162" s="63">
        <f t="shared" si="2"/>
        <v>1102074</v>
      </c>
    </row>
    <row r="163" spans="1:11" x14ac:dyDescent="0.2">
      <c r="A163" s="20" t="s">
        <v>215</v>
      </c>
      <c r="B163" s="21" t="s">
        <v>38</v>
      </c>
      <c r="C163" s="61">
        <v>25498</v>
      </c>
      <c r="D163" s="62">
        <v>0</v>
      </c>
      <c r="E163" s="62">
        <v>0</v>
      </c>
      <c r="F163" s="62">
        <v>0</v>
      </c>
      <c r="G163" s="62">
        <v>0</v>
      </c>
      <c r="H163" s="62">
        <v>0</v>
      </c>
      <c r="I163" s="62">
        <v>60746</v>
      </c>
      <c r="J163" s="62">
        <v>0</v>
      </c>
      <c r="K163" s="63">
        <f t="shared" si="2"/>
        <v>86244</v>
      </c>
    </row>
    <row r="164" spans="1:11" x14ac:dyDescent="0.2">
      <c r="A164" s="20" t="s">
        <v>216</v>
      </c>
      <c r="B164" s="21" t="s">
        <v>38</v>
      </c>
      <c r="C164" s="61">
        <v>162663</v>
      </c>
      <c r="D164" s="62">
        <v>123398</v>
      </c>
      <c r="E164" s="62">
        <v>0</v>
      </c>
      <c r="F164" s="62">
        <v>4004</v>
      </c>
      <c r="G164" s="62">
        <v>0</v>
      </c>
      <c r="H164" s="62">
        <v>0</v>
      </c>
      <c r="I164" s="62">
        <v>19700</v>
      </c>
      <c r="J164" s="62">
        <v>0</v>
      </c>
      <c r="K164" s="63">
        <f t="shared" si="2"/>
        <v>309765</v>
      </c>
    </row>
    <row r="165" spans="1:11" x14ac:dyDescent="0.2">
      <c r="A165" s="20" t="s">
        <v>217</v>
      </c>
      <c r="B165" s="21" t="s">
        <v>38</v>
      </c>
      <c r="C165" s="61">
        <v>387161</v>
      </c>
      <c r="D165" s="62">
        <v>0</v>
      </c>
      <c r="E165" s="62">
        <v>0</v>
      </c>
      <c r="F165" s="62">
        <v>19161</v>
      </c>
      <c r="G165" s="62">
        <v>0</v>
      </c>
      <c r="H165" s="62">
        <v>0</v>
      </c>
      <c r="I165" s="62">
        <v>0</v>
      </c>
      <c r="J165" s="62">
        <v>0</v>
      </c>
      <c r="K165" s="63">
        <f t="shared" si="2"/>
        <v>406322</v>
      </c>
    </row>
    <row r="166" spans="1:11" x14ac:dyDescent="0.2">
      <c r="A166" s="20" t="s">
        <v>218</v>
      </c>
      <c r="B166" s="21" t="s">
        <v>38</v>
      </c>
      <c r="C166" s="61">
        <v>76205</v>
      </c>
      <c r="D166" s="62">
        <v>0</v>
      </c>
      <c r="E166" s="62">
        <v>0</v>
      </c>
      <c r="F166" s="62">
        <v>3261</v>
      </c>
      <c r="G166" s="62">
        <v>0</v>
      </c>
      <c r="H166" s="62">
        <v>0</v>
      </c>
      <c r="I166" s="62">
        <v>0</v>
      </c>
      <c r="J166" s="62">
        <v>0</v>
      </c>
      <c r="K166" s="63">
        <f t="shared" si="2"/>
        <v>79466</v>
      </c>
    </row>
    <row r="167" spans="1:11" x14ac:dyDescent="0.2">
      <c r="A167" s="20" t="s">
        <v>219</v>
      </c>
      <c r="B167" s="21" t="s">
        <v>38</v>
      </c>
      <c r="C167" s="61">
        <v>340261</v>
      </c>
      <c r="D167" s="62">
        <v>558564</v>
      </c>
      <c r="E167" s="62">
        <v>0</v>
      </c>
      <c r="F167" s="62">
        <v>56155</v>
      </c>
      <c r="G167" s="62">
        <v>0</v>
      </c>
      <c r="H167" s="62">
        <v>0</v>
      </c>
      <c r="I167" s="62">
        <v>169999</v>
      </c>
      <c r="J167" s="62">
        <v>1653</v>
      </c>
      <c r="K167" s="63">
        <f t="shared" si="2"/>
        <v>1126632</v>
      </c>
    </row>
    <row r="168" spans="1:11" x14ac:dyDescent="0.2">
      <c r="A168" s="20" t="s">
        <v>220</v>
      </c>
      <c r="B168" s="21" t="s">
        <v>38</v>
      </c>
      <c r="C168" s="61">
        <v>840086</v>
      </c>
      <c r="D168" s="62">
        <v>0</v>
      </c>
      <c r="E168" s="62">
        <v>0</v>
      </c>
      <c r="F168" s="62">
        <v>35122</v>
      </c>
      <c r="G168" s="62">
        <v>0</v>
      </c>
      <c r="H168" s="62">
        <v>0</v>
      </c>
      <c r="I168" s="62">
        <v>0</v>
      </c>
      <c r="J168" s="62">
        <v>0</v>
      </c>
      <c r="K168" s="63">
        <f t="shared" si="2"/>
        <v>875208</v>
      </c>
    </row>
    <row r="169" spans="1:11" x14ac:dyDescent="0.2">
      <c r="A169" s="20" t="s">
        <v>221</v>
      </c>
      <c r="B169" s="21" t="s">
        <v>38</v>
      </c>
      <c r="C169" s="61">
        <v>177160</v>
      </c>
      <c r="D169" s="62">
        <v>0</v>
      </c>
      <c r="E169" s="62">
        <v>0</v>
      </c>
      <c r="F169" s="62">
        <v>7393</v>
      </c>
      <c r="G169" s="62">
        <v>0</v>
      </c>
      <c r="H169" s="62">
        <v>0</v>
      </c>
      <c r="I169" s="62">
        <v>28653</v>
      </c>
      <c r="J169" s="62">
        <v>0</v>
      </c>
      <c r="K169" s="63">
        <f t="shared" si="2"/>
        <v>213206</v>
      </c>
    </row>
    <row r="170" spans="1:11" x14ac:dyDescent="0.2">
      <c r="A170" s="20" t="s">
        <v>222</v>
      </c>
      <c r="B170" s="21" t="s">
        <v>1</v>
      </c>
      <c r="C170" s="61">
        <v>1952087</v>
      </c>
      <c r="D170" s="62">
        <v>0</v>
      </c>
      <c r="E170" s="62">
        <v>0</v>
      </c>
      <c r="F170" s="62">
        <v>39742</v>
      </c>
      <c r="G170" s="62">
        <v>0</v>
      </c>
      <c r="H170" s="62">
        <v>0</v>
      </c>
      <c r="I170" s="62">
        <v>293191</v>
      </c>
      <c r="J170" s="62">
        <v>0</v>
      </c>
      <c r="K170" s="63">
        <f t="shared" si="2"/>
        <v>2285020</v>
      </c>
    </row>
    <row r="171" spans="1:11" x14ac:dyDescent="0.2">
      <c r="A171" s="20" t="s">
        <v>223</v>
      </c>
      <c r="B171" s="21" t="s">
        <v>1</v>
      </c>
      <c r="C171" s="61">
        <v>5025118</v>
      </c>
      <c r="D171" s="62">
        <v>0</v>
      </c>
      <c r="E171" s="62">
        <v>0</v>
      </c>
      <c r="F171" s="62">
        <v>0</v>
      </c>
      <c r="G171" s="62">
        <v>0</v>
      </c>
      <c r="H171" s="62">
        <v>18668</v>
      </c>
      <c r="I171" s="62">
        <v>941037</v>
      </c>
      <c r="J171" s="62">
        <v>0</v>
      </c>
      <c r="K171" s="63">
        <f t="shared" si="2"/>
        <v>5984823</v>
      </c>
    </row>
    <row r="172" spans="1:11" x14ac:dyDescent="0.2">
      <c r="A172" s="20" t="s">
        <v>224</v>
      </c>
      <c r="B172" s="21" t="s">
        <v>1</v>
      </c>
      <c r="C172" s="61">
        <v>5579511</v>
      </c>
      <c r="D172" s="62">
        <v>0</v>
      </c>
      <c r="E172" s="62">
        <v>0</v>
      </c>
      <c r="F172" s="62">
        <v>5493</v>
      </c>
      <c r="G172" s="62">
        <v>0</v>
      </c>
      <c r="H172" s="62">
        <v>0</v>
      </c>
      <c r="I172" s="62">
        <v>0</v>
      </c>
      <c r="J172" s="62">
        <v>54000</v>
      </c>
      <c r="K172" s="63">
        <f t="shared" si="2"/>
        <v>5639004</v>
      </c>
    </row>
    <row r="173" spans="1:11" x14ac:dyDescent="0.2">
      <c r="A173" s="20" t="s">
        <v>225</v>
      </c>
      <c r="B173" s="21" t="s">
        <v>1</v>
      </c>
      <c r="C173" s="61">
        <v>0</v>
      </c>
      <c r="D173" s="62">
        <v>618032</v>
      </c>
      <c r="E173" s="62">
        <v>0</v>
      </c>
      <c r="F173" s="62">
        <v>8989</v>
      </c>
      <c r="G173" s="62">
        <v>0</v>
      </c>
      <c r="H173" s="62">
        <v>0</v>
      </c>
      <c r="I173" s="62">
        <v>120316</v>
      </c>
      <c r="J173" s="62">
        <v>0</v>
      </c>
      <c r="K173" s="63">
        <f t="shared" si="2"/>
        <v>747337</v>
      </c>
    </row>
    <row r="174" spans="1:11" x14ac:dyDescent="0.2">
      <c r="A174" s="20" t="s">
        <v>226</v>
      </c>
      <c r="B174" s="21" t="s">
        <v>1</v>
      </c>
      <c r="C174" s="61">
        <v>508879</v>
      </c>
      <c r="D174" s="62">
        <v>0</v>
      </c>
      <c r="E174" s="62">
        <v>0</v>
      </c>
      <c r="F174" s="62">
        <v>0</v>
      </c>
      <c r="G174" s="62">
        <v>0</v>
      </c>
      <c r="H174" s="62">
        <v>0</v>
      </c>
      <c r="I174" s="62">
        <v>148057</v>
      </c>
      <c r="J174" s="62">
        <v>0</v>
      </c>
      <c r="K174" s="63">
        <f t="shared" si="2"/>
        <v>656936</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69979</v>
      </c>
      <c r="D176" s="62">
        <v>0</v>
      </c>
      <c r="E176" s="62">
        <v>0</v>
      </c>
      <c r="F176" s="62">
        <v>0</v>
      </c>
      <c r="G176" s="62">
        <v>0</v>
      </c>
      <c r="H176" s="62">
        <v>0</v>
      </c>
      <c r="I176" s="62">
        <v>0</v>
      </c>
      <c r="J176" s="62">
        <v>0</v>
      </c>
      <c r="K176" s="63">
        <f t="shared" si="2"/>
        <v>69979</v>
      </c>
    </row>
    <row r="177" spans="1:11" x14ac:dyDescent="0.2">
      <c r="A177" s="20" t="s">
        <v>229</v>
      </c>
      <c r="B177" s="21" t="s">
        <v>40</v>
      </c>
      <c r="C177" s="61">
        <v>44464</v>
      </c>
      <c r="D177" s="62">
        <v>0</v>
      </c>
      <c r="E177" s="62">
        <v>0</v>
      </c>
      <c r="F177" s="62">
        <v>0</v>
      </c>
      <c r="G177" s="62">
        <v>0</v>
      </c>
      <c r="H177" s="62">
        <v>0</v>
      </c>
      <c r="I177" s="62">
        <v>0</v>
      </c>
      <c r="J177" s="62">
        <v>0</v>
      </c>
      <c r="K177" s="63">
        <f t="shared" si="2"/>
        <v>44464</v>
      </c>
    </row>
    <row r="178" spans="1:11" x14ac:dyDescent="0.2">
      <c r="A178" s="20" t="s">
        <v>230</v>
      </c>
      <c r="B178" s="21" t="s">
        <v>40</v>
      </c>
      <c r="C178" s="61">
        <v>241669</v>
      </c>
      <c r="D178" s="62">
        <v>0</v>
      </c>
      <c r="E178" s="62">
        <v>0</v>
      </c>
      <c r="F178" s="62">
        <v>0</v>
      </c>
      <c r="G178" s="62">
        <v>0</v>
      </c>
      <c r="H178" s="62">
        <v>0</v>
      </c>
      <c r="I178" s="62">
        <v>28297</v>
      </c>
      <c r="J178" s="62">
        <v>0</v>
      </c>
      <c r="K178" s="63">
        <f t="shared" si="2"/>
        <v>269966</v>
      </c>
    </row>
    <row r="179" spans="1:11" x14ac:dyDescent="0.2">
      <c r="A179" s="20" t="s">
        <v>231</v>
      </c>
      <c r="B179" s="21" t="s">
        <v>40</v>
      </c>
      <c r="C179" s="61">
        <v>91067</v>
      </c>
      <c r="D179" s="62">
        <v>0</v>
      </c>
      <c r="E179" s="62">
        <v>0</v>
      </c>
      <c r="F179" s="62">
        <v>0</v>
      </c>
      <c r="G179" s="62">
        <v>0</v>
      </c>
      <c r="H179" s="62">
        <v>0</v>
      </c>
      <c r="I179" s="62">
        <v>8163</v>
      </c>
      <c r="J179" s="62">
        <v>0</v>
      </c>
      <c r="K179" s="63">
        <f t="shared" si="2"/>
        <v>99230</v>
      </c>
    </row>
    <row r="180" spans="1:11" x14ac:dyDescent="0.2">
      <c r="A180" s="20" t="s">
        <v>232</v>
      </c>
      <c r="B180" s="21" t="s">
        <v>40</v>
      </c>
      <c r="C180" s="61">
        <v>5658</v>
      </c>
      <c r="D180" s="62">
        <v>0</v>
      </c>
      <c r="E180" s="62">
        <v>0</v>
      </c>
      <c r="F180" s="62">
        <v>0</v>
      </c>
      <c r="G180" s="62">
        <v>0</v>
      </c>
      <c r="H180" s="62">
        <v>0</v>
      </c>
      <c r="I180" s="62">
        <v>0</v>
      </c>
      <c r="J180" s="62">
        <v>0</v>
      </c>
      <c r="K180" s="63">
        <f t="shared" si="2"/>
        <v>5658</v>
      </c>
    </row>
    <row r="181" spans="1:11" x14ac:dyDescent="0.2">
      <c r="A181" s="20" t="s">
        <v>233</v>
      </c>
      <c r="B181" s="21" t="s">
        <v>40</v>
      </c>
      <c r="C181" s="61">
        <v>39294</v>
      </c>
      <c r="D181" s="62">
        <v>2230</v>
      </c>
      <c r="E181" s="62">
        <v>0</v>
      </c>
      <c r="F181" s="62">
        <v>0</v>
      </c>
      <c r="G181" s="62">
        <v>4020</v>
      </c>
      <c r="H181" s="62">
        <v>0</v>
      </c>
      <c r="I181" s="62">
        <v>0</v>
      </c>
      <c r="J181" s="62">
        <v>0</v>
      </c>
      <c r="K181" s="63">
        <f t="shared" si="2"/>
        <v>45544</v>
      </c>
    </row>
    <row r="182" spans="1:11" x14ac:dyDescent="0.2">
      <c r="A182" s="20" t="s">
        <v>234</v>
      </c>
      <c r="B182" s="21" t="s">
        <v>40</v>
      </c>
      <c r="C182" s="61">
        <v>35627</v>
      </c>
      <c r="D182" s="62">
        <v>0</v>
      </c>
      <c r="E182" s="62">
        <v>0</v>
      </c>
      <c r="F182" s="62">
        <v>0</v>
      </c>
      <c r="G182" s="62">
        <v>0</v>
      </c>
      <c r="H182" s="62">
        <v>0</v>
      </c>
      <c r="I182" s="62">
        <v>0</v>
      </c>
      <c r="J182" s="62">
        <v>0</v>
      </c>
      <c r="K182" s="63">
        <f t="shared" si="2"/>
        <v>35627</v>
      </c>
    </row>
    <row r="183" spans="1:11" x14ac:dyDescent="0.2">
      <c r="A183" s="20" t="s">
        <v>235</v>
      </c>
      <c r="B183" s="21" t="s">
        <v>41</v>
      </c>
      <c r="C183" s="61">
        <v>27455</v>
      </c>
      <c r="D183" s="62">
        <v>0</v>
      </c>
      <c r="E183" s="62">
        <v>0</v>
      </c>
      <c r="F183" s="62">
        <v>0</v>
      </c>
      <c r="G183" s="62">
        <v>0</v>
      </c>
      <c r="H183" s="62">
        <v>0</v>
      </c>
      <c r="I183" s="62">
        <v>0</v>
      </c>
      <c r="J183" s="62">
        <v>0</v>
      </c>
      <c r="K183" s="63">
        <f t="shared" si="2"/>
        <v>27455</v>
      </c>
    </row>
    <row r="184" spans="1:11" x14ac:dyDescent="0.2">
      <c r="A184" s="20" t="s">
        <v>236</v>
      </c>
      <c r="B184" s="21" t="s">
        <v>2</v>
      </c>
      <c r="C184" s="61">
        <v>0</v>
      </c>
      <c r="D184" s="62">
        <v>0</v>
      </c>
      <c r="E184" s="62">
        <v>0</v>
      </c>
      <c r="F184" s="62">
        <v>0</v>
      </c>
      <c r="G184" s="62">
        <v>0</v>
      </c>
      <c r="H184" s="62">
        <v>0</v>
      </c>
      <c r="I184" s="62">
        <v>0</v>
      </c>
      <c r="J184" s="62">
        <v>8369</v>
      </c>
      <c r="K184" s="63">
        <f t="shared" si="2"/>
        <v>8369</v>
      </c>
    </row>
    <row r="185" spans="1:11" x14ac:dyDescent="0.2">
      <c r="A185" s="20" t="s">
        <v>1</v>
      </c>
      <c r="B185" s="21" t="s">
        <v>2</v>
      </c>
      <c r="C185" s="61">
        <v>18300</v>
      </c>
      <c r="D185" s="62">
        <v>0</v>
      </c>
      <c r="E185" s="62">
        <v>0</v>
      </c>
      <c r="F185" s="62">
        <v>0</v>
      </c>
      <c r="G185" s="62">
        <v>0</v>
      </c>
      <c r="H185" s="62">
        <v>0</v>
      </c>
      <c r="I185" s="62">
        <v>0</v>
      </c>
      <c r="J185" s="62">
        <v>0</v>
      </c>
      <c r="K185" s="63">
        <f t="shared" si="2"/>
        <v>18300</v>
      </c>
    </row>
    <row r="186" spans="1:11" x14ac:dyDescent="0.2">
      <c r="A186" s="20" t="s">
        <v>2</v>
      </c>
      <c r="B186" s="21" t="s">
        <v>2</v>
      </c>
      <c r="C186" s="61">
        <v>212023</v>
      </c>
      <c r="D186" s="62">
        <v>0</v>
      </c>
      <c r="E186" s="62">
        <v>0</v>
      </c>
      <c r="F186" s="62">
        <v>0</v>
      </c>
      <c r="G186" s="62">
        <v>0</v>
      </c>
      <c r="H186" s="62">
        <v>0</v>
      </c>
      <c r="I186" s="62">
        <v>0</v>
      </c>
      <c r="J186" s="62">
        <v>0</v>
      </c>
      <c r="K186" s="63">
        <f t="shared" si="2"/>
        <v>212023</v>
      </c>
    </row>
    <row r="187" spans="1:11" x14ac:dyDescent="0.2">
      <c r="A187" s="20" t="s">
        <v>237</v>
      </c>
      <c r="B187" s="21" t="s">
        <v>42</v>
      </c>
      <c r="C187" s="61">
        <v>154795</v>
      </c>
      <c r="D187" s="62">
        <v>0</v>
      </c>
      <c r="E187" s="62">
        <v>0</v>
      </c>
      <c r="F187" s="62">
        <v>0</v>
      </c>
      <c r="G187" s="62">
        <v>0</v>
      </c>
      <c r="H187" s="62">
        <v>0</v>
      </c>
      <c r="I187" s="62">
        <v>0</v>
      </c>
      <c r="J187" s="62">
        <v>0</v>
      </c>
      <c r="K187" s="63">
        <f t="shared" si="2"/>
        <v>154795</v>
      </c>
    </row>
    <row r="188" spans="1:11" x14ac:dyDescent="0.2">
      <c r="A188" s="20" t="s">
        <v>238</v>
      </c>
      <c r="B188" s="21" t="s">
        <v>42</v>
      </c>
      <c r="C188" s="61">
        <v>3391904</v>
      </c>
      <c r="D188" s="62">
        <v>0</v>
      </c>
      <c r="E188" s="62">
        <v>0</v>
      </c>
      <c r="F188" s="62">
        <v>0</v>
      </c>
      <c r="G188" s="62">
        <v>0</v>
      </c>
      <c r="H188" s="62">
        <v>0</v>
      </c>
      <c r="I188" s="62">
        <v>19674</v>
      </c>
      <c r="J188" s="62">
        <v>146157</v>
      </c>
      <c r="K188" s="63">
        <f t="shared" si="2"/>
        <v>3557735</v>
      </c>
    </row>
    <row r="189" spans="1:11" x14ac:dyDescent="0.2">
      <c r="A189" s="20" t="s">
        <v>239</v>
      </c>
      <c r="B189" s="21" t="s">
        <v>42</v>
      </c>
      <c r="C189" s="61">
        <v>141116</v>
      </c>
      <c r="D189" s="62">
        <v>0</v>
      </c>
      <c r="E189" s="62">
        <v>0</v>
      </c>
      <c r="F189" s="62">
        <v>0</v>
      </c>
      <c r="G189" s="62">
        <v>0</v>
      </c>
      <c r="H189" s="62">
        <v>0</v>
      </c>
      <c r="I189" s="62">
        <v>0</v>
      </c>
      <c r="J189" s="62">
        <v>0</v>
      </c>
      <c r="K189" s="63">
        <f t="shared" si="2"/>
        <v>141116</v>
      </c>
    </row>
    <row r="190" spans="1:11" x14ac:dyDescent="0.2">
      <c r="A190" s="20" t="s">
        <v>240</v>
      </c>
      <c r="B190" s="21" t="s">
        <v>42</v>
      </c>
      <c r="C190" s="61">
        <v>443043</v>
      </c>
      <c r="D190" s="62">
        <v>261920</v>
      </c>
      <c r="E190" s="62">
        <v>0</v>
      </c>
      <c r="F190" s="62">
        <v>0</v>
      </c>
      <c r="G190" s="62">
        <v>0</v>
      </c>
      <c r="H190" s="62">
        <v>0</v>
      </c>
      <c r="I190" s="62">
        <v>43796</v>
      </c>
      <c r="J190" s="62">
        <v>0</v>
      </c>
      <c r="K190" s="63">
        <f t="shared" si="2"/>
        <v>748759</v>
      </c>
    </row>
    <row r="191" spans="1:11" x14ac:dyDescent="0.2">
      <c r="A191" s="20" t="s">
        <v>241</v>
      </c>
      <c r="B191" s="21" t="s">
        <v>42</v>
      </c>
      <c r="C191" s="61">
        <v>745697</v>
      </c>
      <c r="D191" s="62">
        <v>0</v>
      </c>
      <c r="E191" s="62">
        <v>0</v>
      </c>
      <c r="F191" s="62">
        <v>18216</v>
      </c>
      <c r="G191" s="62">
        <v>0</v>
      </c>
      <c r="H191" s="62">
        <v>0</v>
      </c>
      <c r="I191" s="62">
        <v>235562</v>
      </c>
      <c r="J191" s="62">
        <v>0</v>
      </c>
      <c r="K191" s="63">
        <f t="shared" si="2"/>
        <v>999475</v>
      </c>
    </row>
    <row r="192" spans="1:11" x14ac:dyDescent="0.2">
      <c r="A192" s="20" t="s">
        <v>242</v>
      </c>
      <c r="B192" s="21" t="s">
        <v>243</v>
      </c>
      <c r="C192" s="61">
        <v>1037110</v>
      </c>
      <c r="D192" s="62">
        <v>0</v>
      </c>
      <c r="E192" s="62">
        <v>0</v>
      </c>
      <c r="F192" s="62">
        <v>52791</v>
      </c>
      <c r="G192" s="62">
        <v>0</v>
      </c>
      <c r="H192" s="62">
        <v>0</v>
      </c>
      <c r="I192" s="62">
        <v>22469</v>
      </c>
      <c r="J192" s="62">
        <v>0</v>
      </c>
      <c r="K192" s="63">
        <f t="shared" si="2"/>
        <v>1112370</v>
      </c>
    </row>
    <row r="193" spans="1:11" x14ac:dyDescent="0.2">
      <c r="A193" s="20" t="s">
        <v>244</v>
      </c>
      <c r="B193" s="21" t="s">
        <v>43</v>
      </c>
      <c r="C193" s="61">
        <v>354307</v>
      </c>
      <c r="D193" s="62">
        <v>0</v>
      </c>
      <c r="E193" s="62">
        <v>0</v>
      </c>
      <c r="F193" s="62">
        <v>13495</v>
      </c>
      <c r="G193" s="62">
        <v>0</v>
      </c>
      <c r="H193" s="62">
        <v>0</v>
      </c>
      <c r="I193" s="62">
        <v>62649</v>
      </c>
      <c r="J193" s="62">
        <v>0</v>
      </c>
      <c r="K193" s="63">
        <f t="shared" si="2"/>
        <v>430451</v>
      </c>
    </row>
    <row r="194" spans="1:11" x14ac:dyDescent="0.2">
      <c r="A194" s="20" t="s">
        <v>245</v>
      </c>
      <c r="B194" s="21" t="s">
        <v>43</v>
      </c>
      <c r="C194" s="61">
        <v>199958</v>
      </c>
      <c r="D194" s="62">
        <v>0</v>
      </c>
      <c r="E194" s="62">
        <v>0</v>
      </c>
      <c r="F194" s="62">
        <v>0</v>
      </c>
      <c r="G194" s="62">
        <v>0</v>
      </c>
      <c r="H194" s="62">
        <v>0</v>
      </c>
      <c r="I194" s="62">
        <v>0</v>
      </c>
      <c r="J194" s="62">
        <v>0</v>
      </c>
      <c r="K194" s="63">
        <f t="shared" si="2"/>
        <v>199958</v>
      </c>
    </row>
    <row r="195" spans="1:11" x14ac:dyDescent="0.2">
      <c r="A195" s="20" t="s">
        <v>246</v>
      </c>
      <c r="B195" s="21" t="s">
        <v>43</v>
      </c>
      <c r="C195" s="61">
        <v>27570</v>
      </c>
      <c r="D195" s="62">
        <v>0</v>
      </c>
      <c r="E195" s="62">
        <v>0</v>
      </c>
      <c r="F195" s="62">
        <v>0</v>
      </c>
      <c r="G195" s="62">
        <v>35</v>
      </c>
      <c r="H195" s="62">
        <v>0</v>
      </c>
      <c r="I195" s="62">
        <v>0</v>
      </c>
      <c r="J195" s="62">
        <v>0</v>
      </c>
      <c r="K195" s="63">
        <f t="shared" si="2"/>
        <v>27605</v>
      </c>
    </row>
    <row r="196" spans="1:11" x14ac:dyDescent="0.2">
      <c r="A196" s="20" t="s">
        <v>247</v>
      </c>
      <c r="B196" s="21" t="s">
        <v>43</v>
      </c>
      <c r="C196" s="61">
        <v>179252</v>
      </c>
      <c r="D196" s="62">
        <v>0</v>
      </c>
      <c r="E196" s="62">
        <v>0</v>
      </c>
      <c r="F196" s="62">
        <v>549378</v>
      </c>
      <c r="G196" s="62">
        <v>0</v>
      </c>
      <c r="H196" s="62">
        <v>0</v>
      </c>
      <c r="I196" s="62">
        <v>0</v>
      </c>
      <c r="J196" s="62">
        <v>0</v>
      </c>
      <c r="K196" s="63">
        <f t="shared" ref="K196:K259" si="3">SUM(C196:J196)</f>
        <v>728630</v>
      </c>
    </row>
    <row r="197" spans="1:11" x14ac:dyDescent="0.2">
      <c r="A197" s="20" t="s">
        <v>248</v>
      </c>
      <c r="B197" s="21" t="s">
        <v>43</v>
      </c>
      <c r="C197" s="61">
        <v>0</v>
      </c>
      <c r="D197" s="62">
        <v>0</v>
      </c>
      <c r="E197" s="62">
        <v>0</v>
      </c>
      <c r="F197" s="62">
        <v>0</v>
      </c>
      <c r="G197" s="62">
        <v>58</v>
      </c>
      <c r="H197" s="62">
        <v>0</v>
      </c>
      <c r="I197" s="62">
        <v>0</v>
      </c>
      <c r="J197" s="62">
        <v>0</v>
      </c>
      <c r="K197" s="63">
        <f t="shared" si="3"/>
        <v>58</v>
      </c>
    </row>
    <row r="198" spans="1:11" x14ac:dyDescent="0.2">
      <c r="A198" s="20" t="s">
        <v>249</v>
      </c>
      <c r="B198" s="21" t="s">
        <v>44</v>
      </c>
      <c r="C198" s="61">
        <v>180090</v>
      </c>
      <c r="D198" s="62">
        <v>62852</v>
      </c>
      <c r="E198" s="62">
        <v>0</v>
      </c>
      <c r="F198" s="62">
        <v>0</v>
      </c>
      <c r="G198" s="62">
        <v>0</v>
      </c>
      <c r="H198" s="62">
        <v>0</v>
      </c>
      <c r="I198" s="62">
        <v>0</v>
      </c>
      <c r="J198" s="62">
        <v>0</v>
      </c>
      <c r="K198" s="63">
        <f t="shared" si="3"/>
        <v>242942</v>
      </c>
    </row>
    <row r="199" spans="1:11" x14ac:dyDescent="0.2">
      <c r="A199" s="20"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167490</v>
      </c>
      <c r="D200" s="62">
        <v>0</v>
      </c>
      <c r="E200" s="62">
        <v>0</v>
      </c>
      <c r="F200" s="62">
        <v>0</v>
      </c>
      <c r="G200" s="62">
        <v>0</v>
      </c>
      <c r="H200" s="62">
        <v>0</v>
      </c>
      <c r="I200" s="62">
        <v>0</v>
      </c>
      <c r="J200" s="62">
        <v>0</v>
      </c>
      <c r="K200" s="63">
        <f t="shared" si="3"/>
        <v>167490</v>
      </c>
    </row>
    <row r="201" spans="1:11" x14ac:dyDescent="0.2">
      <c r="A201" s="20" t="s">
        <v>251</v>
      </c>
      <c r="B201" s="21" t="s">
        <v>44</v>
      </c>
      <c r="C201" s="61">
        <v>1744532</v>
      </c>
      <c r="D201" s="62">
        <v>0</v>
      </c>
      <c r="E201" s="62">
        <v>0</v>
      </c>
      <c r="F201" s="62">
        <v>33248</v>
      </c>
      <c r="G201" s="62">
        <v>0</v>
      </c>
      <c r="H201" s="62">
        <v>0</v>
      </c>
      <c r="I201" s="62">
        <v>31563</v>
      </c>
      <c r="J201" s="62">
        <v>0</v>
      </c>
      <c r="K201" s="63">
        <f t="shared" si="3"/>
        <v>1809343</v>
      </c>
    </row>
    <row r="202" spans="1:11" x14ac:dyDescent="0.2">
      <c r="A202" s="20" t="s">
        <v>252</v>
      </c>
      <c r="B202" s="21" t="s">
        <v>45</v>
      </c>
      <c r="C202" s="61">
        <v>3760394</v>
      </c>
      <c r="D202" s="62">
        <v>0</v>
      </c>
      <c r="E202" s="62">
        <v>0</v>
      </c>
      <c r="F202" s="62">
        <v>54717</v>
      </c>
      <c r="G202" s="62">
        <v>0</v>
      </c>
      <c r="H202" s="62">
        <v>0</v>
      </c>
      <c r="I202" s="62">
        <v>400141</v>
      </c>
      <c r="J202" s="62">
        <v>19322</v>
      </c>
      <c r="K202" s="63">
        <f t="shared" si="3"/>
        <v>4234574</v>
      </c>
    </row>
    <row r="203" spans="1:11" x14ac:dyDescent="0.2">
      <c r="A203" s="20" t="s">
        <v>444</v>
      </c>
      <c r="B203" s="21" t="s">
        <v>45</v>
      </c>
      <c r="C203" s="61">
        <v>637186</v>
      </c>
      <c r="D203" s="62">
        <v>0</v>
      </c>
      <c r="E203" s="62">
        <v>0</v>
      </c>
      <c r="F203" s="62">
        <v>0</v>
      </c>
      <c r="G203" s="62">
        <v>25000</v>
      </c>
      <c r="H203" s="62">
        <v>0</v>
      </c>
      <c r="I203" s="62">
        <v>0</v>
      </c>
      <c r="J203" s="62">
        <v>0</v>
      </c>
      <c r="K203" s="63">
        <f t="shared" si="3"/>
        <v>662186</v>
      </c>
    </row>
    <row r="204" spans="1:11" x14ac:dyDescent="0.2">
      <c r="A204" s="20" t="s">
        <v>253</v>
      </c>
      <c r="B204" s="21" t="s">
        <v>45</v>
      </c>
      <c r="C204" s="61">
        <v>357864</v>
      </c>
      <c r="D204" s="62">
        <v>0</v>
      </c>
      <c r="E204" s="62">
        <v>0</v>
      </c>
      <c r="F204" s="62">
        <v>21357</v>
      </c>
      <c r="G204" s="62">
        <v>0</v>
      </c>
      <c r="H204" s="62">
        <v>0</v>
      </c>
      <c r="I204" s="62">
        <v>0</v>
      </c>
      <c r="J204" s="62">
        <v>0</v>
      </c>
      <c r="K204" s="63">
        <f t="shared" si="3"/>
        <v>379221</v>
      </c>
    </row>
    <row r="205" spans="1:11" x14ac:dyDescent="0.2">
      <c r="A205" s="20" t="s">
        <v>254</v>
      </c>
      <c r="B205" s="21" t="s">
        <v>45</v>
      </c>
      <c r="C205" s="61">
        <v>125523</v>
      </c>
      <c r="D205" s="62">
        <v>0</v>
      </c>
      <c r="E205" s="62">
        <v>0</v>
      </c>
      <c r="F205" s="62">
        <v>0</v>
      </c>
      <c r="G205" s="62">
        <v>0</v>
      </c>
      <c r="H205" s="62">
        <v>0</v>
      </c>
      <c r="I205" s="62">
        <v>0</v>
      </c>
      <c r="J205" s="62">
        <v>0</v>
      </c>
      <c r="K205" s="63">
        <f t="shared" si="3"/>
        <v>125523</v>
      </c>
    </row>
    <row r="206" spans="1:11" x14ac:dyDescent="0.2">
      <c r="A206" s="20" t="s">
        <v>255</v>
      </c>
      <c r="B206" s="21" t="s">
        <v>45</v>
      </c>
      <c r="C206" s="61">
        <v>5518767</v>
      </c>
      <c r="D206" s="62">
        <v>4202951</v>
      </c>
      <c r="E206" s="62">
        <v>864916</v>
      </c>
      <c r="F206" s="62">
        <v>261851</v>
      </c>
      <c r="G206" s="62">
        <v>491047</v>
      </c>
      <c r="H206" s="62">
        <v>0</v>
      </c>
      <c r="I206" s="62">
        <v>1160240</v>
      </c>
      <c r="J206" s="62">
        <v>0</v>
      </c>
      <c r="K206" s="63">
        <f t="shared" si="3"/>
        <v>12499772</v>
      </c>
    </row>
    <row r="207" spans="1:11" x14ac:dyDescent="0.2">
      <c r="A207" s="20" t="s">
        <v>460</v>
      </c>
      <c r="B207" s="21" t="s">
        <v>45</v>
      </c>
      <c r="C207" s="61">
        <v>1373216</v>
      </c>
      <c r="D207" s="62">
        <v>0</v>
      </c>
      <c r="E207" s="62">
        <v>0</v>
      </c>
      <c r="F207" s="62">
        <v>0</v>
      </c>
      <c r="G207" s="62">
        <v>0</v>
      </c>
      <c r="H207" s="62">
        <v>0</v>
      </c>
      <c r="I207" s="62">
        <v>0</v>
      </c>
      <c r="J207" s="62">
        <v>0</v>
      </c>
      <c r="K207" s="63">
        <f t="shared" si="3"/>
        <v>1373216</v>
      </c>
    </row>
    <row r="208" spans="1:11" x14ac:dyDescent="0.2">
      <c r="A208" s="20" t="s">
        <v>458</v>
      </c>
      <c r="B208" s="21" t="s">
        <v>45</v>
      </c>
      <c r="C208" s="61">
        <v>2398014</v>
      </c>
      <c r="D208" s="62">
        <v>0</v>
      </c>
      <c r="E208" s="62">
        <v>0</v>
      </c>
      <c r="F208" s="62">
        <v>0</v>
      </c>
      <c r="G208" s="62">
        <v>0</v>
      </c>
      <c r="H208" s="62">
        <v>0</v>
      </c>
      <c r="I208" s="62">
        <v>880681</v>
      </c>
      <c r="J208" s="62">
        <v>0</v>
      </c>
      <c r="K208" s="63">
        <f t="shared" si="3"/>
        <v>3278695</v>
      </c>
    </row>
    <row r="209" spans="1:11" x14ac:dyDescent="0.2">
      <c r="A209" s="20" t="s">
        <v>256</v>
      </c>
      <c r="B209" s="21" t="s">
        <v>45</v>
      </c>
      <c r="C209" s="61">
        <v>108819</v>
      </c>
      <c r="D209" s="62">
        <v>0</v>
      </c>
      <c r="E209" s="62">
        <v>0</v>
      </c>
      <c r="F209" s="62">
        <v>967</v>
      </c>
      <c r="G209" s="62">
        <v>0</v>
      </c>
      <c r="H209" s="62">
        <v>0</v>
      </c>
      <c r="I209" s="62">
        <v>16946</v>
      </c>
      <c r="J209" s="62">
        <v>0</v>
      </c>
      <c r="K209" s="63">
        <f t="shared" si="3"/>
        <v>126732</v>
      </c>
    </row>
    <row r="210" spans="1:11" x14ac:dyDescent="0.2">
      <c r="A210" s="20" t="s">
        <v>257</v>
      </c>
      <c r="B210" s="21" t="s">
        <v>45</v>
      </c>
      <c r="C210" s="61">
        <v>503862</v>
      </c>
      <c r="D210" s="62">
        <v>0</v>
      </c>
      <c r="E210" s="62">
        <v>0</v>
      </c>
      <c r="F210" s="62">
        <v>0</v>
      </c>
      <c r="G210" s="62">
        <v>0</v>
      </c>
      <c r="H210" s="62">
        <v>0</v>
      </c>
      <c r="I210" s="62">
        <v>100000</v>
      </c>
      <c r="J210" s="62">
        <v>0</v>
      </c>
      <c r="K210" s="63">
        <f t="shared" si="3"/>
        <v>603862</v>
      </c>
    </row>
    <row r="211" spans="1:11" x14ac:dyDescent="0.2">
      <c r="A211" s="20" t="s">
        <v>258</v>
      </c>
      <c r="B211" s="21" t="s">
        <v>45</v>
      </c>
      <c r="C211" s="61">
        <v>119340</v>
      </c>
      <c r="D211" s="62">
        <v>0</v>
      </c>
      <c r="E211" s="62">
        <v>0</v>
      </c>
      <c r="F211" s="62">
        <v>5869</v>
      </c>
      <c r="G211" s="62">
        <v>0</v>
      </c>
      <c r="H211" s="62">
        <v>0</v>
      </c>
      <c r="I211" s="62">
        <v>0</v>
      </c>
      <c r="J211" s="62">
        <v>0</v>
      </c>
      <c r="K211" s="63">
        <f t="shared" si="3"/>
        <v>125209</v>
      </c>
    </row>
    <row r="212" spans="1:11" x14ac:dyDescent="0.2">
      <c r="A212" s="20" t="s">
        <v>259</v>
      </c>
      <c r="B212" s="21" t="s">
        <v>45</v>
      </c>
      <c r="C212" s="61">
        <v>11469814</v>
      </c>
      <c r="D212" s="62">
        <v>0</v>
      </c>
      <c r="E212" s="62">
        <v>0</v>
      </c>
      <c r="F212" s="62">
        <v>370329</v>
      </c>
      <c r="G212" s="62">
        <v>0</v>
      </c>
      <c r="H212" s="62">
        <v>0</v>
      </c>
      <c r="I212" s="62">
        <v>0</v>
      </c>
      <c r="J212" s="62">
        <v>89133</v>
      </c>
      <c r="K212" s="63">
        <f t="shared" si="3"/>
        <v>11929276</v>
      </c>
    </row>
    <row r="213" spans="1:11" x14ac:dyDescent="0.2">
      <c r="A213" s="20" t="s">
        <v>260</v>
      </c>
      <c r="B213" s="21" t="s">
        <v>45</v>
      </c>
      <c r="C213" s="61">
        <v>906639</v>
      </c>
      <c r="D213" s="62">
        <v>0</v>
      </c>
      <c r="E213" s="62">
        <v>0</v>
      </c>
      <c r="F213" s="62">
        <v>8276</v>
      </c>
      <c r="G213" s="62">
        <v>0</v>
      </c>
      <c r="H213" s="62">
        <v>0</v>
      </c>
      <c r="I213" s="62">
        <v>113172</v>
      </c>
      <c r="J213" s="62">
        <v>0</v>
      </c>
      <c r="K213" s="63">
        <f t="shared" si="3"/>
        <v>1028087</v>
      </c>
    </row>
    <row r="214" spans="1:11" x14ac:dyDescent="0.2">
      <c r="A214" s="20" t="s">
        <v>261</v>
      </c>
      <c r="B214" s="21" t="s">
        <v>45</v>
      </c>
      <c r="C214" s="61">
        <v>2548933</v>
      </c>
      <c r="D214" s="62">
        <v>0</v>
      </c>
      <c r="E214" s="62">
        <v>337005</v>
      </c>
      <c r="F214" s="62">
        <v>0</v>
      </c>
      <c r="G214" s="62">
        <v>0</v>
      </c>
      <c r="H214" s="62">
        <v>567722</v>
      </c>
      <c r="I214" s="62">
        <v>0</v>
      </c>
      <c r="J214" s="62">
        <v>0</v>
      </c>
      <c r="K214" s="63">
        <f t="shared" si="3"/>
        <v>3453660</v>
      </c>
    </row>
    <row r="215" spans="1:11" x14ac:dyDescent="0.2">
      <c r="A215" s="20" t="s">
        <v>262</v>
      </c>
      <c r="B215" s="21" t="s">
        <v>45</v>
      </c>
      <c r="C215" s="61">
        <v>47279</v>
      </c>
      <c r="D215" s="62">
        <v>0</v>
      </c>
      <c r="E215" s="62">
        <v>0</v>
      </c>
      <c r="F215" s="62">
        <v>0</v>
      </c>
      <c r="G215" s="62">
        <v>0</v>
      </c>
      <c r="H215" s="62">
        <v>0</v>
      </c>
      <c r="I215" s="62">
        <v>0</v>
      </c>
      <c r="J215" s="62">
        <v>0</v>
      </c>
      <c r="K215" s="63">
        <f t="shared" si="3"/>
        <v>47279</v>
      </c>
    </row>
    <row r="216" spans="1:11" x14ac:dyDescent="0.2">
      <c r="A216" s="20" t="s">
        <v>263</v>
      </c>
      <c r="B216" s="21" t="s">
        <v>45</v>
      </c>
      <c r="C216" s="61">
        <v>1113194</v>
      </c>
      <c r="D216" s="62">
        <v>0</v>
      </c>
      <c r="E216" s="62">
        <v>0</v>
      </c>
      <c r="F216" s="62">
        <v>0</v>
      </c>
      <c r="G216" s="62">
        <v>0</v>
      </c>
      <c r="H216" s="62">
        <v>0</v>
      </c>
      <c r="I216" s="62">
        <v>0</v>
      </c>
      <c r="J216" s="62">
        <v>0</v>
      </c>
      <c r="K216" s="63">
        <f t="shared" si="3"/>
        <v>1113194</v>
      </c>
    </row>
    <row r="217" spans="1:11" x14ac:dyDescent="0.2">
      <c r="A217" s="20" t="s">
        <v>264</v>
      </c>
      <c r="B217" s="21" t="s">
        <v>45</v>
      </c>
      <c r="C217" s="61">
        <v>1175680</v>
      </c>
      <c r="D217" s="62">
        <v>0</v>
      </c>
      <c r="E217" s="62">
        <v>0</v>
      </c>
      <c r="F217" s="62">
        <v>47120</v>
      </c>
      <c r="G217" s="62">
        <v>0</v>
      </c>
      <c r="H217" s="62">
        <v>0</v>
      </c>
      <c r="I217" s="62">
        <v>0</v>
      </c>
      <c r="J217" s="62">
        <v>0</v>
      </c>
      <c r="K217" s="63">
        <f t="shared" si="3"/>
        <v>1222800</v>
      </c>
    </row>
    <row r="218" spans="1:11" x14ac:dyDescent="0.2">
      <c r="A218" s="20" t="s">
        <v>445</v>
      </c>
      <c r="B218" s="21" t="s">
        <v>45</v>
      </c>
      <c r="C218" s="61">
        <v>24606313</v>
      </c>
      <c r="D218" s="62">
        <v>0</v>
      </c>
      <c r="E218" s="62">
        <v>0</v>
      </c>
      <c r="F218" s="62">
        <v>588621</v>
      </c>
      <c r="G218" s="62">
        <v>0</v>
      </c>
      <c r="H218" s="62">
        <v>0</v>
      </c>
      <c r="I218" s="62">
        <v>0</v>
      </c>
      <c r="J218" s="62">
        <v>2830</v>
      </c>
      <c r="K218" s="63">
        <f t="shared" si="3"/>
        <v>25197764</v>
      </c>
    </row>
    <row r="219" spans="1:11" x14ac:dyDescent="0.2">
      <c r="A219" s="20" t="s">
        <v>265</v>
      </c>
      <c r="B219" s="21" t="s">
        <v>45</v>
      </c>
      <c r="C219" s="61">
        <v>8169741</v>
      </c>
      <c r="D219" s="62">
        <v>0</v>
      </c>
      <c r="E219" s="62">
        <v>0</v>
      </c>
      <c r="F219" s="62">
        <v>671537</v>
      </c>
      <c r="G219" s="62">
        <v>1296846</v>
      </c>
      <c r="H219" s="62">
        <v>0</v>
      </c>
      <c r="I219" s="62">
        <v>3060767</v>
      </c>
      <c r="J219" s="62">
        <v>0</v>
      </c>
      <c r="K219" s="63">
        <f t="shared" si="3"/>
        <v>13198891</v>
      </c>
    </row>
    <row r="220" spans="1:11" x14ac:dyDescent="0.2">
      <c r="A220" s="20" t="s">
        <v>459</v>
      </c>
      <c r="B220" s="21" t="s">
        <v>45</v>
      </c>
      <c r="C220" s="61">
        <v>3477481</v>
      </c>
      <c r="D220" s="62">
        <v>0</v>
      </c>
      <c r="E220" s="62">
        <v>47811</v>
      </c>
      <c r="F220" s="62">
        <v>234798</v>
      </c>
      <c r="G220" s="62">
        <v>0</v>
      </c>
      <c r="H220" s="62">
        <v>0</v>
      </c>
      <c r="I220" s="62">
        <v>863951</v>
      </c>
      <c r="J220" s="62">
        <v>0</v>
      </c>
      <c r="K220" s="63">
        <f t="shared" si="3"/>
        <v>4624041</v>
      </c>
    </row>
    <row r="221" spans="1:11" x14ac:dyDescent="0.2">
      <c r="A221" s="20" t="s">
        <v>266</v>
      </c>
      <c r="B221" s="21" t="s">
        <v>45</v>
      </c>
      <c r="C221" s="61">
        <v>2079921</v>
      </c>
      <c r="D221" s="62">
        <v>0</v>
      </c>
      <c r="E221" s="62">
        <v>0</v>
      </c>
      <c r="F221" s="62">
        <v>0</v>
      </c>
      <c r="G221" s="62">
        <v>0</v>
      </c>
      <c r="H221" s="62">
        <v>0</v>
      </c>
      <c r="I221" s="62">
        <v>0</v>
      </c>
      <c r="J221" s="62">
        <v>0</v>
      </c>
      <c r="K221" s="63">
        <f t="shared" si="3"/>
        <v>2079921</v>
      </c>
    </row>
    <row r="222" spans="1:11" x14ac:dyDescent="0.2">
      <c r="A222" s="20" t="s">
        <v>267</v>
      </c>
      <c r="B222" s="21" t="s">
        <v>45</v>
      </c>
      <c r="C222" s="61">
        <v>696434</v>
      </c>
      <c r="D222" s="62">
        <v>0</v>
      </c>
      <c r="E222" s="62">
        <v>0</v>
      </c>
      <c r="F222" s="62">
        <v>19101</v>
      </c>
      <c r="G222" s="62">
        <v>0</v>
      </c>
      <c r="H222" s="62">
        <v>0</v>
      </c>
      <c r="I222" s="62">
        <v>11966</v>
      </c>
      <c r="J222" s="62">
        <v>0</v>
      </c>
      <c r="K222" s="63">
        <f t="shared" si="3"/>
        <v>727501</v>
      </c>
    </row>
    <row r="223" spans="1:11" x14ac:dyDescent="0.2">
      <c r="A223" s="20" t="s">
        <v>268</v>
      </c>
      <c r="B223" s="21" t="s">
        <v>45</v>
      </c>
      <c r="C223" s="61">
        <v>961583</v>
      </c>
      <c r="D223" s="62">
        <v>0</v>
      </c>
      <c r="E223" s="62">
        <v>0</v>
      </c>
      <c r="F223" s="62">
        <v>0</v>
      </c>
      <c r="G223" s="62">
        <v>0</v>
      </c>
      <c r="H223" s="62">
        <v>0</v>
      </c>
      <c r="I223" s="62">
        <v>0</v>
      </c>
      <c r="J223" s="62">
        <v>0</v>
      </c>
      <c r="K223" s="63">
        <f t="shared" si="3"/>
        <v>961583</v>
      </c>
    </row>
    <row r="224" spans="1:11" x14ac:dyDescent="0.2">
      <c r="A224" s="20" t="s">
        <v>269</v>
      </c>
      <c r="B224" s="21" t="s">
        <v>45</v>
      </c>
      <c r="C224" s="61">
        <v>349850</v>
      </c>
      <c r="D224" s="62">
        <v>0</v>
      </c>
      <c r="E224" s="62">
        <v>0</v>
      </c>
      <c r="F224" s="62">
        <v>24897</v>
      </c>
      <c r="G224" s="62">
        <v>0</v>
      </c>
      <c r="H224" s="62">
        <v>0</v>
      </c>
      <c r="I224" s="62">
        <v>0</v>
      </c>
      <c r="J224" s="62">
        <v>20838</v>
      </c>
      <c r="K224" s="63">
        <f t="shared" si="3"/>
        <v>395585</v>
      </c>
    </row>
    <row r="225" spans="1:11" x14ac:dyDescent="0.2">
      <c r="A225" s="20" t="s">
        <v>270</v>
      </c>
      <c r="B225" s="21" t="s">
        <v>45</v>
      </c>
      <c r="C225" s="61">
        <v>3032246</v>
      </c>
      <c r="D225" s="62">
        <v>0</v>
      </c>
      <c r="E225" s="62">
        <v>0</v>
      </c>
      <c r="F225" s="62">
        <v>120296</v>
      </c>
      <c r="G225" s="62">
        <v>0</v>
      </c>
      <c r="H225" s="62">
        <v>0</v>
      </c>
      <c r="I225" s="62">
        <v>843675</v>
      </c>
      <c r="J225" s="62">
        <v>21192</v>
      </c>
      <c r="K225" s="63">
        <f t="shared" si="3"/>
        <v>4017409</v>
      </c>
    </row>
    <row r="226" spans="1:11" x14ac:dyDescent="0.2">
      <c r="A226" s="20" t="s">
        <v>271</v>
      </c>
      <c r="B226" s="21" t="s">
        <v>45</v>
      </c>
      <c r="C226" s="61">
        <v>1845440</v>
      </c>
      <c r="D226" s="62">
        <v>0</v>
      </c>
      <c r="E226" s="62">
        <v>0</v>
      </c>
      <c r="F226" s="62">
        <v>59290</v>
      </c>
      <c r="G226" s="62">
        <v>0</v>
      </c>
      <c r="H226" s="62">
        <v>0</v>
      </c>
      <c r="I226" s="62">
        <v>0</v>
      </c>
      <c r="J226" s="62">
        <v>9473</v>
      </c>
      <c r="K226" s="63">
        <f t="shared" si="3"/>
        <v>1914203</v>
      </c>
    </row>
    <row r="227" spans="1:11" x14ac:dyDescent="0.2">
      <c r="A227" s="20" t="s">
        <v>272</v>
      </c>
      <c r="B227" s="21" t="s">
        <v>45</v>
      </c>
      <c r="C227" s="61">
        <v>1121431</v>
      </c>
      <c r="D227" s="62">
        <v>0</v>
      </c>
      <c r="E227" s="62">
        <v>0</v>
      </c>
      <c r="F227" s="62">
        <v>31021</v>
      </c>
      <c r="G227" s="62">
        <v>0</v>
      </c>
      <c r="H227" s="62">
        <v>0</v>
      </c>
      <c r="I227" s="62">
        <v>765790</v>
      </c>
      <c r="J227" s="62">
        <v>1300</v>
      </c>
      <c r="K227" s="63">
        <f t="shared" si="3"/>
        <v>1919542</v>
      </c>
    </row>
    <row r="228" spans="1:11" x14ac:dyDescent="0.2">
      <c r="A228" s="20" t="s">
        <v>446</v>
      </c>
      <c r="B228" s="21" t="s">
        <v>45</v>
      </c>
      <c r="C228" s="61">
        <v>1169359</v>
      </c>
      <c r="D228" s="62">
        <v>0</v>
      </c>
      <c r="E228" s="62">
        <v>0</v>
      </c>
      <c r="F228" s="62">
        <v>0</v>
      </c>
      <c r="G228" s="62">
        <v>0</v>
      </c>
      <c r="H228" s="62">
        <v>0</v>
      </c>
      <c r="I228" s="62">
        <v>0</v>
      </c>
      <c r="J228" s="62">
        <v>0</v>
      </c>
      <c r="K228" s="63">
        <f t="shared" si="3"/>
        <v>1169359</v>
      </c>
    </row>
    <row r="229" spans="1:11" x14ac:dyDescent="0.2">
      <c r="A229" s="20" t="s">
        <v>273</v>
      </c>
      <c r="B229" s="21" t="s">
        <v>45</v>
      </c>
      <c r="C229" s="61">
        <v>1746727</v>
      </c>
      <c r="D229" s="62">
        <v>0</v>
      </c>
      <c r="E229" s="62">
        <v>0</v>
      </c>
      <c r="F229" s="62">
        <v>19228</v>
      </c>
      <c r="G229" s="62">
        <v>0</v>
      </c>
      <c r="H229" s="62">
        <v>0</v>
      </c>
      <c r="I229" s="62">
        <v>86113</v>
      </c>
      <c r="J229" s="62">
        <v>0</v>
      </c>
      <c r="K229" s="63">
        <f t="shared" si="3"/>
        <v>1852068</v>
      </c>
    </row>
    <row r="230" spans="1:11" x14ac:dyDescent="0.2">
      <c r="A230" s="20" t="s">
        <v>274</v>
      </c>
      <c r="B230" s="21" t="s">
        <v>45</v>
      </c>
      <c r="C230" s="61">
        <v>1083944</v>
      </c>
      <c r="D230" s="62">
        <v>0</v>
      </c>
      <c r="E230" s="62">
        <v>138566</v>
      </c>
      <c r="F230" s="62">
        <v>32246</v>
      </c>
      <c r="G230" s="62">
        <v>0</v>
      </c>
      <c r="H230" s="62">
        <v>0</v>
      </c>
      <c r="I230" s="62">
        <v>0</v>
      </c>
      <c r="J230" s="62">
        <v>0</v>
      </c>
      <c r="K230" s="63">
        <f t="shared" si="3"/>
        <v>1254756</v>
      </c>
    </row>
    <row r="231" spans="1:11" x14ac:dyDescent="0.2">
      <c r="A231" s="20" t="s">
        <v>275</v>
      </c>
      <c r="B231" s="21" t="s">
        <v>45</v>
      </c>
      <c r="C231" s="61">
        <v>1528521</v>
      </c>
      <c r="D231" s="62">
        <v>0</v>
      </c>
      <c r="E231" s="62">
        <v>0</v>
      </c>
      <c r="F231" s="62">
        <v>54593</v>
      </c>
      <c r="G231" s="62">
        <v>0</v>
      </c>
      <c r="H231" s="62">
        <v>0</v>
      </c>
      <c r="I231" s="62">
        <v>179745</v>
      </c>
      <c r="J231" s="62">
        <v>69247</v>
      </c>
      <c r="K231" s="63">
        <f t="shared" si="3"/>
        <v>1832106</v>
      </c>
    </row>
    <row r="232" spans="1:11" x14ac:dyDescent="0.2">
      <c r="A232" s="20" t="s">
        <v>276</v>
      </c>
      <c r="B232" s="21" t="s">
        <v>45</v>
      </c>
      <c r="C232" s="61">
        <v>442273</v>
      </c>
      <c r="D232" s="62">
        <v>0</v>
      </c>
      <c r="E232" s="62">
        <v>0</v>
      </c>
      <c r="F232" s="62">
        <v>11628</v>
      </c>
      <c r="G232" s="62">
        <v>0</v>
      </c>
      <c r="H232" s="62">
        <v>0</v>
      </c>
      <c r="I232" s="62">
        <v>0</v>
      </c>
      <c r="J232" s="62">
        <v>0</v>
      </c>
      <c r="K232" s="63">
        <f t="shared" si="3"/>
        <v>453901</v>
      </c>
    </row>
    <row r="233" spans="1:11" x14ac:dyDescent="0.2">
      <c r="A233" s="20" t="s">
        <v>277</v>
      </c>
      <c r="B233" s="21" t="s">
        <v>45</v>
      </c>
      <c r="C233" s="61">
        <v>502933</v>
      </c>
      <c r="D233" s="62">
        <v>0</v>
      </c>
      <c r="E233" s="62">
        <v>0</v>
      </c>
      <c r="F233" s="62">
        <v>0</v>
      </c>
      <c r="G233" s="62">
        <v>0</v>
      </c>
      <c r="H233" s="62">
        <v>0</v>
      </c>
      <c r="I233" s="62">
        <v>26189</v>
      </c>
      <c r="J233" s="62">
        <v>4950</v>
      </c>
      <c r="K233" s="63">
        <f t="shared" si="3"/>
        <v>534072</v>
      </c>
    </row>
    <row r="234" spans="1:11" x14ac:dyDescent="0.2">
      <c r="A234" s="20" t="s">
        <v>278</v>
      </c>
      <c r="B234" s="21" t="s">
        <v>45</v>
      </c>
      <c r="C234" s="61">
        <v>209940</v>
      </c>
      <c r="D234" s="62">
        <v>0</v>
      </c>
      <c r="E234" s="62">
        <v>0</v>
      </c>
      <c r="F234" s="62">
        <v>2413</v>
      </c>
      <c r="G234" s="62">
        <v>0</v>
      </c>
      <c r="H234" s="62">
        <v>0</v>
      </c>
      <c r="I234" s="62">
        <v>0</v>
      </c>
      <c r="J234" s="62">
        <v>0</v>
      </c>
      <c r="K234" s="63">
        <f t="shared" si="3"/>
        <v>212353</v>
      </c>
    </row>
    <row r="235" spans="1:11" x14ac:dyDescent="0.2">
      <c r="A235" s="20" t="s">
        <v>279</v>
      </c>
      <c r="B235" s="21" t="s">
        <v>45</v>
      </c>
      <c r="C235" s="61">
        <v>284491</v>
      </c>
      <c r="D235" s="62">
        <v>0</v>
      </c>
      <c r="E235" s="62">
        <v>0</v>
      </c>
      <c r="F235" s="62">
        <v>17763</v>
      </c>
      <c r="G235" s="62">
        <v>0</v>
      </c>
      <c r="H235" s="62">
        <v>0</v>
      </c>
      <c r="I235" s="62">
        <v>0</v>
      </c>
      <c r="J235" s="62">
        <v>5600</v>
      </c>
      <c r="K235" s="63">
        <f t="shared" si="3"/>
        <v>307854</v>
      </c>
    </row>
    <row r="236" spans="1:11" x14ac:dyDescent="0.2">
      <c r="A236" s="20" t="s">
        <v>280</v>
      </c>
      <c r="B236" s="21" t="s">
        <v>46</v>
      </c>
      <c r="C236" s="61">
        <v>0</v>
      </c>
      <c r="D236" s="62">
        <v>0</v>
      </c>
      <c r="E236" s="62">
        <v>0</v>
      </c>
      <c r="F236" s="62">
        <v>0</v>
      </c>
      <c r="G236" s="62">
        <v>328330</v>
      </c>
      <c r="H236" s="62">
        <v>0</v>
      </c>
      <c r="I236" s="62">
        <v>304335</v>
      </c>
      <c r="J236" s="62">
        <v>0</v>
      </c>
      <c r="K236" s="63">
        <f t="shared" si="3"/>
        <v>632665</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1602169</v>
      </c>
      <c r="E238" s="62">
        <v>0</v>
      </c>
      <c r="F238" s="62">
        <v>0</v>
      </c>
      <c r="G238" s="62">
        <v>0</v>
      </c>
      <c r="H238" s="62">
        <v>0</v>
      </c>
      <c r="I238" s="62">
        <v>0</v>
      </c>
      <c r="J238" s="62">
        <v>427181</v>
      </c>
      <c r="K238" s="63">
        <f t="shared" si="3"/>
        <v>2029350</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152804</v>
      </c>
      <c r="D241" s="62">
        <v>0</v>
      </c>
      <c r="E241" s="62">
        <v>0</v>
      </c>
      <c r="F241" s="62">
        <v>0</v>
      </c>
      <c r="G241" s="62">
        <v>0</v>
      </c>
      <c r="H241" s="62">
        <v>0</v>
      </c>
      <c r="I241" s="62">
        <v>0</v>
      </c>
      <c r="J241" s="62">
        <v>0</v>
      </c>
      <c r="K241" s="63">
        <f t="shared" si="3"/>
        <v>152804</v>
      </c>
    </row>
    <row r="242" spans="1:11" x14ac:dyDescent="0.2">
      <c r="A242" s="20" t="s">
        <v>284</v>
      </c>
      <c r="B242" s="21" t="s">
        <v>47</v>
      </c>
      <c r="C242" s="61">
        <v>1292915</v>
      </c>
      <c r="D242" s="62">
        <v>687426</v>
      </c>
      <c r="E242" s="62">
        <v>236832</v>
      </c>
      <c r="F242" s="62">
        <v>80670</v>
      </c>
      <c r="G242" s="62">
        <v>0</v>
      </c>
      <c r="H242" s="62">
        <v>0</v>
      </c>
      <c r="I242" s="62">
        <v>0</v>
      </c>
      <c r="J242" s="62">
        <v>0</v>
      </c>
      <c r="K242" s="63">
        <f t="shared" si="3"/>
        <v>2297843</v>
      </c>
    </row>
    <row r="243" spans="1:11" x14ac:dyDescent="0.2">
      <c r="A243" s="20" t="s">
        <v>285</v>
      </c>
      <c r="B243" s="21" t="s">
        <v>47</v>
      </c>
      <c r="C243" s="61">
        <v>201040</v>
      </c>
      <c r="D243" s="62">
        <v>0</v>
      </c>
      <c r="E243" s="62">
        <v>0</v>
      </c>
      <c r="F243" s="62">
        <v>0</v>
      </c>
      <c r="G243" s="62">
        <v>0</v>
      </c>
      <c r="H243" s="62">
        <v>0</v>
      </c>
      <c r="I243" s="62">
        <v>0</v>
      </c>
      <c r="J243" s="62">
        <v>0</v>
      </c>
      <c r="K243" s="63">
        <f t="shared" si="3"/>
        <v>201040</v>
      </c>
    </row>
    <row r="244" spans="1:11" x14ac:dyDescent="0.2">
      <c r="A244" s="20" t="s">
        <v>286</v>
      </c>
      <c r="B244" s="21" t="s">
        <v>48</v>
      </c>
      <c r="C244" s="61">
        <v>51767</v>
      </c>
      <c r="D244" s="62">
        <v>0</v>
      </c>
      <c r="E244" s="62">
        <v>0</v>
      </c>
      <c r="F244" s="62">
        <v>4189</v>
      </c>
      <c r="G244" s="62">
        <v>0</v>
      </c>
      <c r="H244" s="62">
        <v>0</v>
      </c>
      <c r="I244" s="62">
        <v>0</v>
      </c>
      <c r="J244" s="62">
        <v>0</v>
      </c>
      <c r="K244" s="63">
        <f t="shared" si="3"/>
        <v>55956</v>
      </c>
    </row>
    <row r="245" spans="1:11" x14ac:dyDescent="0.2">
      <c r="A245" s="20" t="s">
        <v>287</v>
      </c>
      <c r="B245" s="21" t="s">
        <v>48</v>
      </c>
      <c r="C245" s="61">
        <v>1346141</v>
      </c>
      <c r="D245" s="62">
        <v>0</v>
      </c>
      <c r="E245" s="62">
        <v>136492</v>
      </c>
      <c r="F245" s="62">
        <v>101740</v>
      </c>
      <c r="G245" s="62">
        <v>0</v>
      </c>
      <c r="H245" s="62">
        <v>0</v>
      </c>
      <c r="I245" s="62">
        <v>0</v>
      </c>
      <c r="J245" s="62">
        <v>0</v>
      </c>
      <c r="K245" s="63">
        <f t="shared" si="3"/>
        <v>1584373</v>
      </c>
    </row>
    <row r="246" spans="1:11" x14ac:dyDescent="0.2">
      <c r="A246" s="20" t="s">
        <v>288</v>
      </c>
      <c r="B246" s="21" t="s">
        <v>48</v>
      </c>
      <c r="C246" s="61">
        <v>1283015</v>
      </c>
      <c r="D246" s="62">
        <v>0</v>
      </c>
      <c r="E246" s="62">
        <v>0</v>
      </c>
      <c r="F246" s="62">
        <v>193142</v>
      </c>
      <c r="G246" s="62">
        <v>0</v>
      </c>
      <c r="H246" s="62">
        <v>0</v>
      </c>
      <c r="I246" s="62">
        <v>35007</v>
      </c>
      <c r="J246" s="62">
        <v>0</v>
      </c>
      <c r="K246" s="63">
        <f t="shared" si="3"/>
        <v>1511164</v>
      </c>
    </row>
    <row r="247" spans="1:11" x14ac:dyDescent="0.2">
      <c r="A247" s="20" t="s">
        <v>289</v>
      </c>
      <c r="B247" s="21" t="s">
        <v>48</v>
      </c>
      <c r="C247" s="61">
        <v>1607183</v>
      </c>
      <c r="D247" s="62">
        <v>0</v>
      </c>
      <c r="E247" s="62">
        <v>0</v>
      </c>
      <c r="F247" s="62">
        <v>262925</v>
      </c>
      <c r="G247" s="62">
        <v>0</v>
      </c>
      <c r="H247" s="62">
        <v>0</v>
      </c>
      <c r="I247" s="62">
        <v>29159</v>
      </c>
      <c r="J247" s="62">
        <v>0</v>
      </c>
      <c r="K247" s="63">
        <f t="shared" si="3"/>
        <v>1899267</v>
      </c>
    </row>
    <row r="248" spans="1:11" x14ac:dyDescent="0.2">
      <c r="A248" s="20" t="s">
        <v>290</v>
      </c>
      <c r="B248" s="21" t="s">
        <v>48</v>
      </c>
      <c r="C248" s="61">
        <v>17991</v>
      </c>
      <c r="D248" s="62">
        <v>0</v>
      </c>
      <c r="E248" s="62">
        <v>0</v>
      </c>
      <c r="F248" s="62">
        <v>0</v>
      </c>
      <c r="G248" s="62">
        <v>0</v>
      </c>
      <c r="H248" s="62">
        <v>0</v>
      </c>
      <c r="I248" s="62">
        <v>0</v>
      </c>
      <c r="J248" s="62">
        <v>0</v>
      </c>
      <c r="K248" s="63">
        <f t="shared" si="3"/>
        <v>17991</v>
      </c>
    </row>
    <row r="249" spans="1:11" x14ac:dyDescent="0.2">
      <c r="A249" s="20" t="s">
        <v>291</v>
      </c>
      <c r="B249" s="21" t="s">
        <v>48</v>
      </c>
      <c r="C249" s="61">
        <v>187611</v>
      </c>
      <c r="D249" s="62">
        <v>0</v>
      </c>
      <c r="E249" s="62">
        <v>0</v>
      </c>
      <c r="F249" s="62">
        <v>49442</v>
      </c>
      <c r="G249" s="62">
        <v>0</v>
      </c>
      <c r="H249" s="62">
        <v>0</v>
      </c>
      <c r="I249" s="62">
        <v>0</v>
      </c>
      <c r="J249" s="62">
        <v>0</v>
      </c>
      <c r="K249" s="63">
        <f t="shared" si="3"/>
        <v>237053</v>
      </c>
    </row>
    <row r="250" spans="1:11" x14ac:dyDescent="0.2">
      <c r="A250" s="20" t="s">
        <v>292</v>
      </c>
      <c r="B250" s="21" t="s">
        <v>48</v>
      </c>
      <c r="C250" s="61">
        <v>0</v>
      </c>
      <c r="D250" s="62">
        <v>0</v>
      </c>
      <c r="E250" s="62">
        <v>0</v>
      </c>
      <c r="F250" s="62">
        <v>158941</v>
      </c>
      <c r="G250" s="62">
        <v>184196</v>
      </c>
      <c r="H250" s="62">
        <v>0</v>
      </c>
      <c r="I250" s="62">
        <v>0</v>
      </c>
      <c r="J250" s="62">
        <v>0</v>
      </c>
      <c r="K250" s="63">
        <f t="shared" si="3"/>
        <v>343137</v>
      </c>
    </row>
    <row r="251" spans="1:11" x14ac:dyDescent="0.2">
      <c r="A251" s="20" t="s">
        <v>293</v>
      </c>
      <c r="B251" s="21" t="s">
        <v>48</v>
      </c>
      <c r="C251" s="61">
        <v>32737</v>
      </c>
      <c r="D251" s="62">
        <v>0</v>
      </c>
      <c r="E251" s="62">
        <v>0</v>
      </c>
      <c r="F251" s="62">
        <v>11617</v>
      </c>
      <c r="G251" s="62">
        <v>0</v>
      </c>
      <c r="H251" s="62">
        <v>0</v>
      </c>
      <c r="I251" s="62">
        <v>2069</v>
      </c>
      <c r="J251" s="62">
        <v>0</v>
      </c>
      <c r="K251" s="63">
        <f t="shared" si="3"/>
        <v>46423</v>
      </c>
    </row>
    <row r="252" spans="1:11" x14ac:dyDescent="0.2">
      <c r="A252" s="20" t="s">
        <v>294</v>
      </c>
      <c r="B252" s="21" t="s">
        <v>48</v>
      </c>
      <c r="C252" s="61">
        <v>206265</v>
      </c>
      <c r="D252" s="62">
        <v>0</v>
      </c>
      <c r="E252" s="62">
        <v>0</v>
      </c>
      <c r="F252" s="62">
        <v>274364</v>
      </c>
      <c r="G252" s="62">
        <v>0</v>
      </c>
      <c r="H252" s="62">
        <v>0</v>
      </c>
      <c r="I252" s="62">
        <v>0</v>
      </c>
      <c r="J252" s="62">
        <v>0</v>
      </c>
      <c r="K252" s="63">
        <f t="shared" si="3"/>
        <v>480629</v>
      </c>
    </row>
    <row r="253" spans="1:11" x14ac:dyDescent="0.2">
      <c r="A253" s="20" t="s">
        <v>3</v>
      </c>
      <c r="B253" s="21" t="s">
        <v>3</v>
      </c>
      <c r="C253" s="61">
        <v>501556</v>
      </c>
      <c r="D253" s="62">
        <v>0</v>
      </c>
      <c r="E253" s="62">
        <v>0</v>
      </c>
      <c r="F253" s="62">
        <v>0</v>
      </c>
      <c r="G253" s="62">
        <v>0</v>
      </c>
      <c r="H253" s="62">
        <v>0</v>
      </c>
      <c r="I253" s="62">
        <v>69838</v>
      </c>
      <c r="J253" s="62">
        <v>0</v>
      </c>
      <c r="K253" s="63">
        <f t="shared" si="3"/>
        <v>571394</v>
      </c>
    </row>
    <row r="254" spans="1:11" x14ac:dyDescent="0.2">
      <c r="A254" s="20" t="s">
        <v>295</v>
      </c>
      <c r="B254" s="21" t="s">
        <v>49</v>
      </c>
      <c r="C254" s="61">
        <v>2792464</v>
      </c>
      <c r="D254" s="62">
        <v>0</v>
      </c>
      <c r="E254" s="62">
        <v>282770</v>
      </c>
      <c r="F254" s="62">
        <v>69642</v>
      </c>
      <c r="G254" s="62">
        <v>0</v>
      </c>
      <c r="H254" s="62">
        <v>186651</v>
      </c>
      <c r="I254" s="62">
        <v>66452</v>
      </c>
      <c r="J254" s="62">
        <v>0</v>
      </c>
      <c r="K254" s="63">
        <f t="shared" si="3"/>
        <v>3397979</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259064</v>
      </c>
      <c r="E256" s="62">
        <v>0</v>
      </c>
      <c r="F256" s="62">
        <v>0</v>
      </c>
      <c r="G256" s="62">
        <v>0</v>
      </c>
      <c r="H256" s="62">
        <v>0</v>
      </c>
      <c r="I256" s="62">
        <v>15597</v>
      </c>
      <c r="J256" s="62">
        <v>0</v>
      </c>
      <c r="K256" s="63">
        <f t="shared" si="3"/>
        <v>274661</v>
      </c>
    </row>
    <row r="257" spans="1:11" x14ac:dyDescent="0.2">
      <c r="A257" s="20" t="s">
        <v>297</v>
      </c>
      <c r="B257" s="21" t="s">
        <v>49</v>
      </c>
      <c r="C257" s="61">
        <v>313029</v>
      </c>
      <c r="D257" s="62">
        <v>0</v>
      </c>
      <c r="E257" s="62">
        <v>0</v>
      </c>
      <c r="F257" s="62">
        <v>0</v>
      </c>
      <c r="G257" s="62">
        <v>0</v>
      </c>
      <c r="H257" s="62">
        <v>0</v>
      </c>
      <c r="I257" s="62">
        <v>4400</v>
      </c>
      <c r="J257" s="62">
        <v>0</v>
      </c>
      <c r="K257" s="63">
        <f t="shared" si="3"/>
        <v>317429</v>
      </c>
    </row>
    <row r="258" spans="1:11" x14ac:dyDescent="0.2">
      <c r="A258" s="20" t="s">
        <v>298</v>
      </c>
      <c r="B258" s="21" t="s">
        <v>49</v>
      </c>
      <c r="C258" s="61">
        <v>228894</v>
      </c>
      <c r="D258" s="62">
        <v>0</v>
      </c>
      <c r="E258" s="62">
        <v>0</v>
      </c>
      <c r="F258" s="62">
        <v>1559</v>
      </c>
      <c r="G258" s="62">
        <v>0</v>
      </c>
      <c r="H258" s="62">
        <v>0</v>
      </c>
      <c r="I258" s="62">
        <v>0</v>
      </c>
      <c r="J258" s="62">
        <v>0</v>
      </c>
      <c r="K258" s="63">
        <f t="shared" si="3"/>
        <v>230453</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2075992</v>
      </c>
      <c r="D260" s="62">
        <v>0</v>
      </c>
      <c r="E260" s="62">
        <v>0</v>
      </c>
      <c r="F260" s="62">
        <v>8027</v>
      </c>
      <c r="G260" s="62">
        <v>0</v>
      </c>
      <c r="H260" s="62">
        <v>0</v>
      </c>
      <c r="I260" s="62">
        <v>69029</v>
      </c>
      <c r="J260" s="62">
        <v>0</v>
      </c>
      <c r="K260" s="63">
        <f t="shared" ref="K260:K322" si="4">SUM(C260:J260)</f>
        <v>2153048</v>
      </c>
    </row>
    <row r="261" spans="1:11" x14ac:dyDescent="0.2">
      <c r="A261" s="20" t="s">
        <v>301</v>
      </c>
      <c r="B261" s="21" t="s">
        <v>49</v>
      </c>
      <c r="C261" s="61">
        <v>125027</v>
      </c>
      <c r="D261" s="62">
        <v>0</v>
      </c>
      <c r="E261" s="62">
        <v>0</v>
      </c>
      <c r="F261" s="62">
        <v>0</v>
      </c>
      <c r="G261" s="62">
        <v>0</v>
      </c>
      <c r="H261" s="62">
        <v>0</v>
      </c>
      <c r="I261" s="62">
        <v>0</v>
      </c>
      <c r="J261" s="62">
        <v>0</v>
      </c>
      <c r="K261" s="63">
        <f t="shared" si="4"/>
        <v>125027</v>
      </c>
    </row>
    <row r="262" spans="1:11" x14ac:dyDescent="0.2">
      <c r="A262" s="20" t="s">
        <v>302</v>
      </c>
      <c r="B262" s="21" t="s">
        <v>49</v>
      </c>
      <c r="C262" s="61">
        <v>2129237</v>
      </c>
      <c r="D262" s="62">
        <v>0</v>
      </c>
      <c r="E262" s="62">
        <v>0</v>
      </c>
      <c r="F262" s="62">
        <v>32322</v>
      </c>
      <c r="G262" s="62">
        <v>0</v>
      </c>
      <c r="H262" s="62">
        <v>0</v>
      </c>
      <c r="I262" s="62">
        <v>257620</v>
      </c>
      <c r="J262" s="62">
        <v>0</v>
      </c>
      <c r="K262" s="63">
        <f t="shared" si="4"/>
        <v>2419179</v>
      </c>
    </row>
    <row r="263" spans="1:11" x14ac:dyDescent="0.2">
      <c r="A263" s="20" t="s">
        <v>449</v>
      </c>
      <c r="B263" s="21" t="s">
        <v>49</v>
      </c>
      <c r="C263" s="61">
        <v>24909003</v>
      </c>
      <c r="D263" s="62">
        <v>3556424</v>
      </c>
      <c r="E263" s="62">
        <v>0</v>
      </c>
      <c r="F263" s="62">
        <v>714604</v>
      </c>
      <c r="G263" s="62">
        <v>50000</v>
      </c>
      <c r="H263" s="62">
        <v>0</v>
      </c>
      <c r="I263" s="62">
        <v>1152854</v>
      </c>
      <c r="J263" s="62">
        <v>0</v>
      </c>
      <c r="K263" s="63">
        <f t="shared" si="4"/>
        <v>30382885</v>
      </c>
    </row>
    <row r="264" spans="1:11" x14ac:dyDescent="0.2">
      <c r="A264" s="20" t="s">
        <v>303</v>
      </c>
      <c r="B264" s="21" t="s">
        <v>49</v>
      </c>
      <c r="C264" s="61">
        <v>213284</v>
      </c>
      <c r="D264" s="62">
        <v>0</v>
      </c>
      <c r="E264" s="62">
        <v>0</v>
      </c>
      <c r="F264" s="62">
        <v>10813</v>
      </c>
      <c r="G264" s="62">
        <v>0</v>
      </c>
      <c r="H264" s="62">
        <v>0</v>
      </c>
      <c r="I264" s="62">
        <v>0</v>
      </c>
      <c r="J264" s="62">
        <v>0</v>
      </c>
      <c r="K264" s="63">
        <f t="shared" si="4"/>
        <v>224097</v>
      </c>
    </row>
    <row r="265" spans="1:11" x14ac:dyDescent="0.2">
      <c r="A265" s="20" t="s">
        <v>304</v>
      </c>
      <c r="B265" s="21" t="s">
        <v>49</v>
      </c>
      <c r="C265" s="61">
        <v>1715447</v>
      </c>
      <c r="D265" s="62">
        <v>0</v>
      </c>
      <c r="E265" s="62">
        <v>0</v>
      </c>
      <c r="F265" s="62">
        <v>58480</v>
      </c>
      <c r="G265" s="62">
        <v>0</v>
      </c>
      <c r="H265" s="62">
        <v>0</v>
      </c>
      <c r="I265" s="62">
        <v>0</v>
      </c>
      <c r="J265" s="62">
        <v>0</v>
      </c>
      <c r="K265" s="63">
        <f t="shared" si="4"/>
        <v>1773927</v>
      </c>
    </row>
    <row r="266" spans="1:11" x14ac:dyDescent="0.2">
      <c r="A266" s="20" t="s">
        <v>305</v>
      </c>
      <c r="B266" s="21" t="s">
        <v>49</v>
      </c>
      <c r="C266" s="61">
        <v>268838</v>
      </c>
      <c r="D266" s="62">
        <v>0</v>
      </c>
      <c r="E266" s="62">
        <v>0</v>
      </c>
      <c r="F266" s="62">
        <v>94763</v>
      </c>
      <c r="G266" s="62">
        <v>0</v>
      </c>
      <c r="H266" s="62">
        <v>0</v>
      </c>
      <c r="I266" s="62">
        <v>539649</v>
      </c>
      <c r="J266" s="62">
        <v>21077</v>
      </c>
      <c r="K266" s="63">
        <f t="shared" si="4"/>
        <v>924327</v>
      </c>
    </row>
    <row r="267" spans="1:11" x14ac:dyDescent="0.2">
      <c r="A267" s="20" t="s">
        <v>450</v>
      </c>
      <c r="B267" s="21" t="s">
        <v>50</v>
      </c>
      <c r="C267" s="61">
        <v>0</v>
      </c>
      <c r="D267" s="62">
        <v>0</v>
      </c>
      <c r="E267" s="62">
        <v>0</v>
      </c>
      <c r="F267" s="62">
        <v>2746878</v>
      </c>
      <c r="G267" s="62">
        <v>0</v>
      </c>
      <c r="H267" s="62">
        <v>0</v>
      </c>
      <c r="I267" s="62">
        <v>614591</v>
      </c>
      <c r="J267" s="62">
        <v>0</v>
      </c>
      <c r="K267" s="63">
        <f t="shared" si="4"/>
        <v>3361469</v>
      </c>
    </row>
    <row r="268" spans="1:11" x14ac:dyDescent="0.2">
      <c r="A268" s="20" t="s">
        <v>467</v>
      </c>
      <c r="B268" s="21" t="s">
        <v>50</v>
      </c>
      <c r="C268" s="61">
        <v>0</v>
      </c>
      <c r="D268" s="62">
        <v>0</v>
      </c>
      <c r="E268" s="62">
        <v>0</v>
      </c>
      <c r="F268" s="62">
        <v>0</v>
      </c>
      <c r="G268" s="62">
        <v>0</v>
      </c>
      <c r="H268" s="62">
        <v>0</v>
      </c>
      <c r="I268" s="62">
        <v>0</v>
      </c>
      <c r="J268" s="62">
        <v>1368</v>
      </c>
      <c r="K268" s="63">
        <f t="shared" si="4"/>
        <v>1368</v>
      </c>
    </row>
    <row r="269" spans="1:11" x14ac:dyDescent="0.2">
      <c r="A269" s="20" t="s">
        <v>306</v>
      </c>
      <c r="B269" s="21" t="s">
        <v>4</v>
      </c>
      <c r="C269" s="61">
        <v>328950</v>
      </c>
      <c r="D269" s="62">
        <v>0</v>
      </c>
      <c r="E269" s="62">
        <v>0</v>
      </c>
      <c r="F269" s="62">
        <v>12069</v>
      </c>
      <c r="G269" s="62">
        <v>0</v>
      </c>
      <c r="H269" s="62">
        <v>0</v>
      </c>
      <c r="I269" s="62">
        <v>13616</v>
      </c>
      <c r="J269" s="62">
        <v>0</v>
      </c>
      <c r="K269" s="63">
        <f t="shared" si="4"/>
        <v>354635</v>
      </c>
    </row>
    <row r="270" spans="1:11" x14ac:dyDescent="0.2">
      <c r="A270" s="20" t="s">
        <v>307</v>
      </c>
      <c r="B270" s="21" t="s">
        <v>4</v>
      </c>
      <c r="C270" s="61">
        <v>804532</v>
      </c>
      <c r="D270" s="62">
        <v>0</v>
      </c>
      <c r="E270" s="62">
        <v>0</v>
      </c>
      <c r="F270" s="62">
        <v>0</v>
      </c>
      <c r="G270" s="62">
        <v>0</v>
      </c>
      <c r="H270" s="62">
        <v>0</v>
      </c>
      <c r="I270" s="62">
        <v>0</v>
      </c>
      <c r="J270" s="62">
        <v>0</v>
      </c>
      <c r="K270" s="63">
        <f t="shared" si="4"/>
        <v>804532</v>
      </c>
    </row>
    <row r="271" spans="1:11" x14ac:dyDescent="0.2">
      <c r="A271" s="20" t="s">
        <v>308</v>
      </c>
      <c r="B271" s="21" t="s">
        <v>4</v>
      </c>
      <c r="C271" s="61">
        <v>11610122</v>
      </c>
      <c r="D271" s="62">
        <v>0</v>
      </c>
      <c r="E271" s="62">
        <v>0</v>
      </c>
      <c r="F271" s="62">
        <v>241349</v>
      </c>
      <c r="G271" s="62">
        <v>1618559</v>
      </c>
      <c r="H271" s="62">
        <v>0</v>
      </c>
      <c r="I271" s="62">
        <v>0</v>
      </c>
      <c r="J271" s="62">
        <v>585923</v>
      </c>
      <c r="K271" s="63">
        <f t="shared" si="4"/>
        <v>14055953</v>
      </c>
    </row>
    <row r="272" spans="1:11" x14ac:dyDescent="0.2">
      <c r="A272" s="20" t="s">
        <v>309</v>
      </c>
      <c r="B272" s="21" t="s">
        <v>4</v>
      </c>
      <c r="C272" s="61">
        <v>4711922</v>
      </c>
      <c r="D272" s="62">
        <v>0</v>
      </c>
      <c r="E272" s="62">
        <v>0</v>
      </c>
      <c r="F272" s="62">
        <v>48851</v>
      </c>
      <c r="G272" s="62">
        <v>70000</v>
      </c>
      <c r="H272" s="62">
        <v>0</v>
      </c>
      <c r="I272" s="62">
        <v>0</v>
      </c>
      <c r="J272" s="62">
        <v>0</v>
      </c>
      <c r="K272" s="63">
        <f t="shared" si="4"/>
        <v>4830773</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6210</v>
      </c>
      <c r="D274" s="62">
        <v>0</v>
      </c>
      <c r="E274" s="62">
        <v>0</v>
      </c>
      <c r="F274" s="62">
        <v>0</v>
      </c>
      <c r="G274" s="62">
        <v>0</v>
      </c>
      <c r="H274" s="62">
        <v>0</v>
      </c>
      <c r="I274" s="62">
        <v>0</v>
      </c>
      <c r="J274" s="62">
        <v>0</v>
      </c>
      <c r="K274" s="63">
        <f t="shared" si="4"/>
        <v>6210</v>
      </c>
    </row>
    <row r="275" spans="1:11" x14ac:dyDescent="0.2">
      <c r="A275" s="20" t="s">
        <v>311</v>
      </c>
      <c r="B275" s="21" t="s">
        <v>4</v>
      </c>
      <c r="C275" s="61">
        <v>4965588</v>
      </c>
      <c r="D275" s="62">
        <v>0</v>
      </c>
      <c r="E275" s="62">
        <v>0</v>
      </c>
      <c r="F275" s="62">
        <v>103730</v>
      </c>
      <c r="G275" s="62">
        <v>0</v>
      </c>
      <c r="H275" s="62">
        <v>0</v>
      </c>
      <c r="I275" s="62">
        <v>0</v>
      </c>
      <c r="J275" s="62">
        <v>188242</v>
      </c>
      <c r="K275" s="63">
        <f t="shared" si="4"/>
        <v>5257560</v>
      </c>
    </row>
    <row r="276" spans="1:11" x14ac:dyDescent="0.2">
      <c r="A276" s="20" t="s">
        <v>312</v>
      </c>
      <c r="B276" s="21" t="s">
        <v>4</v>
      </c>
      <c r="C276" s="61">
        <v>15473</v>
      </c>
      <c r="D276" s="62">
        <v>0</v>
      </c>
      <c r="E276" s="62">
        <v>0</v>
      </c>
      <c r="F276" s="62">
        <v>0</v>
      </c>
      <c r="G276" s="62">
        <v>0</v>
      </c>
      <c r="H276" s="62">
        <v>0</v>
      </c>
      <c r="I276" s="62">
        <v>0</v>
      </c>
      <c r="J276" s="62">
        <v>0</v>
      </c>
      <c r="K276" s="63">
        <f t="shared" si="4"/>
        <v>15473</v>
      </c>
    </row>
    <row r="277" spans="1:11" x14ac:dyDescent="0.2">
      <c r="A277" s="20" t="s">
        <v>313</v>
      </c>
      <c r="B277" s="21" t="s">
        <v>4</v>
      </c>
      <c r="C277" s="61">
        <v>94722</v>
      </c>
      <c r="D277" s="62">
        <v>0</v>
      </c>
      <c r="E277" s="62">
        <v>0</v>
      </c>
      <c r="F277" s="62">
        <v>0</v>
      </c>
      <c r="G277" s="62">
        <v>0</v>
      </c>
      <c r="H277" s="62">
        <v>0</v>
      </c>
      <c r="I277" s="62">
        <v>3728</v>
      </c>
      <c r="J277" s="62">
        <v>0</v>
      </c>
      <c r="K277" s="63">
        <f t="shared" si="4"/>
        <v>98450</v>
      </c>
    </row>
    <row r="278" spans="1:11" x14ac:dyDescent="0.2">
      <c r="A278" s="20" t="s">
        <v>314</v>
      </c>
      <c r="B278" s="21" t="s">
        <v>4</v>
      </c>
      <c r="C278" s="61">
        <v>1803341</v>
      </c>
      <c r="D278" s="62">
        <v>0</v>
      </c>
      <c r="E278" s="62">
        <v>0</v>
      </c>
      <c r="F278" s="62">
        <v>47160</v>
      </c>
      <c r="G278" s="62">
        <v>0</v>
      </c>
      <c r="H278" s="62">
        <v>0</v>
      </c>
      <c r="I278" s="62">
        <v>62768</v>
      </c>
      <c r="J278" s="62">
        <v>0</v>
      </c>
      <c r="K278" s="63">
        <f t="shared" si="4"/>
        <v>1913269</v>
      </c>
    </row>
    <row r="279" spans="1:11" x14ac:dyDescent="0.2">
      <c r="A279" s="20" t="s">
        <v>451</v>
      </c>
      <c r="B279" s="21" t="s">
        <v>4</v>
      </c>
      <c r="C279" s="61">
        <v>128911</v>
      </c>
      <c r="D279" s="62">
        <v>0</v>
      </c>
      <c r="E279" s="62">
        <v>0</v>
      </c>
      <c r="F279" s="62">
        <v>3622</v>
      </c>
      <c r="G279" s="62">
        <v>0</v>
      </c>
      <c r="H279" s="62">
        <v>0</v>
      </c>
      <c r="I279" s="62">
        <v>0</v>
      </c>
      <c r="J279" s="62">
        <v>0</v>
      </c>
      <c r="K279" s="63">
        <f t="shared" si="4"/>
        <v>132533</v>
      </c>
    </row>
    <row r="280" spans="1:11" x14ac:dyDescent="0.2">
      <c r="A280" s="20" t="s">
        <v>315</v>
      </c>
      <c r="B280" s="21" t="s">
        <v>4</v>
      </c>
      <c r="C280" s="61">
        <v>83417</v>
      </c>
      <c r="D280" s="62">
        <v>32575</v>
      </c>
      <c r="E280" s="62">
        <v>0</v>
      </c>
      <c r="F280" s="62">
        <v>0</v>
      </c>
      <c r="G280" s="62">
        <v>0</v>
      </c>
      <c r="H280" s="62">
        <v>0</v>
      </c>
      <c r="I280" s="62">
        <v>0</v>
      </c>
      <c r="J280" s="62">
        <v>0</v>
      </c>
      <c r="K280" s="63">
        <f t="shared" si="4"/>
        <v>115992</v>
      </c>
    </row>
    <row r="281" spans="1:11" x14ac:dyDescent="0.2">
      <c r="A281" s="20" t="s">
        <v>316</v>
      </c>
      <c r="B281" s="21" t="s">
        <v>4</v>
      </c>
      <c r="C281" s="61">
        <v>467708</v>
      </c>
      <c r="D281" s="62">
        <v>0</v>
      </c>
      <c r="E281" s="62">
        <v>0</v>
      </c>
      <c r="F281" s="62">
        <v>4863</v>
      </c>
      <c r="G281" s="62">
        <v>0</v>
      </c>
      <c r="H281" s="62">
        <v>0</v>
      </c>
      <c r="I281" s="62">
        <v>0</v>
      </c>
      <c r="J281" s="62">
        <v>0</v>
      </c>
      <c r="K281" s="63">
        <f t="shared" si="4"/>
        <v>472571</v>
      </c>
    </row>
    <row r="282" spans="1:11" x14ac:dyDescent="0.2">
      <c r="A282" s="20" t="s">
        <v>317</v>
      </c>
      <c r="B282" s="21" t="s">
        <v>4</v>
      </c>
      <c r="C282" s="61">
        <v>35309</v>
      </c>
      <c r="D282" s="62">
        <v>0</v>
      </c>
      <c r="E282" s="62">
        <v>0</v>
      </c>
      <c r="F282" s="62">
        <v>0</v>
      </c>
      <c r="G282" s="62">
        <v>0</v>
      </c>
      <c r="H282" s="62">
        <v>0</v>
      </c>
      <c r="I282" s="62">
        <v>9276</v>
      </c>
      <c r="J282" s="62">
        <v>0</v>
      </c>
      <c r="K282" s="63">
        <f t="shared" si="4"/>
        <v>44585</v>
      </c>
    </row>
    <row r="283" spans="1:11" x14ac:dyDescent="0.2">
      <c r="A283" s="20" t="s">
        <v>318</v>
      </c>
      <c r="B283" s="21" t="s">
        <v>4</v>
      </c>
      <c r="C283" s="61">
        <v>0</v>
      </c>
      <c r="D283" s="62">
        <v>0</v>
      </c>
      <c r="E283" s="62">
        <v>0</v>
      </c>
      <c r="F283" s="62">
        <v>0</v>
      </c>
      <c r="G283" s="62">
        <v>0</v>
      </c>
      <c r="H283" s="62">
        <v>0</v>
      </c>
      <c r="I283" s="62">
        <v>9744</v>
      </c>
      <c r="J283" s="62">
        <v>0</v>
      </c>
      <c r="K283" s="63">
        <f t="shared" si="4"/>
        <v>9744</v>
      </c>
    </row>
    <row r="284" spans="1:11" x14ac:dyDescent="0.2">
      <c r="A284" s="20" t="s">
        <v>319</v>
      </c>
      <c r="B284" s="21" t="s">
        <v>4</v>
      </c>
      <c r="C284" s="61">
        <v>4284216</v>
      </c>
      <c r="D284" s="62">
        <v>0</v>
      </c>
      <c r="E284" s="62">
        <v>0</v>
      </c>
      <c r="F284" s="62">
        <v>0</v>
      </c>
      <c r="G284" s="62">
        <v>0</v>
      </c>
      <c r="H284" s="62">
        <v>0</v>
      </c>
      <c r="I284" s="62">
        <v>160470</v>
      </c>
      <c r="J284" s="62">
        <v>0</v>
      </c>
      <c r="K284" s="63">
        <f t="shared" si="4"/>
        <v>4444686</v>
      </c>
    </row>
    <row r="285" spans="1:11" x14ac:dyDescent="0.2">
      <c r="A285" s="20" t="s">
        <v>320</v>
      </c>
      <c r="B285" s="21" t="s">
        <v>4</v>
      </c>
      <c r="C285" s="61">
        <v>37074</v>
      </c>
      <c r="D285" s="62">
        <v>0</v>
      </c>
      <c r="E285" s="62">
        <v>0</v>
      </c>
      <c r="F285" s="62">
        <v>0</v>
      </c>
      <c r="G285" s="62">
        <v>0</v>
      </c>
      <c r="H285" s="62">
        <v>0</v>
      </c>
      <c r="I285" s="62">
        <v>0</v>
      </c>
      <c r="J285" s="62">
        <v>0</v>
      </c>
      <c r="K285" s="63">
        <f t="shared" si="4"/>
        <v>37074</v>
      </c>
    </row>
    <row r="286" spans="1:11" x14ac:dyDescent="0.2">
      <c r="A286" s="20" t="s">
        <v>321</v>
      </c>
      <c r="B286" s="21" t="s">
        <v>4</v>
      </c>
      <c r="C286" s="61">
        <v>200074</v>
      </c>
      <c r="D286" s="62">
        <v>0</v>
      </c>
      <c r="E286" s="62">
        <v>0</v>
      </c>
      <c r="F286" s="62">
        <v>4075</v>
      </c>
      <c r="G286" s="62">
        <v>0</v>
      </c>
      <c r="H286" s="62">
        <v>0</v>
      </c>
      <c r="I286" s="62">
        <v>0</v>
      </c>
      <c r="J286" s="62">
        <v>0</v>
      </c>
      <c r="K286" s="63">
        <f t="shared" si="4"/>
        <v>204149</v>
      </c>
    </row>
    <row r="287" spans="1:11" x14ac:dyDescent="0.2">
      <c r="A287" s="20" t="s">
        <v>322</v>
      </c>
      <c r="B287" s="21" t="s">
        <v>4</v>
      </c>
      <c r="C287" s="61">
        <v>604641</v>
      </c>
      <c r="D287" s="62">
        <v>0</v>
      </c>
      <c r="E287" s="62">
        <v>0</v>
      </c>
      <c r="F287" s="62">
        <v>3424</v>
      </c>
      <c r="G287" s="62">
        <v>0</v>
      </c>
      <c r="H287" s="62">
        <v>0</v>
      </c>
      <c r="I287" s="62">
        <v>18804</v>
      </c>
      <c r="J287" s="62">
        <v>2496</v>
      </c>
      <c r="K287" s="63">
        <f t="shared" si="4"/>
        <v>629365</v>
      </c>
    </row>
    <row r="288" spans="1:11" x14ac:dyDescent="0.2">
      <c r="A288" s="20" t="s">
        <v>511</v>
      </c>
      <c r="B288" s="21" t="s">
        <v>4</v>
      </c>
      <c r="C288" s="61">
        <v>0</v>
      </c>
      <c r="D288" s="62">
        <v>0</v>
      </c>
      <c r="E288" s="62">
        <v>0</v>
      </c>
      <c r="F288" s="62">
        <v>92022</v>
      </c>
      <c r="G288" s="62">
        <v>0</v>
      </c>
      <c r="H288" s="62">
        <v>0</v>
      </c>
      <c r="I288" s="62">
        <v>34021</v>
      </c>
      <c r="J288" s="62">
        <v>0</v>
      </c>
      <c r="K288" s="63">
        <f t="shared" si="4"/>
        <v>126043</v>
      </c>
    </row>
    <row r="289" spans="1:11" x14ac:dyDescent="0.2">
      <c r="A289" s="20" t="s">
        <v>323</v>
      </c>
      <c r="B289" s="21" t="s">
        <v>4</v>
      </c>
      <c r="C289" s="61">
        <v>760523</v>
      </c>
      <c r="D289" s="62">
        <v>0</v>
      </c>
      <c r="E289" s="62">
        <v>0</v>
      </c>
      <c r="F289" s="62">
        <v>22169</v>
      </c>
      <c r="G289" s="62">
        <v>0</v>
      </c>
      <c r="H289" s="62">
        <v>0</v>
      </c>
      <c r="I289" s="62">
        <v>0</v>
      </c>
      <c r="J289" s="62">
        <v>0</v>
      </c>
      <c r="K289" s="63">
        <f t="shared" si="4"/>
        <v>782692</v>
      </c>
    </row>
    <row r="290" spans="1:11" x14ac:dyDescent="0.2">
      <c r="A290" s="20" t="s">
        <v>461</v>
      </c>
      <c r="B290" s="21" t="s">
        <v>4</v>
      </c>
      <c r="C290" s="61">
        <v>65728</v>
      </c>
      <c r="D290" s="62">
        <v>0</v>
      </c>
      <c r="E290" s="62">
        <v>0</v>
      </c>
      <c r="F290" s="62">
        <v>0</v>
      </c>
      <c r="G290" s="62">
        <v>0</v>
      </c>
      <c r="H290" s="62">
        <v>0</v>
      </c>
      <c r="I290" s="62">
        <v>0</v>
      </c>
      <c r="J290" s="62">
        <v>0</v>
      </c>
      <c r="K290" s="63">
        <f t="shared" si="4"/>
        <v>65728</v>
      </c>
    </row>
    <row r="291" spans="1:11" x14ac:dyDescent="0.2">
      <c r="A291" s="20" t="s">
        <v>324</v>
      </c>
      <c r="B291" s="21" t="s">
        <v>4</v>
      </c>
      <c r="C291" s="61">
        <v>0</v>
      </c>
      <c r="D291" s="62">
        <v>0</v>
      </c>
      <c r="E291" s="62">
        <v>0</v>
      </c>
      <c r="F291" s="62">
        <v>18111</v>
      </c>
      <c r="G291" s="62">
        <v>0</v>
      </c>
      <c r="H291" s="62">
        <v>0</v>
      </c>
      <c r="I291" s="62">
        <v>0</v>
      </c>
      <c r="J291" s="62">
        <v>0</v>
      </c>
      <c r="K291" s="63">
        <f t="shared" si="4"/>
        <v>18111</v>
      </c>
    </row>
    <row r="292" spans="1:11" x14ac:dyDescent="0.2">
      <c r="A292" s="20" t="s">
        <v>325</v>
      </c>
      <c r="B292" s="21" t="s">
        <v>4</v>
      </c>
      <c r="C292" s="61">
        <v>0</v>
      </c>
      <c r="D292" s="62">
        <v>489719</v>
      </c>
      <c r="E292" s="62">
        <v>0</v>
      </c>
      <c r="F292" s="62">
        <v>0</v>
      </c>
      <c r="G292" s="62">
        <v>0</v>
      </c>
      <c r="H292" s="62">
        <v>0</v>
      </c>
      <c r="I292" s="62">
        <v>0</v>
      </c>
      <c r="J292" s="62">
        <v>0</v>
      </c>
      <c r="K292" s="63">
        <f t="shared" si="4"/>
        <v>489719</v>
      </c>
    </row>
    <row r="293" spans="1:11" x14ac:dyDescent="0.2">
      <c r="A293" s="20" t="s">
        <v>326</v>
      </c>
      <c r="B293" s="21" t="s">
        <v>4</v>
      </c>
      <c r="C293" s="61">
        <v>967104</v>
      </c>
      <c r="D293" s="62">
        <v>0</v>
      </c>
      <c r="E293" s="62">
        <v>226228</v>
      </c>
      <c r="F293" s="62">
        <v>14220</v>
      </c>
      <c r="G293" s="62">
        <v>0</v>
      </c>
      <c r="H293" s="62">
        <v>0</v>
      </c>
      <c r="I293" s="62">
        <v>0</v>
      </c>
      <c r="J293" s="62">
        <v>0</v>
      </c>
      <c r="K293" s="63">
        <f t="shared" si="4"/>
        <v>1207552</v>
      </c>
    </row>
    <row r="294" spans="1:11" x14ac:dyDescent="0.2">
      <c r="A294" s="20" t="s">
        <v>327</v>
      </c>
      <c r="B294" s="21" t="s">
        <v>4</v>
      </c>
      <c r="C294" s="61">
        <v>173919</v>
      </c>
      <c r="D294" s="62">
        <v>0</v>
      </c>
      <c r="E294" s="62">
        <v>0</v>
      </c>
      <c r="F294" s="62">
        <v>0</v>
      </c>
      <c r="G294" s="62">
        <v>0</v>
      </c>
      <c r="H294" s="62">
        <v>0</v>
      </c>
      <c r="I294" s="62">
        <v>0</v>
      </c>
      <c r="J294" s="62">
        <v>0</v>
      </c>
      <c r="K294" s="63">
        <f t="shared" si="4"/>
        <v>173919</v>
      </c>
    </row>
    <row r="295" spans="1:11" x14ac:dyDescent="0.2">
      <c r="A295" s="20" t="s">
        <v>328</v>
      </c>
      <c r="B295" s="21" t="s">
        <v>4</v>
      </c>
      <c r="C295" s="61">
        <v>250828</v>
      </c>
      <c r="D295" s="62">
        <v>0</v>
      </c>
      <c r="E295" s="62">
        <v>0</v>
      </c>
      <c r="F295" s="62">
        <v>0</v>
      </c>
      <c r="G295" s="62">
        <v>0</v>
      </c>
      <c r="H295" s="62">
        <v>0</v>
      </c>
      <c r="I295" s="62">
        <v>13738</v>
      </c>
      <c r="J295" s="62">
        <v>0</v>
      </c>
      <c r="K295" s="63">
        <f t="shared" si="4"/>
        <v>264566</v>
      </c>
    </row>
    <row r="296" spans="1:11" x14ac:dyDescent="0.2">
      <c r="A296" s="20" t="s">
        <v>4</v>
      </c>
      <c r="B296" s="21" t="s">
        <v>4</v>
      </c>
      <c r="C296" s="61">
        <v>2244536</v>
      </c>
      <c r="D296" s="62">
        <v>0</v>
      </c>
      <c r="E296" s="62">
        <v>0</v>
      </c>
      <c r="F296" s="62">
        <v>233951</v>
      </c>
      <c r="G296" s="62">
        <v>0</v>
      </c>
      <c r="H296" s="62">
        <v>0</v>
      </c>
      <c r="I296" s="62">
        <v>0</v>
      </c>
      <c r="J296" s="62">
        <v>0</v>
      </c>
      <c r="K296" s="63">
        <f t="shared" si="4"/>
        <v>2478487</v>
      </c>
    </row>
    <row r="297" spans="1:11" x14ac:dyDescent="0.2">
      <c r="A297" s="20" t="s">
        <v>329</v>
      </c>
      <c r="B297" s="21" t="s">
        <v>4</v>
      </c>
      <c r="C297" s="61">
        <v>5163100</v>
      </c>
      <c r="D297" s="62">
        <v>0</v>
      </c>
      <c r="E297" s="62">
        <v>0</v>
      </c>
      <c r="F297" s="62">
        <v>0</v>
      </c>
      <c r="G297" s="62">
        <v>0</v>
      </c>
      <c r="H297" s="62">
        <v>0</v>
      </c>
      <c r="I297" s="62">
        <v>217678</v>
      </c>
      <c r="J297" s="62">
        <v>0</v>
      </c>
      <c r="K297" s="63">
        <f t="shared" si="4"/>
        <v>5380778</v>
      </c>
    </row>
    <row r="298" spans="1:11" x14ac:dyDescent="0.2">
      <c r="A298" s="20" t="s">
        <v>330</v>
      </c>
      <c r="B298" s="21" t="s">
        <v>4</v>
      </c>
      <c r="C298" s="61">
        <v>171289</v>
      </c>
      <c r="D298" s="62">
        <v>0</v>
      </c>
      <c r="E298" s="62">
        <v>0</v>
      </c>
      <c r="F298" s="62">
        <v>9179</v>
      </c>
      <c r="G298" s="62">
        <v>0</v>
      </c>
      <c r="H298" s="62">
        <v>0</v>
      </c>
      <c r="I298" s="62">
        <v>0</v>
      </c>
      <c r="J298" s="62">
        <v>0</v>
      </c>
      <c r="K298" s="63">
        <f t="shared" si="4"/>
        <v>180468</v>
      </c>
    </row>
    <row r="299" spans="1:11" x14ac:dyDescent="0.2">
      <c r="A299" s="20" t="s">
        <v>331</v>
      </c>
      <c r="B299" s="21" t="s">
        <v>4</v>
      </c>
      <c r="C299" s="61">
        <v>856523</v>
      </c>
      <c r="D299" s="62">
        <v>0</v>
      </c>
      <c r="E299" s="62">
        <v>0</v>
      </c>
      <c r="F299" s="62">
        <v>7870</v>
      </c>
      <c r="G299" s="62">
        <v>0</v>
      </c>
      <c r="H299" s="62">
        <v>0</v>
      </c>
      <c r="I299" s="62">
        <v>24480</v>
      </c>
      <c r="J299" s="62">
        <v>0</v>
      </c>
      <c r="K299" s="63">
        <f t="shared" si="4"/>
        <v>888873</v>
      </c>
    </row>
    <row r="300" spans="1:11" x14ac:dyDescent="0.2">
      <c r="A300" s="20" t="s">
        <v>332</v>
      </c>
      <c r="B300" s="21" t="s">
        <v>4</v>
      </c>
      <c r="C300" s="61">
        <v>1861022</v>
      </c>
      <c r="D300" s="62">
        <v>0</v>
      </c>
      <c r="E300" s="62">
        <v>0</v>
      </c>
      <c r="F300" s="62">
        <v>43171</v>
      </c>
      <c r="G300" s="62">
        <v>0</v>
      </c>
      <c r="H300" s="62">
        <v>0</v>
      </c>
      <c r="I300" s="62">
        <v>0</v>
      </c>
      <c r="J300" s="62">
        <v>0</v>
      </c>
      <c r="K300" s="63">
        <f t="shared" si="4"/>
        <v>1904193</v>
      </c>
    </row>
    <row r="301" spans="1:11" x14ac:dyDescent="0.2">
      <c r="A301" s="20" t="s">
        <v>333</v>
      </c>
      <c r="B301" s="21" t="s">
        <v>4</v>
      </c>
      <c r="C301" s="61">
        <v>2131512</v>
      </c>
      <c r="D301" s="62">
        <v>0</v>
      </c>
      <c r="E301" s="62">
        <v>11221</v>
      </c>
      <c r="F301" s="62">
        <v>18517</v>
      </c>
      <c r="G301" s="62">
        <v>0</v>
      </c>
      <c r="H301" s="62">
        <v>0</v>
      </c>
      <c r="I301" s="62">
        <v>98391</v>
      </c>
      <c r="J301" s="62">
        <v>0</v>
      </c>
      <c r="K301" s="63">
        <f t="shared" si="4"/>
        <v>2259641</v>
      </c>
    </row>
    <row r="302" spans="1:11" x14ac:dyDescent="0.2">
      <c r="A302" s="20" t="s">
        <v>334</v>
      </c>
      <c r="B302" s="21" t="s">
        <v>4</v>
      </c>
      <c r="C302" s="61">
        <v>219633</v>
      </c>
      <c r="D302" s="62">
        <v>0</v>
      </c>
      <c r="E302" s="62">
        <v>0</v>
      </c>
      <c r="F302" s="62">
        <v>0</v>
      </c>
      <c r="G302" s="62">
        <v>0</v>
      </c>
      <c r="H302" s="62">
        <v>0</v>
      </c>
      <c r="I302" s="62">
        <v>4199</v>
      </c>
      <c r="J302" s="62">
        <v>0</v>
      </c>
      <c r="K302" s="63">
        <f t="shared" si="4"/>
        <v>223832</v>
      </c>
    </row>
    <row r="303" spans="1:11" x14ac:dyDescent="0.2">
      <c r="A303" s="20" t="s">
        <v>335</v>
      </c>
      <c r="B303" s="21" t="s">
        <v>4</v>
      </c>
      <c r="C303" s="61">
        <v>103285</v>
      </c>
      <c r="D303" s="62">
        <v>0</v>
      </c>
      <c r="E303" s="62">
        <v>0</v>
      </c>
      <c r="F303" s="62">
        <v>8919</v>
      </c>
      <c r="G303" s="62">
        <v>0</v>
      </c>
      <c r="H303" s="62">
        <v>0</v>
      </c>
      <c r="I303" s="62">
        <v>2845</v>
      </c>
      <c r="J303" s="62">
        <v>0</v>
      </c>
      <c r="K303" s="63">
        <f t="shared" si="4"/>
        <v>115049</v>
      </c>
    </row>
    <row r="304" spans="1:11" x14ac:dyDescent="0.2">
      <c r="A304" s="20" t="s">
        <v>336</v>
      </c>
      <c r="B304" s="21" t="s">
        <v>4</v>
      </c>
      <c r="C304" s="61">
        <v>444419</v>
      </c>
      <c r="D304" s="62">
        <v>0</v>
      </c>
      <c r="E304" s="62">
        <v>0</v>
      </c>
      <c r="F304" s="62">
        <v>0</v>
      </c>
      <c r="G304" s="62">
        <v>0</v>
      </c>
      <c r="H304" s="62">
        <v>0</v>
      </c>
      <c r="I304" s="62">
        <v>33293</v>
      </c>
      <c r="J304" s="62">
        <v>0</v>
      </c>
      <c r="K304" s="63">
        <f t="shared" si="4"/>
        <v>477712</v>
      </c>
    </row>
    <row r="305" spans="1:11" x14ac:dyDescent="0.2">
      <c r="A305" s="20" t="s">
        <v>337</v>
      </c>
      <c r="B305" s="21" t="s">
        <v>4</v>
      </c>
      <c r="C305" s="61">
        <v>3512575</v>
      </c>
      <c r="D305" s="62">
        <v>0</v>
      </c>
      <c r="E305" s="62">
        <v>0</v>
      </c>
      <c r="F305" s="62">
        <v>0</v>
      </c>
      <c r="G305" s="62">
        <v>0</v>
      </c>
      <c r="H305" s="62">
        <v>0</v>
      </c>
      <c r="I305" s="62">
        <v>174527</v>
      </c>
      <c r="J305" s="62">
        <v>0</v>
      </c>
      <c r="K305" s="63">
        <f t="shared" si="4"/>
        <v>3687102</v>
      </c>
    </row>
    <row r="306" spans="1:11" x14ac:dyDescent="0.2">
      <c r="A306" s="20" t="s">
        <v>338</v>
      </c>
      <c r="B306" s="21" t="s">
        <v>4</v>
      </c>
      <c r="C306" s="61">
        <v>8598349</v>
      </c>
      <c r="D306" s="62">
        <v>0</v>
      </c>
      <c r="E306" s="62">
        <v>0</v>
      </c>
      <c r="F306" s="62">
        <v>323612</v>
      </c>
      <c r="G306" s="62">
        <v>0</v>
      </c>
      <c r="H306" s="62">
        <v>0</v>
      </c>
      <c r="I306" s="62">
        <v>0</v>
      </c>
      <c r="J306" s="62">
        <v>394405</v>
      </c>
      <c r="K306" s="63">
        <f t="shared" si="4"/>
        <v>9316366</v>
      </c>
    </row>
    <row r="307" spans="1:11" x14ac:dyDescent="0.2">
      <c r="A307" s="20" t="s">
        <v>339</v>
      </c>
      <c r="B307" s="21" t="s">
        <v>51</v>
      </c>
      <c r="C307" s="61">
        <v>446367</v>
      </c>
      <c r="D307" s="62">
        <v>0</v>
      </c>
      <c r="E307" s="62">
        <v>0</v>
      </c>
      <c r="F307" s="62">
        <v>1163</v>
      </c>
      <c r="G307" s="62">
        <v>0</v>
      </c>
      <c r="H307" s="62">
        <v>0</v>
      </c>
      <c r="I307" s="62">
        <v>9978</v>
      </c>
      <c r="J307" s="62">
        <v>0</v>
      </c>
      <c r="K307" s="63">
        <f t="shared" si="4"/>
        <v>457508</v>
      </c>
    </row>
    <row r="308" spans="1:11" x14ac:dyDescent="0.2">
      <c r="A308" s="20" t="s">
        <v>340</v>
      </c>
      <c r="B308" s="21" t="s">
        <v>51</v>
      </c>
      <c r="C308" s="61">
        <v>1213353</v>
      </c>
      <c r="D308" s="62">
        <v>0</v>
      </c>
      <c r="E308" s="62">
        <v>0</v>
      </c>
      <c r="F308" s="62">
        <v>80329</v>
      </c>
      <c r="G308" s="62">
        <v>7997</v>
      </c>
      <c r="H308" s="62">
        <v>0</v>
      </c>
      <c r="I308" s="62">
        <v>0</v>
      </c>
      <c r="J308" s="62">
        <v>0</v>
      </c>
      <c r="K308" s="63">
        <f t="shared" si="4"/>
        <v>1301679</v>
      </c>
    </row>
    <row r="309" spans="1:11" x14ac:dyDescent="0.2">
      <c r="A309" s="20" t="s">
        <v>341</v>
      </c>
      <c r="B309" s="21" t="s">
        <v>51</v>
      </c>
      <c r="C309" s="61">
        <v>328572</v>
      </c>
      <c r="D309" s="62">
        <v>0</v>
      </c>
      <c r="E309" s="62">
        <v>0</v>
      </c>
      <c r="F309" s="62">
        <v>0</v>
      </c>
      <c r="G309" s="62">
        <v>0</v>
      </c>
      <c r="H309" s="62">
        <v>0</v>
      </c>
      <c r="I309" s="62">
        <v>0</v>
      </c>
      <c r="J309" s="62">
        <v>0</v>
      </c>
      <c r="K309" s="63">
        <f t="shared" si="4"/>
        <v>328572</v>
      </c>
    </row>
    <row r="310" spans="1:11" x14ac:dyDescent="0.2">
      <c r="A310" s="20" t="s">
        <v>342</v>
      </c>
      <c r="B310" s="21" t="s">
        <v>51</v>
      </c>
      <c r="C310" s="61">
        <v>64530</v>
      </c>
      <c r="D310" s="62">
        <v>0</v>
      </c>
      <c r="E310" s="62">
        <v>0</v>
      </c>
      <c r="F310" s="62">
        <v>0</v>
      </c>
      <c r="G310" s="62">
        <v>0</v>
      </c>
      <c r="H310" s="62">
        <v>0</v>
      </c>
      <c r="I310" s="62">
        <v>0</v>
      </c>
      <c r="J310" s="62">
        <v>0</v>
      </c>
      <c r="K310" s="63">
        <f t="shared" si="4"/>
        <v>64530</v>
      </c>
    </row>
    <row r="311" spans="1:11" x14ac:dyDescent="0.2">
      <c r="A311" s="20" t="s">
        <v>468</v>
      </c>
      <c r="B311" s="21" t="s">
        <v>51</v>
      </c>
      <c r="C311" s="61">
        <v>78167</v>
      </c>
      <c r="D311" s="62">
        <v>0</v>
      </c>
      <c r="E311" s="62">
        <v>0</v>
      </c>
      <c r="F311" s="62">
        <v>2312</v>
      </c>
      <c r="G311" s="62">
        <v>0</v>
      </c>
      <c r="H311" s="62">
        <v>0</v>
      </c>
      <c r="I311" s="62">
        <v>0</v>
      </c>
      <c r="J311" s="62">
        <v>0</v>
      </c>
      <c r="K311" s="63">
        <f t="shared" si="4"/>
        <v>80479</v>
      </c>
    </row>
    <row r="312" spans="1:11" x14ac:dyDescent="0.2">
      <c r="A312" s="20" t="s">
        <v>343</v>
      </c>
      <c r="B312" s="21" t="s">
        <v>51</v>
      </c>
      <c r="C312" s="61">
        <v>1301586</v>
      </c>
      <c r="D312" s="62">
        <v>0</v>
      </c>
      <c r="E312" s="62">
        <v>0</v>
      </c>
      <c r="F312" s="62">
        <v>878</v>
      </c>
      <c r="G312" s="62">
        <v>0</v>
      </c>
      <c r="H312" s="62">
        <v>0</v>
      </c>
      <c r="I312" s="62">
        <v>0</v>
      </c>
      <c r="J312" s="62">
        <v>0</v>
      </c>
      <c r="K312" s="63">
        <f t="shared" si="4"/>
        <v>1302464</v>
      </c>
    </row>
    <row r="313" spans="1:11" x14ac:dyDescent="0.2">
      <c r="A313" s="20" t="s">
        <v>344</v>
      </c>
      <c r="B313" s="21" t="s">
        <v>52</v>
      </c>
      <c r="C313" s="61">
        <v>386920</v>
      </c>
      <c r="D313" s="62">
        <v>0</v>
      </c>
      <c r="E313" s="62">
        <v>0</v>
      </c>
      <c r="F313" s="62">
        <v>24263</v>
      </c>
      <c r="G313" s="62">
        <v>0</v>
      </c>
      <c r="H313" s="62">
        <v>0</v>
      </c>
      <c r="I313" s="62">
        <v>0</v>
      </c>
      <c r="J313" s="62">
        <v>0</v>
      </c>
      <c r="K313" s="63">
        <f t="shared" si="4"/>
        <v>411183</v>
      </c>
    </row>
    <row r="314" spans="1:11" x14ac:dyDescent="0.2">
      <c r="A314" s="20" t="s">
        <v>345</v>
      </c>
      <c r="B314" s="21" t="s">
        <v>52</v>
      </c>
      <c r="C314" s="61">
        <v>145305</v>
      </c>
      <c r="D314" s="62">
        <v>0</v>
      </c>
      <c r="E314" s="62">
        <v>0</v>
      </c>
      <c r="F314" s="62">
        <v>6763</v>
      </c>
      <c r="G314" s="62">
        <v>0</v>
      </c>
      <c r="H314" s="62">
        <v>0</v>
      </c>
      <c r="I314" s="62">
        <v>0</v>
      </c>
      <c r="J314" s="62">
        <v>0</v>
      </c>
      <c r="K314" s="63">
        <f t="shared" si="4"/>
        <v>152068</v>
      </c>
    </row>
    <row r="315" spans="1:11" x14ac:dyDescent="0.2">
      <c r="A315" s="20" t="s">
        <v>346</v>
      </c>
      <c r="B315" s="21" t="s">
        <v>52</v>
      </c>
      <c r="C315" s="61">
        <v>184157</v>
      </c>
      <c r="D315" s="62">
        <v>0</v>
      </c>
      <c r="E315" s="62">
        <v>0</v>
      </c>
      <c r="F315" s="62">
        <v>11764</v>
      </c>
      <c r="G315" s="62">
        <v>0</v>
      </c>
      <c r="H315" s="62">
        <v>0</v>
      </c>
      <c r="I315" s="62">
        <v>0</v>
      </c>
      <c r="J315" s="62">
        <v>1000</v>
      </c>
      <c r="K315" s="63">
        <f t="shared" si="4"/>
        <v>196921</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8867217</v>
      </c>
      <c r="D317" s="62">
        <v>0</v>
      </c>
      <c r="E317" s="62">
        <v>0</v>
      </c>
      <c r="F317" s="62">
        <v>638282</v>
      </c>
      <c r="G317" s="62">
        <v>0</v>
      </c>
      <c r="H317" s="62">
        <v>0</v>
      </c>
      <c r="I317" s="62">
        <v>0</v>
      </c>
      <c r="J317" s="62">
        <v>0</v>
      </c>
      <c r="K317" s="63">
        <f t="shared" si="4"/>
        <v>9505499</v>
      </c>
    </row>
    <row r="318" spans="1:11" x14ac:dyDescent="0.2">
      <c r="A318" s="20" t="s">
        <v>349</v>
      </c>
      <c r="B318" s="21" t="s">
        <v>52</v>
      </c>
      <c r="C318" s="61">
        <v>2497847</v>
      </c>
      <c r="D318" s="62">
        <v>0</v>
      </c>
      <c r="E318" s="62">
        <v>0</v>
      </c>
      <c r="F318" s="62">
        <v>102400</v>
      </c>
      <c r="G318" s="62">
        <v>0</v>
      </c>
      <c r="H318" s="62">
        <v>0</v>
      </c>
      <c r="I318" s="62">
        <v>0</v>
      </c>
      <c r="J318" s="62">
        <v>0</v>
      </c>
      <c r="K318" s="63">
        <f t="shared" si="4"/>
        <v>2600247</v>
      </c>
    </row>
    <row r="319" spans="1:11" x14ac:dyDescent="0.2">
      <c r="A319" s="20" t="s">
        <v>350</v>
      </c>
      <c r="B319" s="21" t="s">
        <v>52</v>
      </c>
      <c r="C319" s="61">
        <v>710175</v>
      </c>
      <c r="D319" s="62">
        <v>0</v>
      </c>
      <c r="E319" s="62">
        <v>0</v>
      </c>
      <c r="F319" s="62">
        <v>10985</v>
      </c>
      <c r="G319" s="62">
        <v>0</v>
      </c>
      <c r="H319" s="62">
        <v>0</v>
      </c>
      <c r="I319" s="62">
        <v>0</v>
      </c>
      <c r="J319" s="62">
        <v>0</v>
      </c>
      <c r="K319" s="63">
        <f t="shared" si="4"/>
        <v>721160</v>
      </c>
    </row>
    <row r="320" spans="1:11" x14ac:dyDescent="0.2">
      <c r="A320" s="20" t="s">
        <v>351</v>
      </c>
      <c r="B320" s="21" t="s">
        <v>52</v>
      </c>
      <c r="C320" s="61">
        <v>388796</v>
      </c>
      <c r="D320" s="62">
        <v>0</v>
      </c>
      <c r="E320" s="62">
        <v>0</v>
      </c>
      <c r="F320" s="62">
        <v>16016</v>
      </c>
      <c r="G320" s="62">
        <v>0</v>
      </c>
      <c r="H320" s="62">
        <v>0</v>
      </c>
      <c r="I320" s="62">
        <v>0</v>
      </c>
      <c r="J320" s="62">
        <v>0</v>
      </c>
      <c r="K320" s="63">
        <f t="shared" si="4"/>
        <v>404812</v>
      </c>
    </row>
    <row r="321" spans="1:11" x14ac:dyDescent="0.2">
      <c r="A321" s="20" t="s">
        <v>352</v>
      </c>
      <c r="B321" s="21" t="s">
        <v>52</v>
      </c>
      <c r="C321" s="61">
        <v>216767</v>
      </c>
      <c r="D321" s="62">
        <v>0</v>
      </c>
      <c r="E321" s="62">
        <v>0</v>
      </c>
      <c r="F321" s="62">
        <v>9827</v>
      </c>
      <c r="G321" s="62">
        <v>0</v>
      </c>
      <c r="H321" s="62">
        <v>0</v>
      </c>
      <c r="I321" s="62">
        <v>0</v>
      </c>
      <c r="J321" s="62">
        <v>0</v>
      </c>
      <c r="K321" s="63">
        <f t="shared" si="4"/>
        <v>226594</v>
      </c>
    </row>
    <row r="322" spans="1:11" x14ac:dyDescent="0.2">
      <c r="A322" s="20" t="s">
        <v>353</v>
      </c>
      <c r="B322" s="21" t="s">
        <v>52</v>
      </c>
      <c r="C322" s="61">
        <v>284388</v>
      </c>
      <c r="D322" s="62">
        <v>0</v>
      </c>
      <c r="E322" s="62">
        <v>1452</v>
      </c>
      <c r="F322" s="62">
        <v>4067</v>
      </c>
      <c r="G322" s="62">
        <v>0</v>
      </c>
      <c r="H322" s="62">
        <v>158747</v>
      </c>
      <c r="I322" s="62">
        <v>0</v>
      </c>
      <c r="J322" s="62">
        <v>0</v>
      </c>
      <c r="K322" s="63">
        <f t="shared" si="4"/>
        <v>448654</v>
      </c>
    </row>
    <row r="323" spans="1:11" x14ac:dyDescent="0.2">
      <c r="A323" s="20" t="s">
        <v>354</v>
      </c>
      <c r="B323" s="21" t="s">
        <v>52</v>
      </c>
      <c r="C323" s="61">
        <v>5703179</v>
      </c>
      <c r="D323" s="62">
        <v>0</v>
      </c>
      <c r="E323" s="62">
        <v>0</v>
      </c>
      <c r="F323" s="62">
        <v>252561</v>
      </c>
      <c r="G323" s="62">
        <v>1950</v>
      </c>
      <c r="H323" s="62">
        <v>0</v>
      </c>
      <c r="I323" s="62">
        <v>0</v>
      </c>
      <c r="J323" s="62">
        <v>0</v>
      </c>
      <c r="K323" s="63">
        <f t="shared" ref="K323:K386" si="5">SUM(C323:J323)</f>
        <v>5957690</v>
      </c>
    </row>
    <row r="324" spans="1:11" x14ac:dyDescent="0.2">
      <c r="A324" s="20" t="s">
        <v>355</v>
      </c>
      <c r="B324" s="21" t="s">
        <v>52</v>
      </c>
      <c r="C324" s="61">
        <v>472695</v>
      </c>
      <c r="D324" s="62">
        <v>0</v>
      </c>
      <c r="E324" s="62">
        <v>0</v>
      </c>
      <c r="F324" s="62">
        <v>9676</v>
      </c>
      <c r="G324" s="62">
        <v>0</v>
      </c>
      <c r="H324" s="62">
        <v>0</v>
      </c>
      <c r="I324" s="62">
        <v>0</v>
      </c>
      <c r="J324" s="62">
        <v>0</v>
      </c>
      <c r="K324" s="63">
        <f t="shared" si="5"/>
        <v>482371</v>
      </c>
    </row>
    <row r="325" spans="1:11" x14ac:dyDescent="0.2">
      <c r="A325" s="20" t="s">
        <v>356</v>
      </c>
      <c r="B325" s="21" t="s">
        <v>52</v>
      </c>
      <c r="C325" s="61">
        <v>145334</v>
      </c>
      <c r="D325" s="62">
        <v>75438</v>
      </c>
      <c r="E325" s="62">
        <v>0</v>
      </c>
      <c r="F325" s="62">
        <v>7583</v>
      </c>
      <c r="G325" s="62">
        <v>0</v>
      </c>
      <c r="H325" s="62">
        <v>0</v>
      </c>
      <c r="I325" s="62">
        <v>0</v>
      </c>
      <c r="J325" s="62">
        <v>0</v>
      </c>
      <c r="K325" s="63">
        <f t="shared" si="5"/>
        <v>228355</v>
      </c>
    </row>
    <row r="326" spans="1:11" x14ac:dyDescent="0.2">
      <c r="A326" s="20" t="s">
        <v>357</v>
      </c>
      <c r="B326" s="21" t="s">
        <v>52</v>
      </c>
      <c r="C326" s="61">
        <v>1380863</v>
      </c>
      <c r="D326" s="62">
        <v>0</v>
      </c>
      <c r="E326" s="62">
        <v>0</v>
      </c>
      <c r="F326" s="62">
        <v>59839</v>
      </c>
      <c r="G326" s="62">
        <v>3998</v>
      </c>
      <c r="H326" s="62">
        <v>0</v>
      </c>
      <c r="I326" s="62">
        <v>0</v>
      </c>
      <c r="J326" s="62">
        <v>0</v>
      </c>
      <c r="K326" s="63">
        <f t="shared" si="5"/>
        <v>1444700</v>
      </c>
    </row>
    <row r="327" spans="1:11" x14ac:dyDescent="0.2">
      <c r="A327" s="20" t="s">
        <v>358</v>
      </c>
      <c r="B327" s="21" t="s">
        <v>52</v>
      </c>
      <c r="C327" s="61">
        <v>4382041</v>
      </c>
      <c r="D327" s="62">
        <v>0</v>
      </c>
      <c r="E327" s="62">
        <v>0</v>
      </c>
      <c r="F327" s="62">
        <v>73693</v>
      </c>
      <c r="G327" s="62">
        <v>0</v>
      </c>
      <c r="H327" s="62">
        <v>0</v>
      </c>
      <c r="I327" s="62">
        <v>0</v>
      </c>
      <c r="J327" s="62">
        <v>0</v>
      </c>
      <c r="K327" s="63">
        <f t="shared" si="5"/>
        <v>4455734</v>
      </c>
    </row>
    <row r="328" spans="1:11" x14ac:dyDescent="0.2">
      <c r="A328" s="20" t="s">
        <v>359</v>
      </c>
      <c r="B328" s="21" t="s">
        <v>52</v>
      </c>
      <c r="C328" s="61">
        <v>109277</v>
      </c>
      <c r="D328" s="62">
        <v>0</v>
      </c>
      <c r="E328" s="62">
        <v>0</v>
      </c>
      <c r="F328" s="62">
        <v>0</v>
      </c>
      <c r="G328" s="62">
        <v>0</v>
      </c>
      <c r="H328" s="62">
        <v>0</v>
      </c>
      <c r="I328" s="62">
        <v>0</v>
      </c>
      <c r="J328" s="62">
        <v>0</v>
      </c>
      <c r="K328" s="63">
        <f t="shared" si="5"/>
        <v>109277</v>
      </c>
    </row>
    <row r="329" spans="1:11" x14ac:dyDescent="0.2">
      <c r="A329" s="20" t="s">
        <v>360</v>
      </c>
      <c r="B329" s="21" t="s">
        <v>52</v>
      </c>
      <c r="C329" s="61">
        <v>173422</v>
      </c>
      <c r="D329" s="62">
        <v>0</v>
      </c>
      <c r="E329" s="62">
        <v>0</v>
      </c>
      <c r="F329" s="62">
        <v>3743</v>
      </c>
      <c r="G329" s="62">
        <v>0</v>
      </c>
      <c r="H329" s="62">
        <v>0</v>
      </c>
      <c r="I329" s="62">
        <v>0</v>
      </c>
      <c r="J329" s="62">
        <v>0</v>
      </c>
      <c r="K329" s="63">
        <f t="shared" si="5"/>
        <v>177165</v>
      </c>
    </row>
    <row r="330" spans="1:11" x14ac:dyDescent="0.2">
      <c r="A330" s="20" t="s">
        <v>361</v>
      </c>
      <c r="B330" s="21" t="s">
        <v>52</v>
      </c>
      <c r="C330" s="61">
        <v>1384163</v>
      </c>
      <c r="D330" s="62">
        <v>0</v>
      </c>
      <c r="E330" s="62">
        <v>0</v>
      </c>
      <c r="F330" s="62">
        <v>70195</v>
      </c>
      <c r="G330" s="62">
        <v>0</v>
      </c>
      <c r="H330" s="62">
        <v>0</v>
      </c>
      <c r="I330" s="62">
        <v>29354</v>
      </c>
      <c r="J330" s="62">
        <v>0</v>
      </c>
      <c r="K330" s="63">
        <f t="shared" si="5"/>
        <v>1483712</v>
      </c>
    </row>
    <row r="331" spans="1:11" x14ac:dyDescent="0.2">
      <c r="A331" s="20" t="s">
        <v>5</v>
      </c>
      <c r="B331" s="21" t="s">
        <v>52</v>
      </c>
      <c r="C331" s="61">
        <v>1365355</v>
      </c>
      <c r="D331" s="62">
        <v>0</v>
      </c>
      <c r="E331" s="62">
        <v>0</v>
      </c>
      <c r="F331" s="62">
        <v>30643</v>
      </c>
      <c r="G331" s="62">
        <v>0</v>
      </c>
      <c r="H331" s="62">
        <v>0</v>
      </c>
      <c r="I331" s="62">
        <v>0</v>
      </c>
      <c r="J331" s="62">
        <v>0</v>
      </c>
      <c r="K331" s="63">
        <f t="shared" si="5"/>
        <v>1395998</v>
      </c>
    </row>
    <row r="332" spans="1:11" x14ac:dyDescent="0.2">
      <c r="A332" s="20" t="s">
        <v>362</v>
      </c>
      <c r="B332" s="21" t="s">
        <v>52</v>
      </c>
      <c r="C332" s="61">
        <v>448343</v>
      </c>
      <c r="D332" s="62">
        <v>0</v>
      </c>
      <c r="E332" s="62">
        <v>0</v>
      </c>
      <c r="F332" s="62">
        <v>8410</v>
      </c>
      <c r="G332" s="62">
        <v>0</v>
      </c>
      <c r="H332" s="62">
        <v>0</v>
      </c>
      <c r="I332" s="62">
        <v>20280</v>
      </c>
      <c r="J332" s="62">
        <v>0</v>
      </c>
      <c r="K332" s="63">
        <f t="shared" si="5"/>
        <v>477033</v>
      </c>
    </row>
    <row r="333" spans="1:11" x14ac:dyDescent="0.2">
      <c r="A333" s="20" t="s">
        <v>477</v>
      </c>
      <c r="B333" s="21" t="s">
        <v>52</v>
      </c>
      <c r="C333" s="61">
        <v>1104115</v>
      </c>
      <c r="D333" s="62">
        <v>0</v>
      </c>
      <c r="E333" s="62">
        <v>0</v>
      </c>
      <c r="F333" s="62">
        <v>24967</v>
      </c>
      <c r="G333" s="62">
        <v>0</v>
      </c>
      <c r="H333" s="62">
        <v>0</v>
      </c>
      <c r="I333" s="62">
        <v>0</v>
      </c>
      <c r="J333" s="62">
        <v>0</v>
      </c>
      <c r="K333" s="63">
        <f t="shared" si="5"/>
        <v>1129082</v>
      </c>
    </row>
    <row r="334" spans="1:11" x14ac:dyDescent="0.2">
      <c r="A334" s="20" t="s">
        <v>469</v>
      </c>
      <c r="B334" s="21" t="s">
        <v>52</v>
      </c>
      <c r="C334" s="61">
        <v>18545819</v>
      </c>
      <c r="D334" s="62">
        <v>0</v>
      </c>
      <c r="E334" s="62">
        <v>0</v>
      </c>
      <c r="F334" s="62">
        <v>0</v>
      </c>
      <c r="G334" s="62">
        <v>699868</v>
      </c>
      <c r="H334" s="62">
        <v>0</v>
      </c>
      <c r="I334" s="62">
        <v>0</v>
      </c>
      <c r="J334" s="62">
        <v>0</v>
      </c>
      <c r="K334" s="63">
        <f t="shared" si="5"/>
        <v>19245687</v>
      </c>
    </row>
    <row r="335" spans="1:11" x14ac:dyDescent="0.2">
      <c r="A335" s="20" t="s">
        <v>363</v>
      </c>
      <c r="B335" s="21" t="s">
        <v>52</v>
      </c>
      <c r="C335" s="61">
        <v>1640667</v>
      </c>
      <c r="D335" s="62">
        <v>0</v>
      </c>
      <c r="E335" s="62">
        <v>0</v>
      </c>
      <c r="F335" s="62">
        <v>89992</v>
      </c>
      <c r="G335" s="62">
        <v>0</v>
      </c>
      <c r="H335" s="62">
        <v>0</v>
      </c>
      <c r="I335" s="62">
        <v>0</v>
      </c>
      <c r="J335" s="62">
        <v>0</v>
      </c>
      <c r="K335" s="63">
        <f t="shared" si="5"/>
        <v>1730659</v>
      </c>
    </row>
    <row r="336" spans="1:11" x14ac:dyDescent="0.2">
      <c r="A336" s="20" t="s">
        <v>364</v>
      </c>
      <c r="B336" s="21" t="s">
        <v>52</v>
      </c>
      <c r="C336" s="61">
        <v>648173</v>
      </c>
      <c r="D336" s="62">
        <v>0</v>
      </c>
      <c r="E336" s="62">
        <v>0</v>
      </c>
      <c r="F336" s="62">
        <v>12286</v>
      </c>
      <c r="G336" s="62">
        <v>0</v>
      </c>
      <c r="H336" s="62">
        <v>0</v>
      </c>
      <c r="I336" s="62">
        <v>0</v>
      </c>
      <c r="J336" s="62">
        <v>0</v>
      </c>
      <c r="K336" s="63">
        <f t="shared" si="5"/>
        <v>660459</v>
      </c>
    </row>
    <row r="337" spans="1:11" x14ac:dyDescent="0.2">
      <c r="A337" s="20" t="s">
        <v>365</v>
      </c>
      <c r="B337" s="21" t="s">
        <v>53</v>
      </c>
      <c r="C337" s="61">
        <v>995737</v>
      </c>
      <c r="D337" s="62">
        <v>0</v>
      </c>
      <c r="E337" s="62">
        <v>0</v>
      </c>
      <c r="F337" s="62">
        <v>9123</v>
      </c>
      <c r="G337" s="62">
        <v>0</v>
      </c>
      <c r="H337" s="62">
        <v>0</v>
      </c>
      <c r="I337" s="62">
        <v>0</v>
      </c>
      <c r="J337" s="62">
        <v>0</v>
      </c>
      <c r="K337" s="63">
        <f t="shared" si="5"/>
        <v>1004860</v>
      </c>
    </row>
    <row r="338" spans="1:11" x14ac:dyDescent="0.2">
      <c r="A338" s="20" t="s">
        <v>366</v>
      </c>
      <c r="B338" s="21" t="s">
        <v>53</v>
      </c>
      <c r="C338" s="61">
        <v>107532</v>
      </c>
      <c r="D338" s="62">
        <v>801510</v>
      </c>
      <c r="E338" s="62">
        <v>0</v>
      </c>
      <c r="F338" s="62">
        <v>0</v>
      </c>
      <c r="G338" s="62">
        <v>0</v>
      </c>
      <c r="H338" s="62">
        <v>0</v>
      </c>
      <c r="I338" s="62">
        <v>19952</v>
      </c>
      <c r="J338" s="62">
        <v>0</v>
      </c>
      <c r="K338" s="63">
        <f t="shared" si="5"/>
        <v>928994</v>
      </c>
    </row>
    <row r="339" spans="1:11" x14ac:dyDescent="0.2">
      <c r="A339" s="20" t="s">
        <v>367</v>
      </c>
      <c r="B339" s="21" t="s">
        <v>53</v>
      </c>
      <c r="C339" s="61">
        <v>185957</v>
      </c>
      <c r="D339" s="62">
        <v>0</v>
      </c>
      <c r="E339" s="62">
        <v>0</v>
      </c>
      <c r="F339" s="62">
        <v>0</v>
      </c>
      <c r="G339" s="62">
        <v>0</v>
      </c>
      <c r="H339" s="62">
        <v>0</v>
      </c>
      <c r="I339" s="62">
        <v>0</v>
      </c>
      <c r="J339" s="62">
        <v>0</v>
      </c>
      <c r="K339" s="63">
        <f t="shared" si="5"/>
        <v>185957</v>
      </c>
    </row>
    <row r="340" spans="1:11" x14ac:dyDescent="0.2">
      <c r="A340" s="20" t="s">
        <v>368</v>
      </c>
      <c r="B340" s="21" t="s">
        <v>53</v>
      </c>
      <c r="C340" s="61">
        <v>236798</v>
      </c>
      <c r="D340" s="62">
        <v>161817</v>
      </c>
      <c r="E340" s="62">
        <v>0</v>
      </c>
      <c r="F340" s="62">
        <v>0</v>
      </c>
      <c r="G340" s="62">
        <v>0</v>
      </c>
      <c r="H340" s="62">
        <v>0</v>
      </c>
      <c r="I340" s="62">
        <v>70676</v>
      </c>
      <c r="J340" s="62">
        <v>0</v>
      </c>
      <c r="K340" s="63">
        <f t="shared" si="5"/>
        <v>469291</v>
      </c>
    </row>
    <row r="341" spans="1:11" x14ac:dyDescent="0.2">
      <c r="A341" s="20" t="s">
        <v>369</v>
      </c>
      <c r="B341" s="21" t="s">
        <v>53</v>
      </c>
      <c r="C341" s="61">
        <v>125687</v>
      </c>
      <c r="D341" s="62">
        <v>0</v>
      </c>
      <c r="E341" s="62">
        <v>0</v>
      </c>
      <c r="F341" s="62">
        <v>21</v>
      </c>
      <c r="G341" s="62">
        <v>0</v>
      </c>
      <c r="H341" s="62">
        <v>12000</v>
      </c>
      <c r="I341" s="62">
        <v>0</v>
      </c>
      <c r="J341" s="62">
        <v>0</v>
      </c>
      <c r="K341" s="63">
        <f t="shared" si="5"/>
        <v>137708</v>
      </c>
    </row>
    <row r="342" spans="1:11" x14ac:dyDescent="0.2">
      <c r="A342" s="20" t="s">
        <v>370</v>
      </c>
      <c r="B342" s="21" t="s">
        <v>53</v>
      </c>
      <c r="C342" s="61">
        <v>0</v>
      </c>
      <c r="D342" s="62">
        <v>0</v>
      </c>
      <c r="E342" s="62">
        <v>0</v>
      </c>
      <c r="F342" s="62">
        <v>0</v>
      </c>
      <c r="G342" s="62">
        <v>0</v>
      </c>
      <c r="H342" s="62">
        <v>0</v>
      </c>
      <c r="I342" s="62">
        <v>91428</v>
      </c>
      <c r="J342" s="62">
        <v>0</v>
      </c>
      <c r="K342" s="63">
        <f t="shared" si="5"/>
        <v>91428</v>
      </c>
    </row>
    <row r="343" spans="1:11" x14ac:dyDescent="0.2">
      <c r="A343" s="20" t="s">
        <v>371</v>
      </c>
      <c r="B343" s="21" t="s">
        <v>53</v>
      </c>
      <c r="C343" s="61">
        <v>283001</v>
      </c>
      <c r="D343" s="62">
        <v>0</v>
      </c>
      <c r="E343" s="62">
        <v>0</v>
      </c>
      <c r="F343" s="62">
        <v>0</v>
      </c>
      <c r="G343" s="62">
        <v>0</v>
      </c>
      <c r="H343" s="62">
        <v>0</v>
      </c>
      <c r="I343" s="62">
        <v>26980</v>
      </c>
      <c r="J343" s="62">
        <v>0</v>
      </c>
      <c r="K343" s="63">
        <f t="shared" si="5"/>
        <v>309981</v>
      </c>
    </row>
    <row r="344" spans="1:11" x14ac:dyDescent="0.2">
      <c r="A344" s="20" t="s">
        <v>372</v>
      </c>
      <c r="B344" s="21" t="s">
        <v>53</v>
      </c>
      <c r="C344" s="61">
        <v>1350825</v>
      </c>
      <c r="D344" s="62">
        <v>0</v>
      </c>
      <c r="E344" s="62">
        <v>0</v>
      </c>
      <c r="F344" s="62">
        <v>21395</v>
      </c>
      <c r="G344" s="62">
        <v>0</v>
      </c>
      <c r="H344" s="62">
        <v>0</v>
      </c>
      <c r="I344" s="62">
        <v>199859</v>
      </c>
      <c r="J344" s="62">
        <v>0</v>
      </c>
      <c r="K344" s="63">
        <f t="shared" si="5"/>
        <v>1572079</v>
      </c>
    </row>
    <row r="345" spans="1:11" x14ac:dyDescent="0.2">
      <c r="A345" s="20" t="s">
        <v>373</v>
      </c>
      <c r="B345" s="21" t="s">
        <v>53</v>
      </c>
      <c r="C345" s="61">
        <v>12718</v>
      </c>
      <c r="D345" s="62">
        <v>0</v>
      </c>
      <c r="E345" s="62">
        <v>0</v>
      </c>
      <c r="F345" s="62">
        <v>0</v>
      </c>
      <c r="G345" s="62">
        <v>0</v>
      </c>
      <c r="H345" s="62">
        <v>0</v>
      </c>
      <c r="I345" s="62">
        <v>0</v>
      </c>
      <c r="J345" s="62">
        <v>0</v>
      </c>
      <c r="K345" s="63">
        <f t="shared" si="5"/>
        <v>12718</v>
      </c>
    </row>
    <row r="346" spans="1:11" x14ac:dyDescent="0.2">
      <c r="A346" s="20" t="s">
        <v>374</v>
      </c>
      <c r="B346" s="21" t="s">
        <v>53</v>
      </c>
      <c r="C346" s="61">
        <v>15137</v>
      </c>
      <c r="D346" s="62">
        <v>0</v>
      </c>
      <c r="E346" s="62">
        <v>0</v>
      </c>
      <c r="F346" s="62">
        <v>0</v>
      </c>
      <c r="G346" s="62">
        <v>0</v>
      </c>
      <c r="H346" s="62">
        <v>0</v>
      </c>
      <c r="I346" s="62">
        <v>0</v>
      </c>
      <c r="J346" s="62">
        <v>0</v>
      </c>
      <c r="K346" s="63">
        <f t="shared" si="5"/>
        <v>15137</v>
      </c>
    </row>
    <row r="347" spans="1:11" x14ac:dyDescent="0.2">
      <c r="A347" s="20" t="s">
        <v>375</v>
      </c>
      <c r="B347" s="21" t="s">
        <v>53</v>
      </c>
      <c r="C347" s="61">
        <v>251012</v>
      </c>
      <c r="D347" s="62">
        <v>0</v>
      </c>
      <c r="E347" s="62">
        <v>0</v>
      </c>
      <c r="F347" s="62">
        <v>0</v>
      </c>
      <c r="G347" s="62">
        <v>0</v>
      </c>
      <c r="H347" s="62">
        <v>0</v>
      </c>
      <c r="I347" s="62">
        <v>3030</v>
      </c>
      <c r="J347" s="62">
        <v>0</v>
      </c>
      <c r="K347" s="63">
        <f t="shared" si="5"/>
        <v>254042</v>
      </c>
    </row>
    <row r="348" spans="1:11" x14ac:dyDescent="0.2">
      <c r="A348" s="20" t="s">
        <v>376</v>
      </c>
      <c r="B348" s="21" t="s">
        <v>53</v>
      </c>
      <c r="C348" s="61">
        <v>124718</v>
      </c>
      <c r="D348" s="62">
        <v>0</v>
      </c>
      <c r="E348" s="62">
        <v>0</v>
      </c>
      <c r="F348" s="62">
        <v>0</v>
      </c>
      <c r="G348" s="62">
        <v>0</v>
      </c>
      <c r="H348" s="62">
        <v>0</v>
      </c>
      <c r="I348" s="62">
        <v>0</v>
      </c>
      <c r="J348" s="62">
        <v>0</v>
      </c>
      <c r="K348" s="63">
        <f t="shared" si="5"/>
        <v>124718</v>
      </c>
    </row>
    <row r="349" spans="1:11" x14ac:dyDescent="0.2">
      <c r="A349" s="20" t="s">
        <v>377</v>
      </c>
      <c r="B349" s="21" t="s">
        <v>53</v>
      </c>
      <c r="C349" s="61">
        <v>1092301</v>
      </c>
      <c r="D349" s="62">
        <v>0</v>
      </c>
      <c r="E349" s="62">
        <v>0</v>
      </c>
      <c r="F349" s="62">
        <v>0</v>
      </c>
      <c r="G349" s="62">
        <v>0</v>
      </c>
      <c r="H349" s="62">
        <v>0</v>
      </c>
      <c r="I349" s="62">
        <v>113909</v>
      </c>
      <c r="J349" s="62">
        <v>0</v>
      </c>
      <c r="K349" s="63">
        <f t="shared" si="5"/>
        <v>1206210</v>
      </c>
    </row>
    <row r="350" spans="1:11" x14ac:dyDescent="0.2">
      <c r="A350" s="20" t="s">
        <v>378</v>
      </c>
      <c r="B350" s="21" t="s">
        <v>53</v>
      </c>
      <c r="C350" s="61">
        <v>0</v>
      </c>
      <c r="D350" s="62">
        <v>0</v>
      </c>
      <c r="E350" s="62">
        <v>0</v>
      </c>
      <c r="F350" s="62">
        <v>304911</v>
      </c>
      <c r="G350" s="62">
        <v>0</v>
      </c>
      <c r="H350" s="62">
        <v>0</v>
      </c>
      <c r="I350" s="62">
        <v>407752</v>
      </c>
      <c r="J350" s="62">
        <v>0</v>
      </c>
      <c r="K350" s="63">
        <f t="shared" si="5"/>
        <v>712663</v>
      </c>
    </row>
    <row r="351" spans="1:11" x14ac:dyDescent="0.2">
      <c r="A351" s="20" t="s">
        <v>379</v>
      </c>
      <c r="B351" s="21" t="s">
        <v>53</v>
      </c>
      <c r="C351" s="61">
        <v>0</v>
      </c>
      <c r="D351" s="62">
        <v>0</v>
      </c>
      <c r="E351" s="62">
        <v>0</v>
      </c>
      <c r="F351" s="62">
        <v>0</v>
      </c>
      <c r="G351" s="62">
        <v>0</v>
      </c>
      <c r="H351" s="62">
        <v>0</v>
      </c>
      <c r="I351" s="62">
        <v>0</v>
      </c>
      <c r="J351" s="62">
        <v>375165</v>
      </c>
      <c r="K351" s="63">
        <f t="shared" si="5"/>
        <v>375165</v>
      </c>
    </row>
    <row r="352" spans="1:11" x14ac:dyDescent="0.2">
      <c r="A352" s="20" t="s">
        <v>380</v>
      </c>
      <c r="B352" s="21" t="s">
        <v>53</v>
      </c>
      <c r="C352" s="61">
        <v>73005</v>
      </c>
      <c r="D352" s="62">
        <v>0</v>
      </c>
      <c r="E352" s="62">
        <v>0</v>
      </c>
      <c r="F352" s="62">
        <v>0</v>
      </c>
      <c r="G352" s="62">
        <v>0</v>
      </c>
      <c r="H352" s="62">
        <v>0</v>
      </c>
      <c r="I352" s="62">
        <v>22455</v>
      </c>
      <c r="J352" s="62">
        <v>0</v>
      </c>
      <c r="K352" s="63">
        <f t="shared" si="5"/>
        <v>95460</v>
      </c>
    </row>
    <row r="353" spans="1:11" x14ac:dyDescent="0.2">
      <c r="A353" s="20" t="s">
        <v>381</v>
      </c>
      <c r="B353" s="21" t="s">
        <v>53</v>
      </c>
      <c r="C353" s="61">
        <v>2991273</v>
      </c>
      <c r="D353" s="62">
        <v>0</v>
      </c>
      <c r="E353" s="62">
        <v>0</v>
      </c>
      <c r="F353" s="62">
        <v>0</v>
      </c>
      <c r="G353" s="62">
        <v>0</v>
      </c>
      <c r="H353" s="62">
        <v>0</v>
      </c>
      <c r="I353" s="62">
        <v>0</v>
      </c>
      <c r="J353" s="62">
        <v>0</v>
      </c>
      <c r="K353" s="63">
        <f t="shared" si="5"/>
        <v>2991273</v>
      </c>
    </row>
    <row r="354" spans="1:11" x14ac:dyDescent="0.2">
      <c r="A354" s="20" t="s">
        <v>382</v>
      </c>
      <c r="B354" s="21" t="s">
        <v>54</v>
      </c>
      <c r="C354" s="61">
        <v>108771</v>
      </c>
      <c r="D354" s="62">
        <v>0</v>
      </c>
      <c r="E354" s="62">
        <v>0</v>
      </c>
      <c r="F354" s="62">
        <v>0</v>
      </c>
      <c r="G354" s="62">
        <v>0</v>
      </c>
      <c r="H354" s="62">
        <v>0</v>
      </c>
      <c r="I354" s="62">
        <v>9859</v>
      </c>
      <c r="J354" s="62">
        <v>0</v>
      </c>
      <c r="K354" s="63">
        <f t="shared" si="5"/>
        <v>118630</v>
      </c>
    </row>
    <row r="355" spans="1:11" x14ac:dyDescent="0.2">
      <c r="A355" s="20" t="s">
        <v>383</v>
      </c>
      <c r="B355" s="21" t="s">
        <v>54</v>
      </c>
      <c r="C355" s="61">
        <v>97712</v>
      </c>
      <c r="D355" s="62">
        <v>0</v>
      </c>
      <c r="E355" s="62">
        <v>0</v>
      </c>
      <c r="F355" s="62">
        <v>0</v>
      </c>
      <c r="G355" s="62">
        <v>0</v>
      </c>
      <c r="H355" s="62">
        <v>0</v>
      </c>
      <c r="I355" s="62">
        <v>0</v>
      </c>
      <c r="J355" s="62">
        <v>0</v>
      </c>
      <c r="K355" s="63">
        <f t="shared" si="5"/>
        <v>97712</v>
      </c>
    </row>
    <row r="356" spans="1:11" x14ac:dyDescent="0.2">
      <c r="A356" s="20" t="s">
        <v>384</v>
      </c>
      <c r="B356" s="21" t="s">
        <v>54</v>
      </c>
      <c r="C356" s="61">
        <v>915447</v>
      </c>
      <c r="D356" s="62">
        <v>0</v>
      </c>
      <c r="E356" s="62">
        <v>0</v>
      </c>
      <c r="F356" s="62">
        <v>0</v>
      </c>
      <c r="G356" s="62">
        <v>0</v>
      </c>
      <c r="H356" s="62">
        <v>0</v>
      </c>
      <c r="I356" s="62">
        <v>0</v>
      </c>
      <c r="J356" s="62">
        <v>0</v>
      </c>
      <c r="K356" s="63">
        <f t="shared" si="5"/>
        <v>915447</v>
      </c>
    </row>
    <row r="357" spans="1:11" x14ac:dyDescent="0.2">
      <c r="A357" s="20" t="s">
        <v>385</v>
      </c>
      <c r="B357" s="21" t="s">
        <v>54</v>
      </c>
      <c r="C357" s="61">
        <v>41149</v>
      </c>
      <c r="D357" s="62">
        <v>0</v>
      </c>
      <c r="E357" s="62">
        <v>0</v>
      </c>
      <c r="F357" s="62">
        <v>2880</v>
      </c>
      <c r="G357" s="62">
        <v>0</v>
      </c>
      <c r="H357" s="62">
        <v>0</v>
      </c>
      <c r="I357" s="62">
        <v>0</v>
      </c>
      <c r="J357" s="62">
        <v>0</v>
      </c>
      <c r="K357" s="63">
        <f t="shared" si="5"/>
        <v>44029</v>
      </c>
    </row>
    <row r="358" spans="1:11" x14ac:dyDescent="0.2">
      <c r="A358" s="20" t="s">
        <v>386</v>
      </c>
      <c r="B358" s="21" t="s">
        <v>54</v>
      </c>
      <c r="C358" s="61">
        <v>40954</v>
      </c>
      <c r="D358" s="62">
        <v>0</v>
      </c>
      <c r="E358" s="62">
        <v>0</v>
      </c>
      <c r="F358" s="62">
        <v>6481</v>
      </c>
      <c r="G358" s="62">
        <v>0</v>
      </c>
      <c r="H358" s="62">
        <v>0</v>
      </c>
      <c r="I358" s="62">
        <v>0</v>
      </c>
      <c r="J358" s="62">
        <v>0</v>
      </c>
      <c r="K358" s="63">
        <f t="shared" si="5"/>
        <v>47435</v>
      </c>
    </row>
    <row r="359" spans="1:11" x14ac:dyDescent="0.2">
      <c r="A359" s="20" t="s">
        <v>388</v>
      </c>
      <c r="B359" s="21" t="s">
        <v>55</v>
      </c>
      <c r="C359" s="61">
        <v>279313</v>
      </c>
      <c r="D359" s="62">
        <v>0</v>
      </c>
      <c r="E359" s="62">
        <v>0</v>
      </c>
      <c r="F359" s="62">
        <v>0</v>
      </c>
      <c r="G359" s="62">
        <v>0</v>
      </c>
      <c r="H359" s="62">
        <v>0</v>
      </c>
      <c r="I359" s="62">
        <v>0</v>
      </c>
      <c r="J359" s="62">
        <v>0</v>
      </c>
      <c r="K359" s="63">
        <f t="shared" si="5"/>
        <v>279313</v>
      </c>
    </row>
    <row r="360" spans="1:11" x14ac:dyDescent="0.2">
      <c r="A360" s="20" t="s">
        <v>389</v>
      </c>
      <c r="B360" s="21" t="s">
        <v>55</v>
      </c>
      <c r="C360" s="61">
        <v>43572</v>
      </c>
      <c r="D360" s="62">
        <v>0</v>
      </c>
      <c r="E360" s="62">
        <v>0</v>
      </c>
      <c r="F360" s="62">
        <v>0</v>
      </c>
      <c r="G360" s="62">
        <v>0</v>
      </c>
      <c r="H360" s="62">
        <v>0</v>
      </c>
      <c r="I360" s="62">
        <v>0</v>
      </c>
      <c r="J360" s="62">
        <v>0</v>
      </c>
      <c r="K360" s="63">
        <f t="shared" si="5"/>
        <v>43572</v>
      </c>
    </row>
    <row r="361" spans="1:11" x14ac:dyDescent="0.2">
      <c r="A361" s="20" t="s">
        <v>390</v>
      </c>
      <c r="B361" s="21" t="s">
        <v>55</v>
      </c>
      <c r="C361" s="61">
        <v>545828</v>
      </c>
      <c r="D361" s="62">
        <v>0</v>
      </c>
      <c r="E361" s="62">
        <v>0</v>
      </c>
      <c r="F361" s="62">
        <v>0</v>
      </c>
      <c r="G361" s="62">
        <v>0</v>
      </c>
      <c r="H361" s="62">
        <v>0</v>
      </c>
      <c r="I361" s="62">
        <v>0</v>
      </c>
      <c r="J361" s="62">
        <v>0</v>
      </c>
      <c r="K361" s="63">
        <f t="shared" si="5"/>
        <v>545828</v>
      </c>
    </row>
    <row r="362" spans="1:11" x14ac:dyDescent="0.2">
      <c r="A362" s="20" t="s">
        <v>391</v>
      </c>
      <c r="B362" s="21" t="s">
        <v>6</v>
      </c>
      <c r="C362" s="61">
        <v>2622881</v>
      </c>
      <c r="D362" s="62">
        <v>0</v>
      </c>
      <c r="E362" s="62">
        <v>0</v>
      </c>
      <c r="F362" s="62">
        <v>32569</v>
      </c>
      <c r="G362" s="62">
        <v>0</v>
      </c>
      <c r="H362" s="62">
        <v>0</v>
      </c>
      <c r="I362" s="62">
        <v>0</v>
      </c>
      <c r="J362" s="62">
        <v>0</v>
      </c>
      <c r="K362" s="63">
        <f t="shared" si="5"/>
        <v>2655450</v>
      </c>
    </row>
    <row r="363" spans="1:11" x14ac:dyDescent="0.2">
      <c r="A363" s="20" t="s">
        <v>6</v>
      </c>
      <c r="B363" s="21" t="s">
        <v>6</v>
      </c>
      <c r="C363" s="61">
        <v>5413205</v>
      </c>
      <c r="D363" s="62">
        <v>0</v>
      </c>
      <c r="E363" s="62">
        <v>0</v>
      </c>
      <c r="F363" s="62">
        <v>165094</v>
      </c>
      <c r="G363" s="62">
        <v>0</v>
      </c>
      <c r="H363" s="62">
        <v>0</v>
      </c>
      <c r="I363" s="62">
        <v>0</v>
      </c>
      <c r="J363" s="62">
        <v>0</v>
      </c>
      <c r="K363" s="63">
        <f t="shared" si="5"/>
        <v>5578299</v>
      </c>
    </row>
    <row r="364" spans="1:11" x14ac:dyDescent="0.2">
      <c r="A364" s="20" t="s">
        <v>392</v>
      </c>
      <c r="B364" s="21" t="s">
        <v>6</v>
      </c>
      <c r="C364" s="61">
        <v>1889769</v>
      </c>
      <c r="D364" s="62">
        <v>0</v>
      </c>
      <c r="E364" s="62">
        <v>0</v>
      </c>
      <c r="F364" s="62">
        <v>36175</v>
      </c>
      <c r="G364" s="62">
        <v>0</v>
      </c>
      <c r="H364" s="62">
        <v>0</v>
      </c>
      <c r="I364" s="62">
        <v>0</v>
      </c>
      <c r="J364" s="62">
        <v>0</v>
      </c>
      <c r="K364" s="63">
        <f t="shared" si="5"/>
        <v>1925944</v>
      </c>
    </row>
    <row r="365" spans="1:11" x14ac:dyDescent="0.2">
      <c r="A365" s="20" t="s">
        <v>393</v>
      </c>
      <c r="B365" s="21" t="s">
        <v>5</v>
      </c>
      <c r="C365" s="61">
        <v>3812356</v>
      </c>
      <c r="D365" s="62">
        <v>0</v>
      </c>
      <c r="E365" s="62">
        <v>0</v>
      </c>
      <c r="F365" s="62">
        <v>65603</v>
      </c>
      <c r="G365" s="62">
        <v>0</v>
      </c>
      <c r="H365" s="62">
        <v>0</v>
      </c>
      <c r="I365" s="62">
        <v>830475</v>
      </c>
      <c r="J365" s="62">
        <v>0</v>
      </c>
      <c r="K365" s="63">
        <f t="shared" si="5"/>
        <v>4708434</v>
      </c>
    </row>
    <row r="366" spans="1:11" x14ac:dyDescent="0.2">
      <c r="A366" s="20" t="s">
        <v>394</v>
      </c>
      <c r="B366" s="21" t="s">
        <v>5</v>
      </c>
      <c r="C366" s="61">
        <v>1701686</v>
      </c>
      <c r="D366" s="62">
        <v>0</v>
      </c>
      <c r="E366" s="62">
        <v>0</v>
      </c>
      <c r="F366" s="62">
        <v>125476</v>
      </c>
      <c r="G366" s="62">
        <v>0</v>
      </c>
      <c r="H366" s="62">
        <v>0</v>
      </c>
      <c r="I366" s="62">
        <v>218720</v>
      </c>
      <c r="J366" s="62">
        <v>0</v>
      </c>
      <c r="K366" s="63">
        <f t="shared" si="5"/>
        <v>2045882</v>
      </c>
    </row>
    <row r="367" spans="1:11" x14ac:dyDescent="0.2">
      <c r="A367" s="20" t="s">
        <v>395</v>
      </c>
      <c r="B367" s="21" t="s">
        <v>5</v>
      </c>
      <c r="C367" s="61">
        <v>1740485</v>
      </c>
      <c r="D367" s="62">
        <v>0</v>
      </c>
      <c r="E367" s="62">
        <v>0</v>
      </c>
      <c r="F367" s="62">
        <v>7981</v>
      </c>
      <c r="G367" s="62">
        <v>1000</v>
      </c>
      <c r="H367" s="62">
        <v>0</v>
      </c>
      <c r="I367" s="62">
        <v>354775</v>
      </c>
      <c r="J367" s="62">
        <v>0</v>
      </c>
      <c r="K367" s="63">
        <f t="shared" si="5"/>
        <v>2104241</v>
      </c>
    </row>
    <row r="368" spans="1:11" x14ac:dyDescent="0.2">
      <c r="A368" s="20" t="s">
        <v>396</v>
      </c>
      <c r="B368" s="21" t="s">
        <v>5</v>
      </c>
      <c r="C368" s="61">
        <v>1327796</v>
      </c>
      <c r="D368" s="62">
        <v>0</v>
      </c>
      <c r="E368" s="62">
        <v>0</v>
      </c>
      <c r="F368" s="62">
        <v>52029</v>
      </c>
      <c r="G368" s="62">
        <v>0</v>
      </c>
      <c r="H368" s="62">
        <v>0</v>
      </c>
      <c r="I368" s="62">
        <v>310614</v>
      </c>
      <c r="J368" s="62">
        <v>0</v>
      </c>
      <c r="K368" s="63">
        <f t="shared" si="5"/>
        <v>1690439</v>
      </c>
    </row>
    <row r="369" spans="1:11" x14ac:dyDescent="0.2">
      <c r="A369" s="20" t="s">
        <v>397</v>
      </c>
      <c r="B369" s="21" t="s">
        <v>5</v>
      </c>
      <c r="C369" s="61">
        <v>2126951</v>
      </c>
      <c r="D369" s="62">
        <v>0</v>
      </c>
      <c r="E369" s="62">
        <v>0</v>
      </c>
      <c r="F369" s="62">
        <v>1361</v>
      </c>
      <c r="G369" s="62">
        <v>0</v>
      </c>
      <c r="H369" s="62">
        <v>211391</v>
      </c>
      <c r="I369" s="62">
        <v>135920</v>
      </c>
      <c r="J369" s="62">
        <v>0</v>
      </c>
      <c r="K369" s="63">
        <f t="shared" si="5"/>
        <v>2475623</v>
      </c>
    </row>
    <row r="370" spans="1:11" x14ac:dyDescent="0.2">
      <c r="A370" s="20" t="s">
        <v>398</v>
      </c>
      <c r="B370" s="21" t="s">
        <v>5</v>
      </c>
      <c r="C370" s="61">
        <v>3542532</v>
      </c>
      <c r="D370" s="62">
        <v>0</v>
      </c>
      <c r="E370" s="62">
        <v>0</v>
      </c>
      <c r="F370" s="62">
        <v>41702</v>
      </c>
      <c r="G370" s="62">
        <v>0</v>
      </c>
      <c r="H370" s="62">
        <v>0</v>
      </c>
      <c r="I370" s="62">
        <v>5102564</v>
      </c>
      <c r="J370" s="62">
        <v>0</v>
      </c>
      <c r="K370" s="63">
        <f t="shared" si="5"/>
        <v>8686798</v>
      </c>
    </row>
    <row r="371" spans="1:11" x14ac:dyDescent="0.2">
      <c r="A371" s="20" t="s">
        <v>399</v>
      </c>
      <c r="B371" s="21" t="s">
        <v>5</v>
      </c>
      <c r="C371" s="61">
        <v>1759245</v>
      </c>
      <c r="D371" s="62">
        <v>0</v>
      </c>
      <c r="E371" s="62">
        <v>0</v>
      </c>
      <c r="F371" s="62">
        <v>38463</v>
      </c>
      <c r="G371" s="62">
        <v>0</v>
      </c>
      <c r="H371" s="62">
        <v>0</v>
      </c>
      <c r="I371" s="62">
        <v>123814</v>
      </c>
      <c r="J371" s="62">
        <v>0</v>
      </c>
      <c r="K371" s="63">
        <f t="shared" si="5"/>
        <v>1921522</v>
      </c>
    </row>
    <row r="372" spans="1:11" x14ac:dyDescent="0.2">
      <c r="A372" s="20" t="s">
        <v>387</v>
      </c>
      <c r="B372" s="21" t="s">
        <v>470</v>
      </c>
      <c r="C372" s="61">
        <v>0</v>
      </c>
      <c r="D372" s="62">
        <v>0</v>
      </c>
      <c r="E372" s="62">
        <v>0</v>
      </c>
      <c r="F372" s="62">
        <v>65534</v>
      </c>
      <c r="G372" s="62">
        <v>1200</v>
      </c>
      <c r="H372" s="62">
        <v>0</v>
      </c>
      <c r="I372" s="62">
        <v>0</v>
      </c>
      <c r="J372" s="62">
        <v>0</v>
      </c>
      <c r="K372" s="63">
        <f t="shared" si="5"/>
        <v>66734</v>
      </c>
    </row>
    <row r="373" spans="1:11" x14ac:dyDescent="0.2">
      <c r="A373" s="20" t="s">
        <v>471</v>
      </c>
      <c r="B373" s="21" t="s">
        <v>470</v>
      </c>
      <c r="C373" s="61">
        <v>1377959</v>
      </c>
      <c r="D373" s="62">
        <v>0</v>
      </c>
      <c r="E373" s="62">
        <v>0</v>
      </c>
      <c r="F373" s="62">
        <v>0</v>
      </c>
      <c r="G373" s="62">
        <v>0</v>
      </c>
      <c r="H373" s="62">
        <v>0</v>
      </c>
      <c r="I373" s="62">
        <v>0</v>
      </c>
      <c r="J373" s="62">
        <v>204940</v>
      </c>
      <c r="K373" s="63">
        <f t="shared" si="5"/>
        <v>1582899</v>
      </c>
    </row>
    <row r="374" spans="1:11" x14ac:dyDescent="0.2">
      <c r="A374" s="20" t="s">
        <v>472</v>
      </c>
      <c r="B374" s="21" t="s">
        <v>470</v>
      </c>
      <c r="C374" s="61">
        <v>441490</v>
      </c>
      <c r="D374" s="62">
        <v>0</v>
      </c>
      <c r="E374" s="62">
        <v>0</v>
      </c>
      <c r="F374" s="62">
        <v>0</v>
      </c>
      <c r="G374" s="62">
        <v>0</v>
      </c>
      <c r="H374" s="62">
        <v>0</v>
      </c>
      <c r="I374" s="62">
        <v>0</v>
      </c>
      <c r="J374" s="62">
        <v>0</v>
      </c>
      <c r="K374" s="63">
        <f t="shared" si="5"/>
        <v>441490</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8176844</v>
      </c>
      <c r="D376" s="62">
        <v>1640072</v>
      </c>
      <c r="E376" s="62">
        <v>300000</v>
      </c>
      <c r="F376" s="62">
        <v>164202</v>
      </c>
      <c r="G376" s="62">
        <v>0</v>
      </c>
      <c r="H376" s="62">
        <v>0</v>
      </c>
      <c r="I376" s="62">
        <v>539362</v>
      </c>
      <c r="J376" s="62">
        <v>0</v>
      </c>
      <c r="K376" s="63">
        <f t="shared" si="5"/>
        <v>10820480</v>
      </c>
    </row>
    <row r="377" spans="1:11" x14ac:dyDescent="0.2">
      <c r="A377" s="20" t="s">
        <v>475</v>
      </c>
      <c r="B377" s="21" t="s">
        <v>473</v>
      </c>
      <c r="C377" s="61">
        <v>56760</v>
      </c>
      <c r="D377" s="62">
        <v>0</v>
      </c>
      <c r="E377" s="62">
        <v>0</v>
      </c>
      <c r="F377" s="62">
        <v>0</v>
      </c>
      <c r="G377" s="62">
        <v>6671</v>
      </c>
      <c r="H377" s="62">
        <v>0</v>
      </c>
      <c r="I377" s="62">
        <v>0</v>
      </c>
      <c r="J377" s="62">
        <v>0</v>
      </c>
      <c r="K377" s="63">
        <f t="shared" si="5"/>
        <v>63431</v>
      </c>
    </row>
    <row r="378" spans="1:11" x14ac:dyDescent="0.2">
      <c r="A378" s="20" t="s">
        <v>400</v>
      </c>
      <c r="B378" s="21" t="s">
        <v>56</v>
      </c>
      <c r="C378" s="61">
        <v>136726</v>
      </c>
      <c r="D378" s="62">
        <v>0</v>
      </c>
      <c r="E378" s="62">
        <v>0</v>
      </c>
      <c r="F378" s="62">
        <v>0</v>
      </c>
      <c r="G378" s="62">
        <v>0</v>
      </c>
      <c r="H378" s="62">
        <v>0</v>
      </c>
      <c r="I378" s="62">
        <v>0</v>
      </c>
      <c r="J378" s="62">
        <v>0</v>
      </c>
      <c r="K378" s="63">
        <f t="shared" si="5"/>
        <v>136726</v>
      </c>
    </row>
    <row r="379" spans="1:11" x14ac:dyDescent="0.2">
      <c r="A379" s="20" t="s">
        <v>401</v>
      </c>
      <c r="B379" s="21" t="s">
        <v>56</v>
      </c>
      <c r="C379" s="61">
        <v>35221</v>
      </c>
      <c r="D379" s="62">
        <v>33657</v>
      </c>
      <c r="E379" s="62">
        <v>0</v>
      </c>
      <c r="F379" s="62">
        <v>0</v>
      </c>
      <c r="G379" s="62">
        <v>0</v>
      </c>
      <c r="H379" s="62">
        <v>0</v>
      </c>
      <c r="I379" s="62">
        <v>0</v>
      </c>
      <c r="J379" s="62">
        <v>0</v>
      </c>
      <c r="K379" s="63">
        <f t="shared" si="5"/>
        <v>68878</v>
      </c>
    </row>
    <row r="380" spans="1:11" x14ac:dyDescent="0.2">
      <c r="A380" s="20" t="s">
        <v>402</v>
      </c>
      <c r="B380" s="21" t="s">
        <v>56</v>
      </c>
      <c r="C380" s="61">
        <v>34207</v>
      </c>
      <c r="D380" s="62">
        <v>0</v>
      </c>
      <c r="E380" s="62">
        <v>0</v>
      </c>
      <c r="F380" s="62">
        <v>0</v>
      </c>
      <c r="G380" s="62">
        <v>0</v>
      </c>
      <c r="H380" s="62">
        <v>0</v>
      </c>
      <c r="I380" s="62">
        <v>0</v>
      </c>
      <c r="J380" s="62">
        <v>0</v>
      </c>
      <c r="K380" s="63">
        <f t="shared" si="5"/>
        <v>34207</v>
      </c>
    </row>
    <row r="381" spans="1:11" x14ac:dyDescent="0.2">
      <c r="A381" s="20" t="s">
        <v>403</v>
      </c>
      <c r="B381" s="21" t="s">
        <v>56</v>
      </c>
      <c r="C381" s="61">
        <v>42790</v>
      </c>
      <c r="D381" s="62">
        <v>0</v>
      </c>
      <c r="E381" s="62">
        <v>0</v>
      </c>
      <c r="F381" s="62">
        <v>0</v>
      </c>
      <c r="G381" s="62">
        <v>0</v>
      </c>
      <c r="H381" s="62">
        <v>0</v>
      </c>
      <c r="I381" s="62">
        <v>0</v>
      </c>
      <c r="J381" s="62">
        <v>0</v>
      </c>
      <c r="K381" s="63">
        <f t="shared" si="5"/>
        <v>42790</v>
      </c>
    </row>
    <row r="382" spans="1:11" x14ac:dyDescent="0.2">
      <c r="A382" s="20" t="s">
        <v>404</v>
      </c>
      <c r="B382" s="21" t="s">
        <v>56</v>
      </c>
      <c r="C382" s="61">
        <v>466337</v>
      </c>
      <c r="D382" s="62">
        <v>0</v>
      </c>
      <c r="E382" s="62">
        <v>0</v>
      </c>
      <c r="F382" s="62">
        <v>0</v>
      </c>
      <c r="G382" s="62">
        <v>0</v>
      </c>
      <c r="H382" s="62">
        <v>0</v>
      </c>
      <c r="I382" s="62">
        <v>0</v>
      </c>
      <c r="J382" s="62">
        <v>0</v>
      </c>
      <c r="K382" s="63">
        <f t="shared" si="5"/>
        <v>466337</v>
      </c>
    </row>
    <row r="383" spans="1:11" x14ac:dyDescent="0.2">
      <c r="A383" s="20" t="s">
        <v>405</v>
      </c>
      <c r="B383" s="21" t="s">
        <v>57</v>
      </c>
      <c r="C383" s="61">
        <v>55409</v>
      </c>
      <c r="D383" s="62">
        <v>0</v>
      </c>
      <c r="E383" s="62">
        <v>0</v>
      </c>
      <c r="F383" s="62">
        <v>0</v>
      </c>
      <c r="G383" s="62">
        <v>55</v>
      </c>
      <c r="H383" s="62">
        <v>0</v>
      </c>
      <c r="I383" s="62">
        <v>0</v>
      </c>
      <c r="J383" s="62">
        <v>0</v>
      </c>
      <c r="K383" s="63">
        <f t="shared" si="5"/>
        <v>55464</v>
      </c>
    </row>
    <row r="384" spans="1:11" x14ac:dyDescent="0.2">
      <c r="A384" s="20" t="s">
        <v>406</v>
      </c>
      <c r="B384" s="21" t="s">
        <v>57</v>
      </c>
      <c r="C384" s="61">
        <v>497592</v>
      </c>
      <c r="D384" s="62">
        <v>0</v>
      </c>
      <c r="E384" s="62">
        <v>0</v>
      </c>
      <c r="F384" s="62">
        <v>0</v>
      </c>
      <c r="G384" s="62">
        <v>0</v>
      </c>
      <c r="H384" s="62">
        <v>0</v>
      </c>
      <c r="I384" s="62">
        <v>0</v>
      </c>
      <c r="J384" s="62">
        <v>0</v>
      </c>
      <c r="K384" s="63">
        <f t="shared" si="5"/>
        <v>497592</v>
      </c>
    </row>
    <row r="385" spans="1:11" x14ac:dyDescent="0.2">
      <c r="A385" s="20" t="s">
        <v>407</v>
      </c>
      <c r="B385" s="21" t="s">
        <v>58</v>
      </c>
      <c r="C385" s="61">
        <v>595585</v>
      </c>
      <c r="D385" s="62">
        <v>0</v>
      </c>
      <c r="E385" s="62">
        <v>0</v>
      </c>
      <c r="F385" s="62">
        <v>0</v>
      </c>
      <c r="G385" s="62">
        <v>0</v>
      </c>
      <c r="H385" s="62">
        <v>0</v>
      </c>
      <c r="I385" s="62">
        <v>0</v>
      </c>
      <c r="J385" s="62">
        <v>0</v>
      </c>
      <c r="K385" s="63">
        <f t="shared" si="5"/>
        <v>595585</v>
      </c>
    </row>
    <row r="386" spans="1:11" x14ac:dyDescent="0.2">
      <c r="A386" s="20" t="s">
        <v>408</v>
      </c>
      <c r="B386" s="21" t="s">
        <v>59</v>
      </c>
      <c r="C386" s="61">
        <v>139336</v>
      </c>
      <c r="D386" s="62">
        <v>0</v>
      </c>
      <c r="E386" s="62">
        <v>0</v>
      </c>
      <c r="F386" s="62">
        <v>0</v>
      </c>
      <c r="G386" s="62">
        <v>0</v>
      </c>
      <c r="H386" s="62">
        <v>0</v>
      </c>
      <c r="I386" s="62">
        <v>0</v>
      </c>
      <c r="J386" s="62">
        <v>0</v>
      </c>
      <c r="K386" s="63">
        <f t="shared" si="5"/>
        <v>139336</v>
      </c>
    </row>
    <row r="387" spans="1:11" x14ac:dyDescent="0.2">
      <c r="A387" s="20" t="s">
        <v>409</v>
      </c>
      <c r="B387" s="21" t="s">
        <v>59</v>
      </c>
      <c r="C387" s="61">
        <v>11345</v>
      </c>
      <c r="D387" s="62">
        <v>0</v>
      </c>
      <c r="E387" s="62">
        <v>0</v>
      </c>
      <c r="F387" s="62">
        <v>0</v>
      </c>
      <c r="G387" s="62">
        <v>0</v>
      </c>
      <c r="H387" s="62">
        <v>0</v>
      </c>
      <c r="I387" s="62">
        <v>0</v>
      </c>
      <c r="J387" s="62">
        <v>0</v>
      </c>
      <c r="K387" s="63">
        <f t="shared" ref="K387:K415" si="6">SUM(C387:J387)</f>
        <v>11345</v>
      </c>
    </row>
    <row r="388" spans="1:11" x14ac:dyDescent="0.2">
      <c r="A388" s="20" t="s">
        <v>410</v>
      </c>
      <c r="B388" s="21" t="s">
        <v>59</v>
      </c>
      <c r="C388" s="61">
        <v>20818</v>
      </c>
      <c r="D388" s="62">
        <v>0</v>
      </c>
      <c r="E388" s="62">
        <v>0</v>
      </c>
      <c r="F388" s="62">
        <v>506</v>
      </c>
      <c r="G388" s="62">
        <v>0</v>
      </c>
      <c r="H388" s="62">
        <v>0</v>
      </c>
      <c r="I388" s="62">
        <v>0</v>
      </c>
      <c r="J388" s="62">
        <v>0</v>
      </c>
      <c r="K388" s="63">
        <f t="shared" si="6"/>
        <v>21324</v>
      </c>
    </row>
    <row r="389" spans="1:11" x14ac:dyDescent="0.2">
      <c r="A389" s="20" t="s">
        <v>411</v>
      </c>
      <c r="B389" s="21" t="s">
        <v>60</v>
      </c>
      <c r="C389" s="61">
        <v>6223343</v>
      </c>
      <c r="D389" s="62">
        <v>0</v>
      </c>
      <c r="E389" s="62">
        <v>0</v>
      </c>
      <c r="F389" s="62">
        <v>220691</v>
      </c>
      <c r="G389" s="62">
        <v>0</v>
      </c>
      <c r="H389" s="62">
        <v>0</v>
      </c>
      <c r="I389" s="62">
        <v>0</v>
      </c>
      <c r="J389" s="62">
        <v>88628</v>
      </c>
      <c r="K389" s="63">
        <f t="shared" si="6"/>
        <v>6532662</v>
      </c>
    </row>
    <row r="390" spans="1:11" x14ac:dyDescent="0.2">
      <c r="A390" s="20" t="s">
        <v>412</v>
      </c>
      <c r="B390" s="21" t="s">
        <v>60</v>
      </c>
      <c r="C390" s="61">
        <v>675399</v>
      </c>
      <c r="D390" s="62">
        <v>0</v>
      </c>
      <c r="E390" s="62">
        <v>0</v>
      </c>
      <c r="F390" s="62">
        <v>45179</v>
      </c>
      <c r="G390" s="62">
        <v>0</v>
      </c>
      <c r="H390" s="62">
        <v>0</v>
      </c>
      <c r="I390" s="62">
        <v>0</v>
      </c>
      <c r="J390" s="62">
        <v>28050</v>
      </c>
      <c r="K390" s="63">
        <f t="shared" si="6"/>
        <v>748628</v>
      </c>
    </row>
    <row r="391" spans="1:11" x14ac:dyDescent="0.2">
      <c r="A391" s="20" t="s">
        <v>453</v>
      </c>
      <c r="B391" s="21" t="s">
        <v>60</v>
      </c>
      <c r="C391" s="61">
        <v>471557</v>
      </c>
      <c r="D391" s="62">
        <v>0</v>
      </c>
      <c r="E391" s="62">
        <v>0</v>
      </c>
      <c r="F391" s="62">
        <v>0</v>
      </c>
      <c r="G391" s="62">
        <v>0</v>
      </c>
      <c r="H391" s="62">
        <v>0</v>
      </c>
      <c r="I391" s="62">
        <v>0</v>
      </c>
      <c r="J391" s="62">
        <v>0</v>
      </c>
      <c r="K391" s="63">
        <f t="shared" si="6"/>
        <v>471557</v>
      </c>
    </row>
    <row r="392" spans="1:11" x14ac:dyDescent="0.2">
      <c r="A392" s="20" t="s">
        <v>454</v>
      </c>
      <c r="B392" s="21" t="s">
        <v>60</v>
      </c>
      <c r="C392" s="61">
        <v>2397041</v>
      </c>
      <c r="D392" s="62">
        <v>0</v>
      </c>
      <c r="E392" s="62">
        <v>0</v>
      </c>
      <c r="F392" s="62">
        <v>106769</v>
      </c>
      <c r="G392" s="62">
        <v>0</v>
      </c>
      <c r="H392" s="62">
        <v>0</v>
      </c>
      <c r="I392" s="62">
        <v>267962</v>
      </c>
      <c r="J392" s="62">
        <v>0</v>
      </c>
      <c r="K392" s="63">
        <f t="shared" si="6"/>
        <v>2771772</v>
      </c>
    </row>
    <row r="393" spans="1:11" x14ac:dyDescent="0.2">
      <c r="A393" s="20" t="s">
        <v>413</v>
      </c>
      <c r="B393" s="21" t="s">
        <v>60</v>
      </c>
      <c r="C393" s="61">
        <v>3730656</v>
      </c>
      <c r="D393" s="62">
        <v>0</v>
      </c>
      <c r="E393" s="62">
        <v>0</v>
      </c>
      <c r="F393" s="62">
        <v>58244</v>
      </c>
      <c r="G393" s="62">
        <v>0</v>
      </c>
      <c r="H393" s="62">
        <v>0</v>
      </c>
      <c r="I393" s="62">
        <v>0</v>
      </c>
      <c r="J393" s="62">
        <v>0</v>
      </c>
      <c r="K393" s="63">
        <f t="shared" si="6"/>
        <v>3788900</v>
      </c>
    </row>
    <row r="394" spans="1:11" x14ac:dyDescent="0.2">
      <c r="A394" s="20" t="s">
        <v>414</v>
      </c>
      <c r="B394" s="21" t="s">
        <v>60</v>
      </c>
      <c r="C394" s="61">
        <v>1019970</v>
      </c>
      <c r="D394" s="62">
        <v>0</v>
      </c>
      <c r="E394" s="62">
        <v>0</v>
      </c>
      <c r="F394" s="62">
        <v>26842</v>
      </c>
      <c r="G394" s="62">
        <v>0</v>
      </c>
      <c r="H394" s="62">
        <v>0</v>
      </c>
      <c r="I394" s="62">
        <v>777698</v>
      </c>
      <c r="J394" s="62">
        <v>0</v>
      </c>
      <c r="K394" s="63">
        <f t="shared" si="6"/>
        <v>1824510</v>
      </c>
    </row>
    <row r="395" spans="1:11" x14ac:dyDescent="0.2">
      <c r="A395" s="20" t="s">
        <v>415</v>
      </c>
      <c r="B395" s="21" t="s">
        <v>60</v>
      </c>
      <c r="C395" s="61">
        <v>846168</v>
      </c>
      <c r="D395" s="62">
        <v>0</v>
      </c>
      <c r="E395" s="62">
        <v>0</v>
      </c>
      <c r="F395" s="62">
        <v>15843</v>
      </c>
      <c r="G395" s="62">
        <v>0</v>
      </c>
      <c r="H395" s="62">
        <v>0</v>
      </c>
      <c r="I395" s="62">
        <v>0</v>
      </c>
      <c r="J395" s="62">
        <v>17997</v>
      </c>
      <c r="K395" s="63">
        <f t="shared" si="6"/>
        <v>880008</v>
      </c>
    </row>
    <row r="396" spans="1:11" x14ac:dyDescent="0.2">
      <c r="A396" s="20" t="s">
        <v>416</v>
      </c>
      <c r="B396" s="21" t="s">
        <v>60</v>
      </c>
      <c r="C396" s="61">
        <v>130872</v>
      </c>
      <c r="D396" s="62">
        <v>0</v>
      </c>
      <c r="E396" s="62">
        <v>0</v>
      </c>
      <c r="F396" s="62">
        <v>0</v>
      </c>
      <c r="G396" s="62">
        <v>0</v>
      </c>
      <c r="H396" s="62">
        <v>0</v>
      </c>
      <c r="I396" s="62">
        <v>19598</v>
      </c>
      <c r="J396" s="62">
        <v>0</v>
      </c>
      <c r="K396" s="63">
        <f t="shared" si="6"/>
        <v>150470</v>
      </c>
    </row>
    <row r="397" spans="1:11" x14ac:dyDescent="0.2">
      <c r="A397" s="20" t="s">
        <v>417</v>
      </c>
      <c r="B397" s="21" t="s">
        <v>60</v>
      </c>
      <c r="C397" s="61">
        <v>2802272</v>
      </c>
      <c r="D397" s="62">
        <v>1134601</v>
      </c>
      <c r="E397" s="62">
        <v>420373</v>
      </c>
      <c r="F397" s="62">
        <v>151056</v>
      </c>
      <c r="G397" s="62">
        <v>0</v>
      </c>
      <c r="H397" s="62">
        <v>431805</v>
      </c>
      <c r="I397" s="62">
        <v>435000</v>
      </c>
      <c r="J397" s="62">
        <v>66279</v>
      </c>
      <c r="K397" s="63">
        <f t="shared" si="6"/>
        <v>5441386</v>
      </c>
    </row>
    <row r="398" spans="1:11" x14ac:dyDescent="0.2">
      <c r="A398" s="20" t="s">
        <v>418</v>
      </c>
      <c r="B398" s="21" t="s">
        <v>60</v>
      </c>
      <c r="C398" s="61">
        <v>94865</v>
      </c>
      <c r="D398" s="62">
        <v>0</v>
      </c>
      <c r="E398" s="62">
        <v>0</v>
      </c>
      <c r="F398" s="62">
        <v>0</v>
      </c>
      <c r="G398" s="62">
        <v>0</v>
      </c>
      <c r="H398" s="62">
        <v>0</v>
      </c>
      <c r="I398" s="62">
        <v>12828</v>
      </c>
      <c r="J398" s="62">
        <v>0</v>
      </c>
      <c r="K398" s="63">
        <f t="shared" si="6"/>
        <v>107693</v>
      </c>
    </row>
    <row r="399" spans="1:11" x14ac:dyDescent="0.2">
      <c r="A399" s="20" t="s">
        <v>419</v>
      </c>
      <c r="B399" s="21" t="s">
        <v>60</v>
      </c>
      <c r="C399" s="61">
        <v>952424</v>
      </c>
      <c r="D399" s="62">
        <v>0</v>
      </c>
      <c r="E399" s="62">
        <v>0</v>
      </c>
      <c r="F399" s="62">
        <v>0</v>
      </c>
      <c r="G399" s="62">
        <v>0</v>
      </c>
      <c r="H399" s="62">
        <v>0</v>
      </c>
      <c r="I399" s="62">
        <v>202356</v>
      </c>
      <c r="J399" s="62">
        <v>0</v>
      </c>
      <c r="K399" s="63">
        <f t="shared" si="6"/>
        <v>1154780</v>
      </c>
    </row>
    <row r="400" spans="1:11" x14ac:dyDescent="0.2">
      <c r="A400" s="20" t="s">
        <v>420</v>
      </c>
      <c r="B400" s="21" t="s">
        <v>60</v>
      </c>
      <c r="C400" s="61">
        <v>3204000</v>
      </c>
      <c r="D400" s="62">
        <v>0</v>
      </c>
      <c r="E400" s="62">
        <v>0</v>
      </c>
      <c r="F400" s="62">
        <v>33000</v>
      </c>
      <c r="G400" s="62">
        <v>0</v>
      </c>
      <c r="H400" s="62">
        <v>0</v>
      </c>
      <c r="I400" s="62">
        <v>745000</v>
      </c>
      <c r="J400" s="62">
        <v>0</v>
      </c>
      <c r="K400" s="63">
        <f t="shared" si="6"/>
        <v>3982000</v>
      </c>
    </row>
    <row r="401" spans="1:11" x14ac:dyDescent="0.2">
      <c r="A401" s="20" t="s">
        <v>421</v>
      </c>
      <c r="B401" s="21" t="s">
        <v>60</v>
      </c>
      <c r="C401" s="61">
        <v>88798</v>
      </c>
      <c r="D401" s="62">
        <v>0</v>
      </c>
      <c r="E401" s="62">
        <v>0</v>
      </c>
      <c r="F401" s="62">
        <v>0</v>
      </c>
      <c r="G401" s="62">
        <v>0</v>
      </c>
      <c r="H401" s="62">
        <v>0</v>
      </c>
      <c r="I401" s="62">
        <v>3937</v>
      </c>
      <c r="J401" s="62">
        <v>0</v>
      </c>
      <c r="K401" s="63">
        <f t="shared" si="6"/>
        <v>92735</v>
      </c>
    </row>
    <row r="402" spans="1:11" x14ac:dyDescent="0.2">
      <c r="A402" s="20" t="s">
        <v>422</v>
      </c>
      <c r="B402" s="21" t="s">
        <v>60</v>
      </c>
      <c r="C402" s="61">
        <v>263249</v>
      </c>
      <c r="D402" s="62">
        <v>0</v>
      </c>
      <c r="E402" s="62">
        <v>0</v>
      </c>
      <c r="F402" s="62">
        <v>0</v>
      </c>
      <c r="G402" s="62">
        <v>0</v>
      </c>
      <c r="H402" s="62">
        <v>0</v>
      </c>
      <c r="I402" s="62">
        <v>22536</v>
      </c>
      <c r="J402" s="62">
        <v>1000</v>
      </c>
      <c r="K402" s="63">
        <f t="shared" si="6"/>
        <v>286785</v>
      </c>
    </row>
    <row r="403" spans="1:11" x14ac:dyDescent="0.2">
      <c r="A403" s="20" t="s">
        <v>423</v>
      </c>
      <c r="B403" s="21" t="s">
        <v>60</v>
      </c>
      <c r="C403" s="61">
        <v>0</v>
      </c>
      <c r="D403" s="62">
        <v>0</v>
      </c>
      <c r="E403" s="62">
        <v>0</v>
      </c>
      <c r="F403" s="62">
        <v>33607</v>
      </c>
      <c r="G403" s="62">
        <v>0</v>
      </c>
      <c r="H403" s="62">
        <v>0</v>
      </c>
      <c r="I403" s="62">
        <v>9095</v>
      </c>
      <c r="J403" s="62">
        <v>0</v>
      </c>
      <c r="K403" s="63">
        <f t="shared" si="6"/>
        <v>42702</v>
      </c>
    </row>
    <row r="404" spans="1:11" x14ac:dyDescent="0.2">
      <c r="A404" s="20" t="s">
        <v>424</v>
      </c>
      <c r="B404" s="21" t="s">
        <v>60</v>
      </c>
      <c r="C404" s="61">
        <v>738459</v>
      </c>
      <c r="D404" s="62">
        <v>0</v>
      </c>
      <c r="E404" s="62">
        <v>0</v>
      </c>
      <c r="F404" s="62">
        <v>19197</v>
      </c>
      <c r="G404" s="62">
        <v>0</v>
      </c>
      <c r="H404" s="62">
        <v>0</v>
      </c>
      <c r="I404" s="62">
        <v>52491</v>
      </c>
      <c r="J404" s="62">
        <v>0</v>
      </c>
      <c r="K404" s="63">
        <f t="shared" si="6"/>
        <v>810147</v>
      </c>
    </row>
    <row r="405" spans="1:11" x14ac:dyDescent="0.2">
      <c r="A405" s="20" t="s">
        <v>425</v>
      </c>
      <c r="B405" s="21" t="s">
        <v>61</v>
      </c>
      <c r="C405" s="61">
        <v>0</v>
      </c>
      <c r="D405" s="62">
        <v>0</v>
      </c>
      <c r="E405" s="62">
        <v>0</v>
      </c>
      <c r="F405" s="62">
        <v>0</v>
      </c>
      <c r="G405" s="62">
        <v>0</v>
      </c>
      <c r="H405" s="62">
        <v>0</v>
      </c>
      <c r="I405" s="62">
        <v>0</v>
      </c>
      <c r="J405" s="62">
        <v>26432</v>
      </c>
      <c r="K405" s="63">
        <f t="shared" si="6"/>
        <v>26432</v>
      </c>
    </row>
    <row r="406" spans="1:11" x14ac:dyDescent="0.2">
      <c r="A406" s="20" t="s">
        <v>476</v>
      </c>
      <c r="B406" s="21" t="s">
        <v>61</v>
      </c>
      <c r="C406" s="61">
        <v>13897</v>
      </c>
      <c r="D406" s="62">
        <v>0</v>
      </c>
      <c r="E406" s="62">
        <v>0</v>
      </c>
      <c r="F406" s="62">
        <v>0</v>
      </c>
      <c r="G406" s="62">
        <v>0</v>
      </c>
      <c r="H406" s="62">
        <v>0</v>
      </c>
      <c r="I406" s="62">
        <v>0</v>
      </c>
      <c r="J406" s="62">
        <v>0</v>
      </c>
      <c r="K406" s="63">
        <f t="shared" si="6"/>
        <v>13897</v>
      </c>
    </row>
    <row r="407" spans="1:11" x14ac:dyDescent="0.2">
      <c r="A407" s="20" t="s">
        <v>426</v>
      </c>
      <c r="B407" s="21" t="s">
        <v>62</v>
      </c>
      <c r="C407" s="61">
        <v>224490</v>
      </c>
      <c r="D407" s="62">
        <v>0</v>
      </c>
      <c r="E407" s="62">
        <v>0</v>
      </c>
      <c r="F407" s="62">
        <v>0</v>
      </c>
      <c r="G407" s="62">
        <v>0</v>
      </c>
      <c r="H407" s="62">
        <v>0</v>
      </c>
      <c r="I407" s="62">
        <v>0</v>
      </c>
      <c r="J407" s="62">
        <v>0</v>
      </c>
      <c r="K407" s="63">
        <f t="shared" si="6"/>
        <v>224490</v>
      </c>
    </row>
    <row r="408" spans="1:11" x14ac:dyDescent="0.2">
      <c r="A408" s="20" t="s">
        <v>427</v>
      </c>
      <c r="B408" s="21" t="s">
        <v>62</v>
      </c>
      <c r="C408" s="61">
        <v>65360</v>
      </c>
      <c r="D408" s="62">
        <v>26631</v>
      </c>
      <c r="E408" s="62">
        <v>0</v>
      </c>
      <c r="F408" s="62">
        <v>0</v>
      </c>
      <c r="G408" s="62">
        <v>0</v>
      </c>
      <c r="H408" s="62">
        <v>0</v>
      </c>
      <c r="I408" s="62">
        <v>4996</v>
      </c>
      <c r="J408" s="62">
        <v>0</v>
      </c>
      <c r="K408" s="63">
        <f t="shared" si="6"/>
        <v>96987</v>
      </c>
    </row>
    <row r="409" spans="1:11" x14ac:dyDescent="0.2">
      <c r="A409" s="20" t="s">
        <v>428</v>
      </c>
      <c r="B409" s="21" t="s">
        <v>62</v>
      </c>
      <c r="C409" s="61">
        <v>19156</v>
      </c>
      <c r="D409" s="62">
        <v>0</v>
      </c>
      <c r="E409" s="62">
        <v>0</v>
      </c>
      <c r="F409" s="62">
        <v>0</v>
      </c>
      <c r="G409" s="62">
        <v>0</v>
      </c>
      <c r="H409" s="62">
        <v>0</v>
      </c>
      <c r="I409" s="62">
        <v>1334</v>
      </c>
      <c r="J409" s="62">
        <v>0</v>
      </c>
      <c r="K409" s="63">
        <f t="shared" si="6"/>
        <v>20490</v>
      </c>
    </row>
    <row r="410" spans="1:11" x14ac:dyDescent="0.2">
      <c r="A410" s="20" t="s">
        <v>429</v>
      </c>
      <c r="B410" s="21" t="s">
        <v>63</v>
      </c>
      <c r="C410" s="61">
        <v>0</v>
      </c>
      <c r="D410" s="62">
        <v>0</v>
      </c>
      <c r="E410" s="62">
        <v>0</v>
      </c>
      <c r="F410" s="62">
        <v>0</v>
      </c>
      <c r="G410" s="62">
        <v>0</v>
      </c>
      <c r="H410" s="62">
        <v>0</v>
      </c>
      <c r="I410" s="62">
        <v>0</v>
      </c>
      <c r="J410" s="62">
        <v>0</v>
      </c>
      <c r="K410" s="63">
        <f t="shared" si="6"/>
        <v>0</v>
      </c>
    </row>
    <row r="411" spans="1:11" x14ac:dyDescent="0.2">
      <c r="A411" s="20" t="s">
        <v>430</v>
      </c>
      <c r="B411" s="21" t="s">
        <v>63</v>
      </c>
      <c r="C411" s="61">
        <v>246185</v>
      </c>
      <c r="D411" s="62">
        <v>0</v>
      </c>
      <c r="E411" s="62">
        <v>0</v>
      </c>
      <c r="F411" s="62">
        <v>0</v>
      </c>
      <c r="G411" s="62">
        <v>0</v>
      </c>
      <c r="H411" s="62">
        <v>0</v>
      </c>
      <c r="I411" s="62">
        <v>0</v>
      </c>
      <c r="J411" s="62">
        <v>0</v>
      </c>
      <c r="K411" s="63">
        <f t="shared" si="6"/>
        <v>246185</v>
      </c>
    </row>
    <row r="412" spans="1:11" x14ac:dyDescent="0.2">
      <c r="A412" s="20" t="s">
        <v>431</v>
      </c>
      <c r="B412" s="21" t="s">
        <v>63</v>
      </c>
      <c r="C412" s="61">
        <v>20491</v>
      </c>
      <c r="D412" s="62">
        <v>0</v>
      </c>
      <c r="E412" s="62">
        <v>0</v>
      </c>
      <c r="F412" s="62">
        <v>0</v>
      </c>
      <c r="G412" s="62">
        <v>0</v>
      </c>
      <c r="H412" s="62">
        <v>0</v>
      </c>
      <c r="I412" s="62">
        <v>0</v>
      </c>
      <c r="J412" s="62">
        <v>0</v>
      </c>
      <c r="K412" s="63">
        <f t="shared" si="6"/>
        <v>20491</v>
      </c>
    </row>
    <row r="413" spans="1:11" x14ac:dyDescent="0.2">
      <c r="A413" s="20" t="s">
        <v>432</v>
      </c>
      <c r="B413" s="21" t="s">
        <v>63</v>
      </c>
      <c r="C413" s="61">
        <v>28476</v>
      </c>
      <c r="D413" s="62">
        <v>0</v>
      </c>
      <c r="E413" s="62">
        <v>0</v>
      </c>
      <c r="F413" s="62">
        <v>0</v>
      </c>
      <c r="G413" s="62">
        <v>0</v>
      </c>
      <c r="H413" s="62">
        <v>0</v>
      </c>
      <c r="I413" s="62">
        <v>0</v>
      </c>
      <c r="J413" s="62">
        <v>0</v>
      </c>
      <c r="K413" s="63">
        <f t="shared" si="6"/>
        <v>28476</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546883232</v>
      </c>
      <c r="D415" s="45">
        <f t="shared" si="7"/>
        <v>21808045</v>
      </c>
      <c r="E415" s="45">
        <f t="shared" si="7"/>
        <v>4870594</v>
      </c>
      <c r="F415" s="45">
        <f t="shared" si="7"/>
        <v>19858145</v>
      </c>
      <c r="G415" s="45">
        <f t="shared" si="7"/>
        <v>4830406</v>
      </c>
      <c r="H415" s="45">
        <f t="shared" si="7"/>
        <v>3436608</v>
      </c>
      <c r="I415" s="45">
        <f t="shared" si="7"/>
        <v>60357648</v>
      </c>
      <c r="J415" s="45">
        <f t="shared" si="7"/>
        <v>7028534</v>
      </c>
      <c r="K415" s="46">
        <f t="shared" si="6"/>
        <v>669073212</v>
      </c>
    </row>
    <row r="416" spans="1:11" x14ac:dyDescent="0.2">
      <c r="A416" s="44" t="s">
        <v>436</v>
      </c>
      <c r="B416" s="59"/>
      <c r="C416" s="51">
        <f>(C415/$K415)</f>
        <v>0.8173742756271043</v>
      </c>
      <c r="D416" s="51">
        <f t="shared" ref="D416:K416" si="8">(D415/$K415)</f>
        <v>3.2594407620671562E-2</v>
      </c>
      <c r="E416" s="51">
        <f t="shared" si="8"/>
        <v>7.2796129222402646E-3</v>
      </c>
      <c r="F416" s="51">
        <f t="shared" si="8"/>
        <v>2.9680077820840929E-2</v>
      </c>
      <c r="G416" s="51">
        <f t="shared" si="8"/>
        <v>7.2195477465924907E-3</v>
      </c>
      <c r="H416" s="51">
        <f t="shared" si="8"/>
        <v>5.1363706368205342E-3</v>
      </c>
      <c r="I416" s="51">
        <f t="shared" si="8"/>
        <v>9.0210827331703131E-2</v>
      </c>
      <c r="J416" s="51">
        <f t="shared" si="8"/>
        <v>1.0504880294026776E-2</v>
      </c>
      <c r="K416" s="52">
        <f t="shared" si="8"/>
        <v>1</v>
      </c>
    </row>
    <row r="417" spans="1:11" x14ac:dyDescent="0.2">
      <c r="A417" s="41" t="s">
        <v>457</v>
      </c>
      <c r="B417" s="42"/>
      <c r="C417" s="47">
        <f>COUNTIF(C5:C414,"&gt;0")</f>
        <v>344</v>
      </c>
      <c r="D417" s="47">
        <f t="shared" ref="D417:K417" si="9">COUNTIF(D5:D414,"&gt;0")</f>
        <v>34</v>
      </c>
      <c r="E417" s="47">
        <f t="shared" si="9"/>
        <v>17</v>
      </c>
      <c r="F417" s="47">
        <f t="shared" si="9"/>
        <v>179</v>
      </c>
      <c r="G417" s="47">
        <f t="shared" si="9"/>
        <v>25</v>
      </c>
      <c r="H417" s="47">
        <f t="shared" si="9"/>
        <v>9</v>
      </c>
      <c r="I417" s="47">
        <f t="shared" si="9"/>
        <v>148</v>
      </c>
      <c r="J417" s="47">
        <f t="shared" si="9"/>
        <v>57</v>
      </c>
      <c r="K417" s="50">
        <f t="shared" si="9"/>
        <v>378</v>
      </c>
    </row>
    <row r="418" spans="1:11" x14ac:dyDescent="0.2">
      <c r="A418" s="33"/>
      <c r="B418" s="24"/>
      <c r="C418" s="14"/>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zoomScaleNormal="100"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493</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0</v>
      </c>
      <c r="D5" s="19">
        <v>0</v>
      </c>
      <c r="E5" s="40">
        <v>0</v>
      </c>
      <c r="F5" s="40">
        <v>0</v>
      </c>
      <c r="G5" s="19">
        <v>0</v>
      </c>
      <c r="H5" s="19">
        <v>0</v>
      </c>
      <c r="I5" s="19">
        <v>0</v>
      </c>
      <c r="J5" s="19">
        <v>250238</v>
      </c>
      <c r="K5" s="32">
        <f t="shared" ref="K5:K67" si="0">SUM(C5:J5)</f>
        <v>250238</v>
      </c>
    </row>
    <row r="6" spans="1:11" x14ac:dyDescent="0.2">
      <c r="A6" s="20" t="s">
        <v>67</v>
      </c>
      <c r="B6" s="21" t="s">
        <v>0</v>
      </c>
      <c r="C6" s="61">
        <v>46929</v>
      </c>
      <c r="D6" s="62">
        <v>0</v>
      </c>
      <c r="E6" s="62">
        <v>0</v>
      </c>
      <c r="F6" s="62">
        <v>0</v>
      </c>
      <c r="G6" s="62">
        <v>0</v>
      </c>
      <c r="H6" s="62">
        <v>0</v>
      </c>
      <c r="I6" s="62">
        <v>0</v>
      </c>
      <c r="J6" s="62">
        <v>0</v>
      </c>
      <c r="K6" s="63">
        <f t="shared" si="0"/>
        <v>46929</v>
      </c>
    </row>
    <row r="7" spans="1:11" x14ac:dyDescent="0.2">
      <c r="A7" s="20" t="s">
        <v>68</v>
      </c>
      <c r="B7" s="21" t="s">
        <v>0</v>
      </c>
      <c r="C7" s="61">
        <v>0</v>
      </c>
      <c r="D7" s="62">
        <v>0</v>
      </c>
      <c r="E7" s="62">
        <v>0</v>
      </c>
      <c r="F7" s="62">
        <v>0</v>
      </c>
      <c r="G7" s="62">
        <v>42540</v>
      </c>
      <c r="H7" s="62">
        <v>0</v>
      </c>
      <c r="I7" s="62">
        <v>744473</v>
      </c>
      <c r="J7" s="62">
        <v>0</v>
      </c>
      <c r="K7" s="63">
        <f t="shared" si="0"/>
        <v>787013</v>
      </c>
    </row>
    <row r="8" spans="1:11" x14ac:dyDescent="0.2">
      <c r="A8" s="20" t="s">
        <v>69</v>
      </c>
      <c r="B8" s="21" t="s">
        <v>0</v>
      </c>
      <c r="C8" s="61">
        <v>0</v>
      </c>
      <c r="D8" s="62">
        <v>0</v>
      </c>
      <c r="E8" s="62">
        <v>43</v>
      </c>
      <c r="F8" s="62">
        <v>0</v>
      </c>
      <c r="G8" s="62">
        <v>0</v>
      </c>
      <c r="H8" s="62">
        <v>0</v>
      </c>
      <c r="I8" s="62">
        <v>0</v>
      </c>
      <c r="J8" s="62">
        <v>0</v>
      </c>
      <c r="K8" s="63">
        <f t="shared" si="0"/>
        <v>43</v>
      </c>
    </row>
    <row r="9" spans="1:11" x14ac:dyDescent="0.2">
      <c r="A9" s="20" t="s">
        <v>70</v>
      </c>
      <c r="B9" s="21" t="s">
        <v>0</v>
      </c>
      <c r="C9" s="61">
        <v>249601</v>
      </c>
      <c r="D9" s="62">
        <v>0</v>
      </c>
      <c r="E9" s="62">
        <v>0</v>
      </c>
      <c r="F9" s="62">
        <v>0</v>
      </c>
      <c r="G9" s="62">
        <v>0</v>
      </c>
      <c r="H9" s="62">
        <v>0</v>
      </c>
      <c r="I9" s="62">
        <v>0</v>
      </c>
      <c r="J9" s="62">
        <v>0</v>
      </c>
      <c r="K9" s="63">
        <f t="shared" si="0"/>
        <v>249601</v>
      </c>
    </row>
    <row r="10" spans="1:11" x14ac:dyDescent="0.2">
      <c r="A10" s="20" t="s">
        <v>481</v>
      </c>
      <c r="B10" s="21" t="s">
        <v>0</v>
      </c>
      <c r="C10" s="61">
        <v>8011</v>
      </c>
      <c r="D10" s="62">
        <v>0</v>
      </c>
      <c r="E10" s="62">
        <v>0</v>
      </c>
      <c r="F10" s="62">
        <v>0</v>
      </c>
      <c r="G10" s="62">
        <v>0</v>
      </c>
      <c r="H10" s="62">
        <v>0</v>
      </c>
      <c r="I10" s="62">
        <v>0</v>
      </c>
      <c r="J10" s="62">
        <v>0</v>
      </c>
      <c r="K10" s="63">
        <f t="shared" si="0"/>
        <v>8011</v>
      </c>
    </row>
    <row r="11" spans="1:11" x14ac:dyDescent="0.2">
      <c r="A11" s="20" t="s">
        <v>71</v>
      </c>
      <c r="B11" s="21" t="s">
        <v>0</v>
      </c>
      <c r="C11" s="61">
        <v>28768</v>
      </c>
      <c r="D11" s="62">
        <v>0</v>
      </c>
      <c r="E11" s="62">
        <v>0</v>
      </c>
      <c r="F11" s="62">
        <v>0</v>
      </c>
      <c r="G11" s="62">
        <v>31</v>
      </c>
      <c r="H11" s="62">
        <v>0</v>
      </c>
      <c r="I11" s="62">
        <v>0</v>
      </c>
      <c r="J11" s="62">
        <v>0</v>
      </c>
      <c r="K11" s="63">
        <f t="shared" si="0"/>
        <v>28799</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55606</v>
      </c>
      <c r="D13" s="62">
        <v>0</v>
      </c>
      <c r="E13" s="62">
        <v>0</v>
      </c>
      <c r="F13" s="62">
        <v>0</v>
      </c>
      <c r="G13" s="62">
        <v>0</v>
      </c>
      <c r="H13" s="62">
        <v>0</v>
      </c>
      <c r="I13" s="62">
        <v>0</v>
      </c>
      <c r="J13" s="62">
        <v>0</v>
      </c>
      <c r="K13" s="63">
        <f t="shared" si="0"/>
        <v>55606</v>
      </c>
    </row>
    <row r="14" spans="1:11" x14ac:dyDescent="0.2">
      <c r="A14" s="20" t="s">
        <v>464</v>
      </c>
      <c r="B14" s="21" t="s">
        <v>7</v>
      </c>
      <c r="C14" s="61">
        <v>29568</v>
      </c>
      <c r="D14" s="62">
        <v>0</v>
      </c>
      <c r="E14" s="62">
        <v>0</v>
      </c>
      <c r="F14" s="62">
        <v>0</v>
      </c>
      <c r="G14" s="62">
        <v>0</v>
      </c>
      <c r="H14" s="62">
        <v>0</v>
      </c>
      <c r="I14" s="62">
        <v>0</v>
      </c>
      <c r="J14" s="62">
        <v>0</v>
      </c>
      <c r="K14" s="63">
        <f t="shared" si="0"/>
        <v>29568</v>
      </c>
    </row>
    <row r="15" spans="1:11" x14ac:dyDescent="0.2">
      <c r="A15" s="20" t="s">
        <v>74</v>
      </c>
      <c r="B15" s="21" t="s">
        <v>7</v>
      </c>
      <c r="C15" s="61">
        <v>337273</v>
      </c>
      <c r="D15" s="62">
        <v>276651</v>
      </c>
      <c r="E15" s="62">
        <v>0</v>
      </c>
      <c r="F15" s="62">
        <v>41565</v>
      </c>
      <c r="G15" s="62">
        <v>0</v>
      </c>
      <c r="H15" s="62">
        <v>0</v>
      </c>
      <c r="I15" s="62">
        <v>0</v>
      </c>
      <c r="J15" s="62">
        <v>394471</v>
      </c>
      <c r="K15" s="63">
        <f t="shared" si="0"/>
        <v>1049960</v>
      </c>
    </row>
    <row r="16" spans="1:11" x14ac:dyDescent="0.2">
      <c r="A16" s="20" t="s">
        <v>75</v>
      </c>
      <c r="B16" s="21" t="s">
        <v>8</v>
      </c>
      <c r="C16" s="61">
        <v>596817</v>
      </c>
      <c r="D16" s="62">
        <v>416378</v>
      </c>
      <c r="E16" s="62">
        <v>0</v>
      </c>
      <c r="F16" s="62">
        <v>78602</v>
      </c>
      <c r="G16" s="62">
        <v>0</v>
      </c>
      <c r="H16" s="62">
        <v>0</v>
      </c>
      <c r="I16" s="62">
        <v>0</v>
      </c>
      <c r="J16" s="62">
        <v>0</v>
      </c>
      <c r="K16" s="63">
        <f t="shared" si="0"/>
        <v>1091797</v>
      </c>
    </row>
    <row r="17" spans="1:11" x14ac:dyDescent="0.2">
      <c r="A17" s="20" t="s">
        <v>76</v>
      </c>
      <c r="B17" s="21" t="s">
        <v>8</v>
      </c>
      <c r="C17" s="61">
        <v>452796</v>
      </c>
      <c r="D17" s="62">
        <v>0</v>
      </c>
      <c r="E17" s="62">
        <v>0</v>
      </c>
      <c r="F17" s="62">
        <v>52119</v>
      </c>
      <c r="G17" s="62">
        <v>0</v>
      </c>
      <c r="H17" s="62">
        <v>0</v>
      </c>
      <c r="I17" s="62">
        <v>0</v>
      </c>
      <c r="J17" s="62">
        <v>0</v>
      </c>
      <c r="K17" s="63">
        <f t="shared" si="0"/>
        <v>504915</v>
      </c>
    </row>
    <row r="18" spans="1:11" x14ac:dyDescent="0.2">
      <c r="A18" s="20" t="s">
        <v>77</v>
      </c>
      <c r="B18" s="21" t="s">
        <v>8</v>
      </c>
      <c r="C18" s="61">
        <v>143360</v>
      </c>
      <c r="D18" s="62">
        <v>0</v>
      </c>
      <c r="E18" s="62">
        <v>0</v>
      </c>
      <c r="F18" s="62">
        <v>2346</v>
      </c>
      <c r="G18" s="62">
        <v>0</v>
      </c>
      <c r="H18" s="62">
        <v>0</v>
      </c>
      <c r="I18" s="62">
        <v>0</v>
      </c>
      <c r="J18" s="62">
        <v>0</v>
      </c>
      <c r="K18" s="63">
        <f t="shared" si="0"/>
        <v>145706</v>
      </c>
    </row>
    <row r="19" spans="1:11" x14ac:dyDescent="0.2">
      <c r="A19" s="20" t="s">
        <v>78</v>
      </c>
      <c r="B19" s="21" t="s">
        <v>8</v>
      </c>
      <c r="C19" s="61">
        <v>1498664</v>
      </c>
      <c r="D19" s="62">
        <v>0</v>
      </c>
      <c r="E19" s="62">
        <v>0</v>
      </c>
      <c r="F19" s="62">
        <v>414779</v>
      </c>
      <c r="G19" s="62">
        <v>0</v>
      </c>
      <c r="H19" s="62">
        <v>0</v>
      </c>
      <c r="I19" s="62">
        <v>0</v>
      </c>
      <c r="J19" s="62">
        <v>0</v>
      </c>
      <c r="K19" s="63">
        <f t="shared" si="0"/>
        <v>1913443</v>
      </c>
    </row>
    <row r="20" spans="1:11" x14ac:dyDescent="0.2">
      <c r="A20" s="20" t="s">
        <v>79</v>
      </c>
      <c r="B20" s="21" t="s">
        <v>8</v>
      </c>
      <c r="C20" s="61">
        <v>1289416</v>
      </c>
      <c r="D20" s="62">
        <v>0</v>
      </c>
      <c r="E20" s="62">
        <v>0</v>
      </c>
      <c r="F20" s="62">
        <v>53504</v>
      </c>
      <c r="G20" s="62">
        <v>0</v>
      </c>
      <c r="H20" s="62">
        <v>0</v>
      </c>
      <c r="I20" s="62">
        <v>0</v>
      </c>
      <c r="J20" s="62">
        <v>0</v>
      </c>
      <c r="K20" s="63">
        <f t="shared" si="0"/>
        <v>1342920</v>
      </c>
    </row>
    <row r="21" spans="1:11" x14ac:dyDescent="0.2">
      <c r="A21" s="20" t="s">
        <v>80</v>
      </c>
      <c r="B21" s="21" t="s">
        <v>8</v>
      </c>
      <c r="C21" s="61">
        <v>271618</v>
      </c>
      <c r="D21" s="62">
        <v>0</v>
      </c>
      <c r="E21" s="62">
        <v>0</v>
      </c>
      <c r="F21" s="62">
        <v>25269</v>
      </c>
      <c r="G21" s="62">
        <v>0</v>
      </c>
      <c r="H21" s="62">
        <v>0</v>
      </c>
      <c r="I21" s="62">
        <v>0</v>
      </c>
      <c r="J21" s="62">
        <v>0</v>
      </c>
      <c r="K21" s="63">
        <f t="shared" si="0"/>
        <v>296887</v>
      </c>
    </row>
    <row r="22" spans="1:11" x14ac:dyDescent="0.2">
      <c r="A22" s="20" t="s">
        <v>81</v>
      </c>
      <c r="B22" s="21" t="s">
        <v>8</v>
      </c>
      <c r="C22" s="61">
        <v>416517</v>
      </c>
      <c r="D22" s="62">
        <v>0</v>
      </c>
      <c r="E22" s="62">
        <v>0</v>
      </c>
      <c r="F22" s="62">
        <v>0</v>
      </c>
      <c r="G22" s="62">
        <v>0</v>
      </c>
      <c r="H22" s="62">
        <v>0</v>
      </c>
      <c r="I22" s="62">
        <v>0</v>
      </c>
      <c r="J22" s="62">
        <v>0</v>
      </c>
      <c r="K22" s="63">
        <f t="shared" si="0"/>
        <v>416517</v>
      </c>
    </row>
    <row r="23" spans="1:11" x14ac:dyDescent="0.2">
      <c r="A23" s="20" t="s">
        <v>82</v>
      </c>
      <c r="B23" s="21" t="s">
        <v>9</v>
      </c>
      <c r="C23" s="61">
        <v>0</v>
      </c>
      <c r="D23" s="62">
        <v>0</v>
      </c>
      <c r="E23" s="62">
        <v>0</v>
      </c>
      <c r="F23" s="62">
        <v>0</v>
      </c>
      <c r="G23" s="62">
        <v>285</v>
      </c>
      <c r="H23" s="62">
        <v>0</v>
      </c>
      <c r="I23" s="62">
        <v>0</v>
      </c>
      <c r="J23" s="62">
        <v>0</v>
      </c>
      <c r="K23" s="63">
        <f t="shared" si="0"/>
        <v>285</v>
      </c>
    </row>
    <row r="24" spans="1:11" x14ac:dyDescent="0.2">
      <c r="A24" s="20" t="s">
        <v>83</v>
      </c>
      <c r="B24" s="21" t="s">
        <v>9</v>
      </c>
      <c r="C24" s="61">
        <v>10197</v>
      </c>
      <c r="D24" s="62">
        <v>0</v>
      </c>
      <c r="E24" s="62">
        <v>0</v>
      </c>
      <c r="F24" s="62">
        <v>0</v>
      </c>
      <c r="G24" s="62">
        <v>0</v>
      </c>
      <c r="H24" s="62">
        <v>0</v>
      </c>
      <c r="I24" s="62">
        <v>0</v>
      </c>
      <c r="J24" s="62">
        <v>0</v>
      </c>
      <c r="K24" s="63">
        <f t="shared" si="0"/>
        <v>10197</v>
      </c>
    </row>
    <row r="25" spans="1:11" x14ac:dyDescent="0.2">
      <c r="A25" s="20" t="s">
        <v>84</v>
      </c>
      <c r="B25" s="21" t="s">
        <v>9</v>
      </c>
      <c r="C25" s="61">
        <v>0</v>
      </c>
      <c r="D25" s="62">
        <v>0</v>
      </c>
      <c r="E25" s="62">
        <v>0</v>
      </c>
      <c r="F25" s="62">
        <v>0</v>
      </c>
      <c r="G25" s="62">
        <v>0</v>
      </c>
      <c r="H25" s="62">
        <v>0</v>
      </c>
      <c r="I25" s="62">
        <v>0</v>
      </c>
      <c r="J25" s="62">
        <v>0</v>
      </c>
      <c r="K25" s="63">
        <f t="shared" si="0"/>
        <v>0</v>
      </c>
    </row>
    <row r="26" spans="1:11" x14ac:dyDescent="0.2">
      <c r="A26" s="20" t="s">
        <v>85</v>
      </c>
      <c r="B26" s="21" t="s">
        <v>9</v>
      </c>
      <c r="C26" s="61">
        <v>0</v>
      </c>
      <c r="D26" s="62">
        <v>0</v>
      </c>
      <c r="E26" s="62">
        <v>0</v>
      </c>
      <c r="F26" s="62">
        <v>0</v>
      </c>
      <c r="G26" s="62">
        <v>0</v>
      </c>
      <c r="H26" s="62">
        <v>0</v>
      </c>
      <c r="I26" s="62">
        <v>89407</v>
      </c>
      <c r="J26" s="62">
        <v>0</v>
      </c>
      <c r="K26" s="63">
        <f t="shared" si="0"/>
        <v>89407</v>
      </c>
    </row>
    <row r="27" spans="1:11" x14ac:dyDescent="0.2">
      <c r="A27" s="20" t="s">
        <v>86</v>
      </c>
      <c r="B27" s="21" t="s">
        <v>10</v>
      </c>
      <c r="C27" s="61">
        <v>667698</v>
      </c>
      <c r="D27" s="62">
        <v>0</v>
      </c>
      <c r="E27" s="62">
        <v>0</v>
      </c>
      <c r="F27" s="62">
        <v>39368</v>
      </c>
      <c r="G27" s="62">
        <v>0</v>
      </c>
      <c r="H27" s="62">
        <v>0</v>
      </c>
      <c r="I27" s="62">
        <v>36786</v>
      </c>
      <c r="J27" s="62">
        <v>0</v>
      </c>
      <c r="K27" s="63">
        <f t="shared" si="0"/>
        <v>743852</v>
      </c>
    </row>
    <row r="28" spans="1:11" x14ac:dyDescent="0.2">
      <c r="A28" s="20" t="s">
        <v>87</v>
      </c>
      <c r="B28" s="21" t="s">
        <v>10</v>
      </c>
      <c r="C28" s="61">
        <v>1297020</v>
      </c>
      <c r="D28" s="62">
        <v>0</v>
      </c>
      <c r="E28" s="62">
        <v>0</v>
      </c>
      <c r="F28" s="62">
        <v>56425</v>
      </c>
      <c r="G28" s="62">
        <v>0</v>
      </c>
      <c r="H28" s="62">
        <v>0</v>
      </c>
      <c r="I28" s="62">
        <v>142475</v>
      </c>
      <c r="J28" s="62">
        <v>0</v>
      </c>
      <c r="K28" s="63">
        <f t="shared" si="0"/>
        <v>1495920</v>
      </c>
    </row>
    <row r="29" spans="1:11" x14ac:dyDescent="0.2">
      <c r="A29" s="20" t="s">
        <v>88</v>
      </c>
      <c r="B29" s="21" t="s">
        <v>10</v>
      </c>
      <c r="C29" s="61">
        <v>1190868</v>
      </c>
      <c r="D29" s="62">
        <v>0</v>
      </c>
      <c r="E29" s="62">
        <v>0</v>
      </c>
      <c r="F29" s="62">
        <v>79005</v>
      </c>
      <c r="G29" s="62">
        <v>0</v>
      </c>
      <c r="H29" s="62">
        <v>0</v>
      </c>
      <c r="I29" s="62">
        <v>167180</v>
      </c>
      <c r="J29" s="62">
        <v>17550</v>
      </c>
      <c r="K29" s="63">
        <f t="shared" si="0"/>
        <v>1454603</v>
      </c>
    </row>
    <row r="30" spans="1:11" x14ac:dyDescent="0.2">
      <c r="A30" s="20" t="s">
        <v>462</v>
      </c>
      <c r="B30" s="21" t="s">
        <v>10</v>
      </c>
      <c r="C30" s="61">
        <v>0</v>
      </c>
      <c r="D30" s="62">
        <v>0</v>
      </c>
      <c r="E30" s="62">
        <v>0</v>
      </c>
      <c r="F30" s="62">
        <v>0</v>
      </c>
      <c r="G30" s="62">
        <v>0</v>
      </c>
      <c r="H30" s="62">
        <v>0</v>
      </c>
      <c r="I30" s="62">
        <v>0</v>
      </c>
      <c r="J30" s="62">
        <v>0</v>
      </c>
      <c r="K30" s="63">
        <f t="shared" si="0"/>
        <v>0</v>
      </c>
    </row>
    <row r="31" spans="1:11" x14ac:dyDescent="0.2">
      <c r="A31" s="20" t="s">
        <v>89</v>
      </c>
      <c r="B31" s="21" t="s">
        <v>10</v>
      </c>
      <c r="C31" s="61">
        <v>217583</v>
      </c>
      <c r="D31" s="62">
        <v>0</v>
      </c>
      <c r="E31" s="62">
        <v>0</v>
      </c>
      <c r="F31" s="62">
        <v>0</v>
      </c>
      <c r="G31" s="62">
        <v>0</v>
      </c>
      <c r="H31" s="62">
        <v>0</v>
      </c>
      <c r="I31" s="62">
        <v>17886</v>
      </c>
      <c r="J31" s="62">
        <v>0</v>
      </c>
      <c r="K31" s="63">
        <f t="shared" si="0"/>
        <v>235469</v>
      </c>
    </row>
    <row r="32" spans="1:11" x14ac:dyDescent="0.2">
      <c r="A32" s="20" t="s">
        <v>90</v>
      </c>
      <c r="B32" s="21" t="s">
        <v>10</v>
      </c>
      <c r="C32" s="61">
        <v>492869</v>
      </c>
      <c r="D32" s="62">
        <v>0</v>
      </c>
      <c r="E32" s="62">
        <v>0</v>
      </c>
      <c r="F32" s="62">
        <v>47380</v>
      </c>
      <c r="G32" s="62">
        <v>0</v>
      </c>
      <c r="H32" s="62">
        <v>0</v>
      </c>
      <c r="I32" s="62">
        <v>71049</v>
      </c>
      <c r="J32" s="62">
        <v>0</v>
      </c>
      <c r="K32" s="63">
        <f t="shared" si="0"/>
        <v>611298</v>
      </c>
    </row>
    <row r="33" spans="1:11" x14ac:dyDescent="0.2">
      <c r="A33" s="20" t="s">
        <v>91</v>
      </c>
      <c r="B33" s="21" t="s">
        <v>10</v>
      </c>
      <c r="C33" s="61">
        <v>213100</v>
      </c>
      <c r="D33" s="62">
        <v>0</v>
      </c>
      <c r="E33" s="62">
        <v>0</v>
      </c>
      <c r="F33" s="62">
        <v>0</v>
      </c>
      <c r="G33" s="62">
        <v>0</v>
      </c>
      <c r="H33" s="62">
        <v>0</v>
      </c>
      <c r="I33" s="62">
        <v>19970</v>
      </c>
      <c r="J33" s="62">
        <v>0</v>
      </c>
      <c r="K33" s="63">
        <f t="shared" si="0"/>
        <v>233070</v>
      </c>
    </row>
    <row r="34" spans="1:11" x14ac:dyDescent="0.2">
      <c r="A34" s="20" t="s">
        <v>92</v>
      </c>
      <c r="B34" s="21" t="s">
        <v>10</v>
      </c>
      <c r="C34" s="61">
        <v>6173236</v>
      </c>
      <c r="D34" s="62">
        <v>0</v>
      </c>
      <c r="E34" s="62">
        <v>0</v>
      </c>
      <c r="F34" s="62">
        <v>408943</v>
      </c>
      <c r="G34" s="62">
        <v>0</v>
      </c>
      <c r="H34" s="62">
        <v>0</v>
      </c>
      <c r="I34" s="62">
        <v>510825</v>
      </c>
      <c r="J34" s="62">
        <v>0</v>
      </c>
      <c r="K34" s="63">
        <f t="shared" si="0"/>
        <v>7093004</v>
      </c>
    </row>
    <row r="35" spans="1:11" x14ac:dyDescent="0.2">
      <c r="A35" s="20" t="s">
        <v>93</v>
      </c>
      <c r="B35" s="21" t="s">
        <v>10</v>
      </c>
      <c r="C35" s="61">
        <v>208843</v>
      </c>
      <c r="D35" s="62">
        <v>0</v>
      </c>
      <c r="E35" s="62">
        <v>0</v>
      </c>
      <c r="F35" s="62">
        <v>0</v>
      </c>
      <c r="G35" s="62">
        <v>0</v>
      </c>
      <c r="H35" s="62">
        <v>0</v>
      </c>
      <c r="I35" s="62">
        <v>24965</v>
      </c>
      <c r="J35" s="62">
        <v>0</v>
      </c>
      <c r="K35" s="63">
        <f t="shared" si="0"/>
        <v>233808</v>
      </c>
    </row>
    <row r="36" spans="1:11" x14ac:dyDescent="0.2">
      <c r="A36" s="20" t="s">
        <v>94</v>
      </c>
      <c r="B36" s="21" t="s">
        <v>10</v>
      </c>
      <c r="C36" s="61">
        <v>74340</v>
      </c>
      <c r="D36" s="62">
        <v>0</v>
      </c>
      <c r="E36" s="62">
        <v>0</v>
      </c>
      <c r="F36" s="62">
        <v>0</v>
      </c>
      <c r="G36" s="62">
        <v>0</v>
      </c>
      <c r="H36" s="62">
        <v>0</v>
      </c>
      <c r="I36" s="62">
        <v>3223</v>
      </c>
      <c r="J36" s="62">
        <v>0</v>
      </c>
      <c r="K36" s="63">
        <f t="shared" si="0"/>
        <v>77563</v>
      </c>
    </row>
    <row r="37" spans="1:11" x14ac:dyDescent="0.2">
      <c r="A37" s="20" t="s">
        <v>95</v>
      </c>
      <c r="B37" s="21" t="s">
        <v>10</v>
      </c>
      <c r="C37" s="61">
        <v>5562896</v>
      </c>
      <c r="D37" s="62">
        <v>0</v>
      </c>
      <c r="E37" s="62">
        <v>0</v>
      </c>
      <c r="F37" s="62">
        <v>70655</v>
      </c>
      <c r="G37" s="62">
        <v>0</v>
      </c>
      <c r="H37" s="62">
        <v>0</v>
      </c>
      <c r="I37" s="62">
        <v>513703</v>
      </c>
      <c r="J37" s="62">
        <v>0</v>
      </c>
      <c r="K37" s="63">
        <f t="shared" si="0"/>
        <v>6147254</v>
      </c>
    </row>
    <row r="38" spans="1:11" x14ac:dyDescent="0.2">
      <c r="A38" s="20" t="s">
        <v>96</v>
      </c>
      <c r="B38" s="21" t="s">
        <v>10</v>
      </c>
      <c r="C38" s="61">
        <v>36919</v>
      </c>
      <c r="D38" s="62">
        <v>0</v>
      </c>
      <c r="E38" s="62">
        <v>0</v>
      </c>
      <c r="F38" s="62">
        <v>0</v>
      </c>
      <c r="G38" s="62">
        <v>0</v>
      </c>
      <c r="H38" s="62">
        <v>0</v>
      </c>
      <c r="I38" s="62">
        <v>1399</v>
      </c>
      <c r="J38" s="62">
        <v>0</v>
      </c>
      <c r="K38" s="63">
        <f t="shared" si="0"/>
        <v>38318</v>
      </c>
    </row>
    <row r="39" spans="1:11" x14ac:dyDescent="0.2">
      <c r="A39" s="20" t="s">
        <v>97</v>
      </c>
      <c r="B39" s="21" t="s">
        <v>10</v>
      </c>
      <c r="C39" s="61">
        <v>1662341</v>
      </c>
      <c r="D39" s="62">
        <v>0</v>
      </c>
      <c r="E39" s="62">
        <v>0</v>
      </c>
      <c r="F39" s="62">
        <v>138397</v>
      </c>
      <c r="G39" s="62">
        <v>0</v>
      </c>
      <c r="H39" s="62">
        <v>0</v>
      </c>
      <c r="I39" s="62">
        <v>0</v>
      </c>
      <c r="J39" s="62">
        <v>0</v>
      </c>
      <c r="K39" s="63">
        <f t="shared" si="0"/>
        <v>1800738</v>
      </c>
    </row>
    <row r="40" spans="1:11" x14ac:dyDescent="0.2">
      <c r="A40" s="20" t="s">
        <v>98</v>
      </c>
      <c r="B40" s="21" t="s">
        <v>10</v>
      </c>
      <c r="C40" s="61">
        <v>653305</v>
      </c>
      <c r="D40" s="62">
        <v>0</v>
      </c>
      <c r="E40" s="62">
        <v>0</v>
      </c>
      <c r="F40" s="62">
        <v>15031</v>
      </c>
      <c r="G40" s="62">
        <v>0</v>
      </c>
      <c r="H40" s="62">
        <v>0</v>
      </c>
      <c r="I40" s="62">
        <v>91036</v>
      </c>
      <c r="J40" s="62">
        <v>0</v>
      </c>
      <c r="K40" s="63">
        <f t="shared" si="0"/>
        <v>759372</v>
      </c>
    </row>
    <row r="41" spans="1:11" x14ac:dyDescent="0.2">
      <c r="A41" s="20" t="s">
        <v>99</v>
      </c>
      <c r="B41" s="21" t="s">
        <v>10</v>
      </c>
      <c r="C41" s="61">
        <v>2291105</v>
      </c>
      <c r="D41" s="62">
        <v>0</v>
      </c>
      <c r="E41" s="62">
        <v>0</v>
      </c>
      <c r="F41" s="62">
        <v>218993</v>
      </c>
      <c r="G41" s="62">
        <v>0</v>
      </c>
      <c r="H41" s="62">
        <v>0</v>
      </c>
      <c r="I41" s="62">
        <v>467498</v>
      </c>
      <c r="J41" s="62">
        <v>0</v>
      </c>
      <c r="K41" s="63">
        <f t="shared" si="0"/>
        <v>2977596</v>
      </c>
    </row>
    <row r="42" spans="1:11" x14ac:dyDescent="0.2">
      <c r="A42" s="20" t="s">
        <v>100</v>
      </c>
      <c r="B42" s="21" t="s">
        <v>10</v>
      </c>
      <c r="C42" s="61">
        <v>1107317</v>
      </c>
      <c r="D42" s="62">
        <v>0</v>
      </c>
      <c r="E42" s="62">
        <v>0</v>
      </c>
      <c r="F42" s="62">
        <v>28300</v>
      </c>
      <c r="G42" s="62">
        <v>0</v>
      </c>
      <c r="H42" s="62">
        <v>0</v>
      </c>
      <c r="I42" s="62">
        <v>142550</v>
      </c>
      <c r="J42" s="62">
        <v>0</v>
      </c>
      <c r="K42" s="63">
        <f t="shared" si="0"/>
        <v>1278167</v>
      </c>
    </row>
    <row r="43" spans="1:11" x14ac:dyDescent="0.2">
      <c r="A43" s="20" t="s">
        <v>101</v>
      </c>
      <c r="B43" s="21" t="s">
        <v>11</v>
      </c>
      <c r="C43" s="61">
        <v>2833018</v>
      </c>
      <c r="D43" s="62">
        <v>0</v>
      </c>
      <c r="E43" s="62">
        <v>0</v>
      </c>
      <c r="F43" s="62">
        <v>0</v>
      </c>
      <c r="G43" s="62">
        <v>0</v>
      </c>
      <c r="H43" s="62">
        <v>0</v>
      </c>
      <c r="I43" s="62">
        <v>694013</v>
      </c>
      <c r="J43" s="62">
        <v>12500</v>
      </c>
      <c r="K43" s="63">
        <f t="shared" si="0"/>
        <v>3539531</v>
      </c>
    </row>
    <row r="44" spans="1:11" x14ac:dyDescent="0.2">
      <c r="A44" s="20" t="s">
        <v>102</v>
      </c>
      <c r="B44" s="21" t="s">
        <v>11</v>
      </c>
      <c r="C44" s="61">
        <v>1840050</v>
      </c>
      <c r="D44" s="62">
        <v>158689</v>
      </c>
      <c r="E44" s="62">
        <v>0</v>
      </c>
      <c r="F44" s="62">
        <v>0</v>
      </c>
      <c r="G44" s="62">
        <v>0</v>
      </c>
      <c r="H44" s="62">
        <v>0</v>
      </c>
      <c r="I44" s="62">
        <v>371301</v>
      </c>
      <c r="J44" s="62">
        <v>53852</v>
      </c>
      <c r="K44" s="63">
        <f t="shared" si="0"/>
        <v>2423892</v>
      </c>
    </row>
    <row r="45" spans="1:11" x14ac:dyDescent="0.2">
      <c r="A45" s="20" t="s">
        <v>103</v>
      </c>
      <c r="B45" s="21" t="s">
        <v>11</v>
      </c>
      <c r="C45" s="61">
        <v>7931211</v>
      </c>
      <c r="D45" s="62">
        <v>0</v>
      </c>
      <c r="E45" s="62">
        <v>0</v>
      </c>
      <c r="F45" s="62">
        <v>0</v>
      </c>
      <c r="G45" s="62">
        <v>0</v>
      </c>
      <c r="H45" s="62">
        <v>0</v>
      </c>
      <c r="I45" s="62">
        <v>1436546</v>
      </c>
      <c r="J45" s="62">
        <v>25000</v>
      </c>
      <c r="K45" s="63">
        <f t="shared" si="0"/>
        <v>9392757</v>
      </c>
    </row>
    <row r="46" spans="1:11" x14ac:dyDescent="0.2">
      <c r="A46" s="20" t="s">
        <v>441</v>
      </c>
      <c r="B46" s="21" t="s">
        <v>11</v>
      </c>
      <c r="C46" s="61">
        <v>2197867</v>
      </c>
      <c r="D46" s="62">
        <v>0</v>
      </c>
      <c r="E46" s="62">
        <v>0</v>
      </c>
      <c r="F46" s="62">
        <v>33717</v>
      </c>
      <c r="G46" s="62">
        <v>0</v>
      </c>
      <c r="H46" s="62">
        <v>0</v>
      </c>
      <c r="I46" s="62">
        <v>0</v>
      </c>
      <c r="J46" s="62">
        <v>0</v>
      </c>
      <c r="K46" s="63">
        <f t="shared" si="0"/>
        <v>2231584</v>
      </c>
    </row>
    <row r="47" spans="1:11" x14ac:dyDescent="0.2">
      <c r="A47" s="20" t="s">
        <v>104</v>
      </c>
      <c r="B47" s="21" t="s">
        <v>11</v>
      </c>
      <c r="C47" s="61">
        <v>0</v>
      </c>
      <c r="D47" s="62">
        <v>0</v>
      </c>
      <c r="E47" s="62">
        <v>0</v>
      </c>
      <c r="F47" s="62">
        <v>0</v>
      </c>
      <c r="G47" s="62">
        <v>0</v>
      </c>
      <c r="H47" s="62">
        <v>0</v>
      </c>
      <c r="I47" s="62">
        <v>0</v>
      </c>
      <c r="J47" s="62">
        <v>0</v>
      </c>
      <c r="K47" s="63">
        <f t="shared" si="0"/>
        <v>0</v>
      </c>
    </row>
    <row r="48" spans="1:11" x14ac:dyDescent="0.2">
      <c r="A48" s="20" t="s">
        <v>105</v>
      </c>
      <c r="B48" s="21" t="s">
        <v>11</v>
      </c>
      <c r="C48" s="61">
        <v>5492939</v>
      </c>
      <c r="D48" s="62">
        <v>4906097</v>
      </c>
      <c r="E48" s="62">
        <v>0</v>
      </c>
      <c r="F48" s="62">
        <v>25336</v>
      </c>
      <c r="G48" s="62">
        <v>0</v>
      </c>
      <c r="H48" s="62">
        <v>0</v>
      </c>
      <c r="I48" s="62">
        <v>0</v>
      </c>
      <c r="J48" s="62">
        <v>355235</v>
      </c>
      <c r="K48" s="63">
        <f t="shared" si="0"/>
        <v>10779607</v>
      </c>
    </row>
    <row r="49" spans="1:11" x14ac:dyDescent="0.2">
      <c r="A49" s="20" t="s">
        <v>106</v>
      </c>
      <c r="B49" s="21" t="s">
        <v>11</v>
      </c>
      <c r="C49" s="61">
        <v>16761929</v>
      </c>
      <c r="D49" s="62">
        <v>0</v>
      </c>
      <c r="E49" s="62">
        <v>0</v>
      </c>
      <c r="F49" s="62">
        <v>488193</v>
      </c>
      <c r="G49" s="62">
        <v>0</v>
      </c>
      <c r="H49" s="62">
        <v>0</v>
      </c>
      <c r="I49" s="62">
        <v>0</v>
      </c>
      <c r="J49" s="62">
        <v>0</v>
      </c>
      <c r="K49" s="63">
        <f t="shared" si="0"/>
        <v>17250122</v>
      </c>
    </row>
    <row r="50" spans="1:11" x14ac:dyDescent="0.2">
      <c r="A50" s="20" t="s">
        <v>442</v>
      </c>
      <c r="B50" s="21" t="s">
        <v>11</v>
      </c>
      <c r="C50" s="61">
        <v>2577780</v>
      </c>
      <c r="D50" s="62">
        <v>0</v>
      </c>
      <c r="E50" s="62">
        <v>0</v>
      </c>
      <c r="F50" s="62">
        <v>62973</v>
      </c>
      <c r="G50" s="62">
        <v>0</v>
      </c>
      <c r="H50" s="62">
        <v>0</v>
      </c>
      <c r="I50" s="62">
        <v>0</v>
      </c>
      <c r="J50" s="62">
        <v>125478</v>
      </c>
      <c r="K50" s="63">
        <f t="shared" si="0"/>
        <v>2766231</v>
      </c>
    </row>
    <row r="51" spans="1:11" x14ac:dyDescent="0.2">
      <c r="A51" s="20" t="s">
        <v>107</v>
      </c>
      <c r="B51" s="21" t="s">
        <v>11</v>
      </c>
      <c r="C51" s="61">
        <v>219054</v>
      </c>
      <c r="D51" s="62">
        <v>0</v>
      </c>
      <c r="E51" s="62">
        <v>0</v>
      </c>
      <c r="F51" s="62">
        <v>0</v>
      </c>
      <c r="G51" s="62">
        <v>0</v>
      </c>
      <c r="H51" s="62">
        <v>0</v>
      </c>
      <c r="I51" s="62">
        <v>0</v>
      </c>
      <c r="J51" s="62">
        <v>0</v>
      </c>
      <c r="K51" s="63">
        <f t="shared" si="0"/>
        <v>219054</v>
      </c>
    </row>
    <row r="52" spans="1:11" x14ac:dyDescent="0.2">
      <c r="A52" s="20" t="s">
        <v>108</v>
      </c>
      <c r="B52" s="21" t="s">
        <v>11</v>
      </c>
      <c r="C52" s="61">
        <v>10434800</v>
      </c>
      <c r="D52" s="62">
        <v>0</v>
      </c>
      <c r="E52" s="62">
        <v>0</v>
      </c>
      <c r="F52" s="62">
        <v>451393</v>
      </c>
      <c r="G52" s="62">
        <v>0</v>
      </c>
      <c r="H52" s="62">
        <v>0</v>
      </c>
      <c r="I52" s="62">
        <v>2337547</v>
      </c>
      <c r="J52" s="62">
        <v>-108300</v>
      </c>
      <c r="K52" s="63">
        <f t="shared" si="0"/>
        <v>13115440</v>
      </c>
    </row>
    <row r="53" spans="1:11" x14ac:dyDescent="0.2">
      <c r="A53" s="20" t="s">
        <v>109</v>
      </c>
      <c r="B53" s="21" t="s">
        <v>11</v>
      </c>
      <c r="C53" s="61">
        <v>1539269</v>
      </c>
      <c r="D53" s="62">
        <v>0</v>
      </c>
      <c r="E53" s="62">
        <v>0</v>
      </c>
      <c r="F53" s="62">
        <v>10889</v>
      </c>
      <c r="G53" s="62">
        <v>0</v>
      </c>
      <c r="H53" s="62">
        <v>0</v>
      </c>
      <c r="I53" s="62">
        <v>413610</v>
      </c>
      <c r="J53" s="62">
        <v>18877</v>
      </c>
      <c r="K53" s="63">
        <f t="shared" si="0"/>
        <v>1982645</v>
      </c>
    </row>
    <row r="54" spans="1:11" x14ac:dyDescent="0.2">
      <c r="A54" s="20" t="s">
        <v>479</v>
      </c>
      <c r="B54" s="21" t="s">
        <v>11</v>
      </c>
      <c r="C54" s="61">
        <v>622572</v>
      </c>
      <c r="D54" s="62">
        <v>0</v>
      </c>
      <c r="E54" s="62">
        <v>0</v>
      </c>
      <c r="F54" s="62">
        <v>32033</v>
      </c>
      <c r="G54" s="62">
        <v>0</v>
      </c>
      <c r="H54" s="62">
        <v>0</v>
      </c>
      <c r="I54" s="62">
        <v>0</v>
      </c>
      <c r="J54" s="62">
        <v>571</v>
      </c>
      <c r="K54" s="63">
        <f t="shared" si="0"/>
        <v>655176</v>
      </c>
    </row>
    <row r="55" spans="1:11" x14ac:dyDescent="0.2">
      <c r="A55" s="20" t="s">
        <v>110</v>
      </c>
      <c r="B55" s="21" t="s">
        <v>11</v>
      </c>
      <c r="C55" s="61">
        <v>2922651</v>
      </c>
      <c r="D55" s="62">
        <v>0</v>
      </c>
      <c r="E55" s="62">
        <v>0</v>
      </c>
      <c r="F55" s="62">
        <v>0</v>
      </c>
      <c r="G55" s="62">
        <v>0</v>
      </c>
      <c r="H55" s="62">
        <v>0</v>
      </c>
      <c r="I55" s="62">
        <v>1703917</v>
      </c>
      <c r="J55" s="62">
        <v>81250</v>
      </c>
      <c r="K55" s="63">
        <f t="shared" si="0"/>
        <v>4707818</v>
      </c>
    </row>
    <row r="56" spans="1:11" x14ac:dyDescent="0.2">
      <c r="A56" s="20" t="s">
        <v>111</v>
      </c>
      <c r="B56" s="21" t="s">
        <v>11</v>
      </c>
      <c r="C56" s="61">
        <v>0</v>
      </c>
      <c r="D56" s="62">
        <v>2480</v>
      </c>
      <c r="E56" s="62">
        <v>0</v>
      </c>
      <c r="F56" s="62">
        <v>0</v>
      </c>
      <c r="G56" s="62">
        <v>0</v>
      </c>
      <c r="H56" s="62">
        <v>0</v>
      </c>
      <c r="I56" s="62">
        <v>0</v>
      </c>
      <c r="J56" s="62">
        <v>0</v>
      </c>
      <c r="K56" s="63">
        <f t="shared" si="0"/>
        <v>2480</v>
      </c>
    </row>
    <row r="57" spans="1:11" x14ac:dyDescent="0.2">
      <c r="A57" s="20" t="s">
        <v>112</v>
      </c>
      <c r="B57" s="21" t="s">
        <v>11</v>
      </c>
      <c r="C57" s="61">
        <v>831451</v>
      </c>
      <c r="D57" s="62">
        <v>0</v>
      </c>
      <c r="E57" s="62">
        <v>0</v>
      </c>
      <c r="F57" s="62">
        <v>0</v>
      </c>
      <c r="G57" s="62">
        <v>0</v>
      </c>
      <c r="H57" s="62">
        <v>0</v>
      </c>
      <c r="I57" s="62">
        <v>109117</v>
      </c>
      <c r="J57" s="62">
        <v>0</v>
      </c>
      <c r="K57" s="63">
        <f t="shared" si="0"/>
        <v>940568</v>
      </c>
    </row>
    <row r="58" spans="1:11" x14ac:dyDescent="0.2">
      <c r="A58" s="20" t="s">
        <v>113</v>
      </c>
      <c r="B58" s="21" t="s">
        <v>11</v>
      </c>
      <c r="C58" s="61">
        <v>3045228</v>
      </c>
      <c r="D58" s="62">
        <v>0</v>
      </c>
      <c r="E58" s="62">
        <v>0</v>
      </c>
      <c r="F58" s="62">
        <v>37845</v>
      </c>
      <c r="G58" s="62">
        <v>0</v>
      </c>
      <c r="H58" s="62">
        <v>0</v>
      </c>
      <c r="I58" s="62">
        <v>1047674</v>
      </c>
      <c r="J58" s="62">
        <v>12500</v>
      </c>
      <c r="K58" s="63">
        <f t="shared" si="0"/>
        <v>4143247</v>
      </c>
    </row>
    <row r="59" spans="1:11" x14ac:dyDescent="0.2">
      <c r="A59" s="20" t="s">
        <v>114</v>
      </c>
      <c r="B59" s="21" t="s">
        <v>11</v>
      </c>
      <c r="C59" s="61">
        <v>5839055</v>
      </c>
      <c r="D59" s="62">
        <v>0</v>
      </c>
      <c r="E59" s="62">
        <v>0</v>
      </c>
      <c r="F59" s="62">
        <v>173908</v>
      </c>
      <c r="G59" s="62">
        <v>0</v>
      </c>
      <c r="H59" s="62">
        <v>0</v>
      </c>
      <c r="I59" s="62">
        <v>1924927</v>
      </c>
      <c r="J59" s="62">
        <v>30000</v>
      </c>
      <c r="K59" s="63">
        <f t="shared" si="0"/>
        <v>7967890</v>
      </c>
    </row>
    <row r="60" spans="1:11" x14ac:dyDescent="0.2">
      <c r="A60" s="20" t="s">
        <v>115</v>
      </c>
      <c r="B60" s="21" t="s">
        <v>11</v>
      </c>
      <c r="C60" s="61">
        <v>1612881</v>
      </c>
      <c r="D60" s="62">
        <v>0</v>
      </c>
      <c r="E60" s="62">
        <v>0</v>
      </c>
      <c r="F60" s="62">
        <v>0</v>
      </c>
      <c r="G60" s="62">
        <v>0</v>
      </c>
      <c r="H60" s="62">
        <v>0</v>
      </c>
      <c r="I60" s="62">
        <v>808460</v>
      </c>
      <c r="J60" s="62">
        <v>17478</v>
      </c>
      <c r="K60" s="63">
        <f t="shared" si="0"/>
        <v>2438819</v>
      </c>
    </row>
    <row r="61" spans="1:11" x14ac:dyDescent="0.2">
      <c r="A61" s="20" t="s">
        <v>116</v>
      </c>
      <c r="B61" s="21" t="s">
        <v>11</v>
      </c>
      <c r="C61" s="61">
        <v>2569096</v>
      </c>
      <c r="D61" s="62">
        <v>0</v>
      </c>
      <c r="E61" s="62">
        <v>0</v>
      </c>
      <c r="F61" s="62">
        <v>24526</v>
      </c>
      <c r="G61" s="62">
        <v>0</v>
      </c>
      <c r="H61" s="62">
        <v>0</v>
      </c>
      <c r="I61" s="62">
        <v>0</v>
      </c>
      <c r="J61" s="62">
        <v>195910</v>
      </c>
      <c r="K61" s="63">
        <f t="shared" si="0"/>
        <v>2789532</v>
      </c>
    </row>
    <row r="62" spans="1:11" x14ac:dyDescent="0.2">
      <c r="A62" s="20" t="s">
        <v>117</v>
      </c>
      <c r="B62" s="21" t="s">
        <v>11</v>
      </c>
      <c r="C62" s="61">
        <v>0</v>
      </c>
      <c r="D62" s="62">
        <v>0</v>
      </c>
      <c r="E62" s="62">
        <v>0</v>
      </c>
      <c r="F62" s="62">
        <v>6914</v>
      </c>
      <c r="G62" s="62">
        <v>0</v>
      </c>
      <c r="H62" s="62">
        <v>0</v>
      </c>
      <c r="I62" s="62">
        <v>180738</v>
      </c>
      <c r="J62" s="62">
        <v>0</v>
      </c>
      <c r="K62" s="63">
        <f t="shared" si="0"/>
        <v>187652</v>
      </c>
    </row>
    <row r="63" spans="1:11" x14ac:dyDescent="0.2">
      <c r="A63" s="20" t="s">
        <v>118</v>
      </c>
      <c r="B63" s="21" t="s">
        <v>11</v>
      </c>
      <c r="C63" s="61">
        <v>474491</v>
      </c>
      <c r="D63" s="62">
        <v>335761</v>
      </c>
      <c r="E63" s="62">
        <v>0</v>
      </c>
      <c r="F63" s="62">
        <v>0</v>
      </c>
      <c r="G63" s="62">
        <v>0</v>
      </c>
      <c r="H63" s="62">
        <v>0</v>
      </c>
      <c r="I63" s="62">
        <v>222455</v>
      </c>
      <c r="J63" s="62">
        <v>27295</v>
      </c>
      <c r="K63" s="63">
        <f t="shared" si="0"/>
        <v>1060002</v>
      </c>
    </row>
    <row r="64" spans="1:11" x14ac:dyDescent="0.2">
      <c r="A64" s="20" t="s">
        <v>119</v>
      </c>
      <c r="B64" s="21" t="s">
        <v>11</v>
      </c>
      <c r="C64" s="61">
        <v>8958121</v>
      </c>
      <c r="D64" s="62">
        <v>0</v>
      </c>
      <c r="E64" s="62">
        <v>0</v>
      </c>
      <c r="F64" s="62">
        <v>211655</v>
      </c>
      <c r="G64" s="62">
        <v>0</v>
      </c>
      <c r="H64" s="62">
        <v>1833334</v>
      </c>
      <c r="I64" s="62">
        <v>1645234</v>
      </c>
      <c r="J64" s="62">
        <v>2064288</v>
      </c>
      <c r="K64" s="63">
        <f t="shared" si="0"/>
        <v>14712632</v>
      </c>
    </row>
    <row r="65" spans="1:11" x14ac:dyDescent="0.2">
      <c r="A65" s="20" t="s">
        <v>120</v>
      </c>
      <c r="B65" s="21" t="s">
        <v>11</v>
      </c>
      <c r="C65" s="61">
        <v>6633619</v>
      </c>
      <c r="D65" s="62">
        <v>0</v>
      </c>
      <c r="E65" s="62">
        <v>0</v>
      </c>
      <c r="F65" s="62">
        <v>77018</v>
      </c>
      <c r="G65" s="62">
        <v>0</v>
      </c>
      <c r="H65" s="62">
        <v>0</v>
      </c>
      <c r="I65" s="62">
        <v>697529</v>
      </c>
      <c r="J65" s="62">
        <v>0</v>
      </c>
      <c r="K65" s="63">
        <f t="shared" si="0"/>
        <v>7408166</v>
      </c>
    </row>
    <row r="66" spans="1:11" x14ac:dyDescent="0.2">
      <c r="A66" s="20" t="s">
        <v>121</v>
      </c>
      <c r="B66" s="21" t="s">
        <v>11</v>
      </c>
      <c r="C66" s="61">
        <v>8670163</v>
      </c>
      <c r="D66" s="62">
        <v>0</v>
      </c>
      <c r="E66" s="62">
        <v>0</v>
      </c>
      <c r="F66" s="62">
        <v>177435</v>
      </c>
      <c r="G66" s="62">
        <v>0</v>
      </c>
      <c r="H66" s="62">
        <v>0</v>
      </c>
      <c r="I66" s="62">
        <v>0</v>
      </c>
      <c r="J66" s="62">
        <v>0</v>
      </c>
      <c r="K66" s="63">
        <f t="shared" si="0"/>
        <v>8847598</v>
      </c>
    </row>
    <row r="67" spans="1:11" x14ac:dyDescent="0.2">
      <c r="A67" s="20" t="s">
        <v>122</v>
      </c>
      <c r="B67" s="21" t="s">
        <v>11</v>
      </c>
      <c r="C67" s="61">
        <v>65289</v>
      </c>
      <c r="D67" s="62">
        <v>0</v>
      </c>
      <c r="E67" s="62">
        <v>0</v>
      </c>
      <c r="F67" s="62">
        <v>0</v>
      </c>
      <c r="G67" s="62">
        <v>0</v>
      </c>
      <c r="H67" s="62">
        <v>0</v>
      </c>
      <c r="I67" s="62">
        <v>0</v>
      </c>
      <c r="J67" s="62">
        <v>0</v>
      </c>
      <c r="K67" s="63">
        <f t="shared" si="0"/>
        <v>65289</v>
      </c>
    </row>
    <row r="68" spans="1:11" x14ac:dyDescent="0.2">
      <c r="A68" s="20" t="s">
        <v>123</v>
      </c>
      <c r="B68" s="21" t="s">
        <v>11</v>
      </c>
      <c r="C68" s="61">
        <v>518384</v>
      </c>
      <c r="D68" s="62">
        <v>0</v>
      </c>
      <c r="E68" s="62">
        <v>0</v>
      </c>
      <c r="F68" s="62">
        <v>0</v>
      </c>
      <c r="G68" s="62">
        <v>0</v>
      </c>
      <c r="H68" s="62">
        <v>0</v>
      </c>
      <c r="I68" s="62">
        <v>36838</v>
      </c>
      <c r="J68" s="62">
        <v>0</v>
      </c>
      <c r="K68" s="63">
        <f t="shared" ref="K68:K131" si="1">SUM(C68:J68)</f>
        <v>555222</v>
      </c>
    </row>
    <row r="69" spans="1:11" x14ac:dyDescent="0.2">
      <c r="A69" s="20" t="s">
        <v>124</v>
      </c>
      <c r="B69" s="21" t="s">
        <v>11</v>
      </c>
      <c r="C69" s="61">
        <v>5928168</v>
      </c>
      <c r="D69" s="62">
        <v>0</v>
      </c>
      <c r="E69" s="62">
        <v>0</v>
      </c>
      <c r="F69" s="62">
        <v>0</v>
      </c>
      <c r="G69" s="62">
        <v>0</v>
      </c>
      <c r="H69" s="62">
        <v>0</v>
      </c>
      <c r="I69" s="62">
        <v>3861707</v>
      </c>
      <c r="J69" s="62">
        <v>140996</v>
      </c>
      <c r="K69" s="63">
        <f t="shared" si="1"/>
        <v>9930871</v>
      </c>
    </row>
    <row r="70" spans="1:11" x14ac:dyDescent="0.2">
      <c r="A70" s="20" t="s">
        <v>125</v>
      </c>
      <c r="B70" s="21" t="s">
        <v>11</v>
      </c>
      <c r="C70" s="61">
        <v>3603109</v>
      </c>
      <c r="D70" s="62">
        <v>0</v>
      </c>
      <c r="E70" s="62">
        <v>0</v>
      </c>
      <c r="F70" s="62">
        <v>0</v>
      </c>
      <c r="G70" s="62">
        <v>0</v>
      </c>
      <c r="H70" s="62">
        <v>0</v>
      </c>
      <c r="I70" s="62">
        <v>1032927</v>
      </c>
      <c r="J70" s="62">
        <v>40313</v>
      </c>
      <c r="K70" s="63">
        <f t="shared" si="1"/>
        <v>4676349</v>
      </c>
    </row>
    <row r="71" spans="1:11" x14ac:dyDescent="0.2">
      <c r="A71" s="20" t="s">
        <v>463</v>
      </c>
      <c r="B71" s="21" t="s">
        <v>11</v>
      </c>
      <c r="C71" s="61">
        <v>542031</v>
      </c>
      <c r="D71" s="62">
        <v>0</v>
      </c>
      <c r="E71" s="62">
        <v>0</v>
      </c>
      <c r="F71" s="62">
        <v>0</v>
      </c>
      <c r="G71" s="62">
        <v>0</v>
      </c>
      <c r="H71" s="62">
        <v>0</v>
      </c>
      <c r="I71" s="62">
        <v>45206</v>
      </c>
      <c r="J71" s="62">
        <v>0</v>
      </c>
      <c r="K71" s="63">
        <f t="shared" si="1"/>
        <v>587237</v>
      </c>
    </row>
    <row r="72" spans="1:11" x14ac:dyDescent="0.2">
      <c r="A72" s="20" t="s">
        <v>126</v>
      </c>
      <c r="B72" s="21" t="s">
        <v>11</v>
      </c>
      <c r="C72" s="61">
        <v>4263679</v>
      </c>
      <c r="D72" s="62">
        <v>3315690</v>
      </c>
      <c r="E72" s="62">
        <v>0</v>
      </c>
      <c r="F72" s="62">
        <v>0</v>
      </c>
      <c r="G72" s="62">
        <v>0</v>
      </c>
      <c r="H72" s="62">
        <v>0</v>
      </c>
      <c r="I72" s="62">
        <v>1124781</v>
      </c>
      <c r="J72" s="62">
        <v>0</v>
      </c>
      <c r="K72" s="63">
        <f t="shared" si="1"/>
        <v>8704150</v>
      </c>
    </row>
    <row r="73" spans="1:11" x14ac:dyDescent="0.2">
      <c r="A73" s="20" t="s">
        <v>127</v>
      </c>
      <c r="B73" s="21" t="s">
        <v>11</v>
      </c>
      <c r="C73" s="61">
        <v>747103</v>
      </c>
      <c r="D73" s="62">
        <v>0</v>
      </c>
      <c r="E73" s="62">
        <v>0</v>
      </c>
      <c r="F73" s="62">
        <v>0</v>
      </c>
      <c r="G73" s="62">
        <v>0</v>
      </c>
      <c r="H73" s="62">
        <v>0</v>
      </c>
      <c r="I73" s="62">
        <v>357916</v>
      </c>
      <c r="J73" s="62">
        <v>15500</v>
      </c>
      <c r="K73" s="63">
        <f t="shared" si="1"/>
        <v>1120519</v>
      </c>
    </row>
    <row r="74" spans="1:11" x14ac:dyDescent="0.2">
      <c r="A74" s="20" t="s">
        <v>128</v>
      </c>
      <c r="B74" s="21" t="s">
        <v>12</v>
      </c>
      <c r="C74" s="61">
        <v>19773</v>
      </c>
      <c r="D74" s="62">
        <v>0</v>
      </c>
      <c r="E74" s="62">
        <v>0</v>
      </c>
      <c r="F74" s="62">
        <v>0</v>
      </c>
      <c r="G74" s="62">
        <v>0</v>
      </c>
      <c r="H74" s="62">
        <v>0</v>
      </c>
      <c r="I74" s="62">
        <v>0</v>
      </c>
      <c r="J74" s="62">
        <v>0</v>
      </c>
      <c r="K74" s="63">
        <f t="shared" si="1"/>
        <v>19773</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1304970</v>
      </c>
      <c r="D76" s="62">
        <v>0</v>
      </c>
      <c r="E76" s="62">
        <v>0</v>
      </c>
      <c r="F76" s="62">
        <v>18637</v>
      </c>
      <c r="G76" s="62">
        <v>0</v>
      </c>
      <c r="H76" s="62">
        <v>0</v>
      </c>
      <c r="I76" s="62">
        <v>16610</v>
      </c>
      <c r="J76" s="62">
        <v>0</v>
      </c>
      <c r="K76" s="63">
        <f t="shared" si="1"/>
        <v>1340217</v>
      </c>
    </row>
    <row r="77" spans="1:11" x14ac:dyDescent="0.2">
      <c r="A77" s="20" t="s">
        <v>131</v>
      </c>
      <c r="B77" s="21" t="s">
        <v>14</v>
      </c>
      <c r="C77" s="61">
        <v>428137</v>
      </c>
      <c r="D77" s="62">
        <v>0</v>
      </c>
      <c r="E77" s="62">
        <v>0</v>
      </c>
      <c r="F77" s="62">
        <v>0</v>
      </c>
      <c r="G77" s="62">
        <v>0</v>
      </c>
      <c r="H77" s="62">
        <v>0</v>
      </c>
      <c r="I77" s="62">
        <v>0</v>
      </c>
      <c r="J77" s="62">
        <v>3911</v>
      </c>
      <c r="K77" s="63">
        <f t="shared" si="1"/>
        <v>432048</v>
      </c>
    </row>
    <row r="78" spans="1:11" x14ac:dyDescent="0.2">
      <c r="A78" s="20" t="s">
        <v>132</v>
      </c>
      <c r="B78" s="21" t="s">
        <v>14</v>
      </c>
      <c r="C78" s="61">
        <v>604374</v>
      </c>
      <c r="D78" s="62">
        <v>0</v>
      </c>
      <c r="E78" s="62">
        <v>0</v>
      </c>
      <c r="F78" s="62">
        <v>9199</v>
      </c>
      <c r="G78" s="62">
        <v>0</v>
      </c>
      <c r="H78" s="62">
        <v>0</v>
      </c>
      <c r="I78" s="62">
        <v>40797</v>
      </c>
      <c r="J78" s="62">
        <v>0</v>
      </c>
      <c r="K78" s="63">
        <f t="shared" si="1"/>
        <v>654370</v>
      </c>
    </row>
    <row r="79" spans="1:11" x14ac:dyDescent="0.2">
      <c r="A79" s="20" t="s">
        <v>133</v>
      </c>
      <c r="B79" s="21" t="s">
        <v>15</v>
      </c>
      <c r="C79" s="61">
        <v>0</v>
      </c>
      <c r="D79" s="62">
        <v>348668</v>
      </c>
      <c r="E79" s="62">
        <v>0</v>
      </c>
      <c r="F79" s="62">
        <v>0</v>
      </c>
      <c r="G79" s="62">
        <v>0</v>
      </c>
      <c r="H79" s="62">
        <v>0</v>
      </c>
      <c r="I79" s="62">
        <v>0</v>
      </c>
      <c r="J79" s="62">
        <v>0</v>
      </c>
      <c r="K79" s="63">
        <f t="shared" si="1"/>
        <v>348668</v>
      </c>
    </row>
    <row r="80" spans="1:11" x14ac:dyDescent="0.2">
      <c r="A80" s="20" t="s">
        <v>134</v>
      </c>
      <c r="B80" s="21" t="s">
        <v>15</v>
      </c>
      <c r="C80" s="61">
        <v>53113</v>
      </c>
      <c r="D80" s="62">
        <v>0</v>
      </c>
      <c r="E80" s="62">
        <v>15860</v>
      </c>
      <c r="F80" s="62">
        <v>0</v>
      </c>
      <c r="G80" s="62">
        <v>0</v>
      </c>
      <c r="H80" s="62">
        <v>0</v>
      </c>
      <c r="I80" s="62">
        <v>0</v>
      </c>
      <c r="J80" s="62">
        <v>0</v>
      </c>
      <c r="K80" s="63">
        <f t="shared" si="1"/>
        <v>68973</v>
      </c>
    </row>
    <row r="81" spans="1:11" x14ac:dyDescent="0.2">
      <c r="A81" s="20" t="s">
        <v>135</v>
      </c>
      <c r="B81" s="21" t="s">
        <v>15</v>
      </c>
      <c r="C81" s="61">
        <v>671564</v>
      </c>
      <c r="D81" s="62">
        <v>0</v>
      </c>
      <c r="E81" s="62">
        <v>0</v>
      </c>
      <c r="F81" s="62">
        <v>4386</v>
      </c>
      <c r="G81" s="62">
        <v>0</v>
      </c>
      <c r="H81" s="62">
        <v>0</v>
      </c>
      <c r="I81" s="62">
        <v>0</v>
      </c>
      <c r="J81" s="62">
        <v>0</v>
      </c>
      <c r="K81" s="63">
        <f t="shared" si="1"/>
        <v>675950</v>
      </c>
    </row>
    <row r="82" spans="1:11" x14ac:dyDescent="0.2">
      <c r="A82" s="20" t="s">
        <v>136</v>
      </c>
      <c r="B82" s="21" t="s">
        <v>15</v>
      </c>
      <c r="C82" s="61">
        <v>36650</v>
      </c>
      <c r="D82" s="62">
        <v>0</v>
      </c>
      <c r="E82" s="62">
        <v>0</v>
      </c>
      <c r="F82" s="62">
        <v>0</v>
      </c>
      <c r="G82" s="62">
        <v>0</v>
      </c>
      <c r="H82" s="62">
        <v>0</v>
      </c>
      <c r="I82" s="62">
        <v>0</v>
      </c>
      <c r="J82" s="62">
        <v>0</v>
      </c>
      <c r="K82" s="63">
        <f t="shared" si="1"/>
        <v>36650</v>
      </c>
    </row>
    <row r="83" spans="1:11" x14ac:dyDescent="0.2">
      <c r="A83" s="20" t="s">
        <v>137</v>
      </c>
      <c r="B83" s="21" t="s">
        <v>16</v>
      </c>
      <c r="C83" s="61">
        <v>0</v>
      </c>
      <c r="D83" s="62">
        <v>0</v>
      </c>
      <c r="E83" s="62">
        <v>0</v>
      </c>
      <c r="F83" s="62">
        <v>0</v>
      </c>
      <c r="G83" s="62">
        <v>0</v>
      </c>
      <c r="H83" s="62">
        <v>0</v>
      </c>
      <c r="I83" s="62">
        <v>635</v>
      </c>
      <c r="J83" s="62">
        <v>0</v>
      </c>
      <c r="K83" s="63">
        <f t="shared" si="1"/>
        <v>635</v>
      </c>
    </row>
    <row r="84" spans="1:11" x14ac:dyDescent="0.2">
      <c r="A84" s="20" t="s">
        <v>138</v>
      </c>
      <c r="B84" s="21" t="s">
        <v>16</v>
      </c>
      <c r="C84" s="61">
        <v>1882013</v>
      </c>
      <c r="D84" s="62">
        <v>0</v>
      </c>
      <c r="E84" s="62">
        <v>0</v>
      </c>
      <c r="F84" s="62">
        <v>0</v>
      </c>
      <c r="G84" s="62">
        <v>0</v>
      </c>
      <c r="H84" s="62">
        <v>0</v>
      </c>
      <c r="I84" s="62">
        <v>0</v>
      </c>
      <c r="J84" s="62">
        <v>0</v>
      </c>
      <c r="K84" s="63">
        <f t="shared" si="1"/>
        <v>1882013</v>
      </c>
    </row>
    <row r="85" spans="1:11" x14ac:dyDescent="0.2">
      <c r="A85" s="20" t="s">
        <v>139</v>
      </c>
      <c r="B85" s="21" t="s">
        <v>16</v>
      </c>
      <c r="C85" s="61">
        <v>3791989</v>
      </c>
      <c r="D85" s="62">
        <v>0</v>
      </c>
      <c r="E85" s="62">
        <v>0</v>
      </c>
      <c r="F85" s="62">
        <v>33490</v>
      </c>
      <c r="G85" s="62">
        <v>0</v>
      </c>
      <c r="H85" s="62">
        <v>0</v>
      </c>
      <c r="I85" s="62">
        <v>0</v>
      </c>
      <c r="J85" s="62">
        <v>500</v>
      </c>
      <c r="K85" s="63">
        <f t="shared" si="1"/>
        <v>3825979</v>
      </c>
    </row>
    <row r="86" spans="1:11" x14ac:dyDescent="0.2">
      <c r="A86" s="20" t="s">
        <v>140</v>
      </c>
      <c r="B86" s="21" t="s">
        <v>17</v>
      </c>
      <c r="C86" s="61">
        <v>31925</v>
      </c>
      <c r="D86" s="62">
        <v>0</v>
      </c>
      <c r="E86" s="62">
        <v>0</v>
      </c>
      <c r="F86" s="62">
        <v>0</v>
      </c>
      <c r="G86" s="62">
        <v>0</v>
      </c>
      <c r="H86" s="62">
        <v>0</v>
      </c>
      <c r="I86" s="62">
        <v>0</v>
      </c>
      <c r="J86" s="62">
        <v>0</v>
      </c>
      <c r="K86" s="63">
        <f t="shared" si="1"/>
        <v>31925</v>
      </c>
    </row>
    <row r="87" spans="1:11" x14ac:dyDescent="0.2">
      <c r="A87" s="20" t="s">
        <v>141</v>
      </c>
      <c r="B87" s="21" t="s">
        <v>17</v>
      </c>
      <c r="C87" s="61">
        <v>1133685</v>
      </c>
      <c r="D87" s="62">
        <v>0</v>
      </c>
      <c r="E87" s="62">
        <v>0</v>
      </c>
      <c r="F87" s="62">
        <v>0</v>
      </c>
      <c r="G87" s="62">
        <v>0</v>
      </c>
      <c r="H87" s="62">
        <v>0</v>
      </c>
      <c r="I87" s="62">
        <v>0</v>
      </c>
      <c r="J87" s="62">
        <v>0</v>
      </c>
      <c r="K87" s="63">
        <f t="shared" si="1"/>
        <v>1133685</v>
      </c>
    </row>
    <row r="88" spans="1:11" x14ac:dyDescent="0.2">
      <c r="A88" s="20" t="s">
        <v>142</v>
      </c>
      <c r="B88" s="21" t="s">
        <v>439</v>
      </c>
      <c r="C88" s="61">
        <v>624740</v>
      </c>
      <c r="D88" s="62">
        <v>0</v>
      </c>
      <c r="E88" s="62">
        <v>0</v>
      </c>
      <c r="F88" s="62">
        <v>0</v>
      </c>
      <c r="G88" s="62">
        <v>0</v>
      </c>
      <c r="H88" s="62">
        <v>0</v>
      </c>
      <c r="I88" s="62">
        <v>0</v>
      </c>
      <c r="J88" s="62">
        <v>0</v>
      </c>
      <c r="K88" s="63">
        <f t="shared" si="1"/>
        <v>624740</v>
      </c>
    </row>
    <row r="89" spans="1:11" x14ac:dyDescent="0.2">
      <c r="A89" s="20" t="s">
        <v>143</v>
      </c>
      <c r="B89" s="21" t="s">
        <v>18</v>
      </c>
      <c r="C89" s="61">
        <v>111821</v>
      </c>
      <c r="D89" s="62">
        <v>0</v>
      </c>
      <c r="E89" s="62">
        <v>0</v>
      </c>
      <c r="F89" s="62">
        <v>0</v>
      </c>
      <c r="G89" s="62">
        <v>332</v>
      </c>
      <c r="H89" s="62">
        <v>0</v>
      </c>
      <c r="I89" s="62">
        <v>0</v>
      </c>
      <c r="J89" s="62">
        <v>0</v>
      </c>
      <c r="K89" s="63">
        <f t="shared" si="1"/>
        <v>112153</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717986</v>
      </c>
      <c r="D91" s="62">
        <v>0</v>
      </c>
      <c r="E91" s="62">
        <v>0</v>
      </c>
      <c r="F91" s="62">
        <v>7383</v>
      </c>
      <c r="G91" s="62">
        <v>0</v>
      </c>
      <c r="H91" s="62">
        <v>0</v>
      </c>
      <c r="I91" s="62">
        <v>0</v>
      </c>
      <c r="J91" s="62">
        <v>0</v>
      </c>
      <c r="K91" s="63">
        <f t="shared" si="1"/>
        <v>725369</v>
      </c>
    </row>
    <row r="92" spans="1:11" x14ac:dyDescent="0.2">
      <c r="A92" s="20" t="s">
        <v>146</v>
      </c>
      <c r="B92" s="21" t="s">
        <v>19</v>
      </c>
      <c r="C92" s="61">
        <v>98992</v>
      </c>
      <c r="D92" s="62">
        <v>0</v>
      </c>
      <c r="E92" s="62">
        <v>0</v>
      </c>
      <c r="F92" s="62">
        <v>0</v>
      </c>
      <c r="G92" s="62">
        <v>0</v>
      </c>
      <c r="H92" s="62">
        <v>0</v>
      </c>
      <c r="I92" s="62">
        <v>0</v>
      </c>
      <c r="J92" s="62">
        <v>0</v>
      </c>
      <c r="K92" s="63">
        <f t="shared" si="1"/>
        <v>98992</v>
      </c>
    </row>
    <row r="93" spans="1:11" x14ac:dyDescent="0.2">
      <c r="A93" s="20" t="s">
        <v>443</v>
      </c>
      <c r="B93" s="21" t="s">
        <v>19</v>
      </c>
      <c r="C93" s="61">
        <v>0</v>
      </c>
      <c r="D93" s="62">
        <v>0</v>
      </c>
      <c r="E93" s="62">
        <v>0</v>
      </c>
      <c r="F93" s="62">
        <v>1705398</v>
      </c>
      <c r="G93" s="62">
        <v>0</v>
      </c>
      <c r="H93" s="62">
        <v>0</v>
      </c>
      <c r="I93" s="62">
        <v>6939636</v>
      </c>
      <c r="J93" s="62">
        <v>0</v>
      </c>
      <c r="K93" s="63">
        <f t="shared" si="1"/>
        <v>8645034</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256220</v>
      </c>
      <c r="D95" s="62">
        <v>0</v>
      </c>
      <c r="E95" s="62">
        <v>0</v>
      </c>
      <c r="F95" s="62">
        <v>202</v>
      </c>
      <c r="G95" s="62">
        <v>0</v>
      </c>
      <c r="H95" s="62">
        <v>0</v>
      </c>
      <c r="I95" s="62">
        <v>57934</v>
      </c>
      <c r="J95" s="62">
        <v>0</v>
      </c>
      <c r="K95" s="63">
        <f t="shared" si="1"/>
        <v>314356</v>
      </c>
    </row>
    <row r="96" spans="1:11" x14ac:dyDescent="0.2">
      <c r="A96" s="20" t="s">
        <v>149</v>
      </c>
      <c r="B96" s="21" t="s">
        <v>21</v>
      </c>
      <c r="C96" s="61">
        <v>103990</v>
      </c>
      <c r="D96" s="62">
        <v>0</v>
      </c>
      <c r="E96" s="62">
        <v>0</v>
      </c>
      <c r="F96" s="62">
        <v>0</v>
      </c>
      <c r="G96" s="62">
        <v>0</v>
      </c>
      <c r="H96" s="62">
        <v>0</v>
      </c>
      <c r="I96" s="62">
        <v>3107</v>
      </c>
      <c r="J96" s="62">
        <v>0</v>
      </c>
      <c r="K96" s="63">
        <f t="shared" si="1"/>
        <v>107097</v>
      </c>
    </row>
    <row r="97" spans="1:11" x14ac:dyDescent="0.2">
      <c r="A97" s="20" t="s">
        <v>150</v>
      </c>
      <c r="B97" s="21" t="s">
        <v>21</v>
      </c>
      <c r="C97" s="61">
        <v>4623060</v>
      </c>
      <c r="D97" s="62">
        <v>0</v>
      </c>
      <c r="E97" s="62">
        <v>1152279</v>
      </c>
      <c r="F97" s="62">
        <v>1108850</v>
      </c>
      <c r="G97" s="62">
        <v>0</v>
      </c>
      <c r="H97" s="62">
        <v>0</v>
      </c>
      <c r="I97" s="62">
        <v>0</v>
      </c>
      <c r="J97" s="62">
        <v>0</v>
      </c>
      <c r="K97" s="63">
        <f t="shared" si="1"/>
        <v>6884189</v>
      </c>
    </row>
    <row r="98" spans="1:11" x14ac:dyDescent="0.2">
      <c r="A98" s="20" t="s">
        <v>151</v>
      </c>
      <c r="B98" s="21" t="s">
        <v>20</v>
      </c>
      <c r="C98" s="61">
        <v>21689</v>
      </c>
      <c r="D98" s="62">
        <v>0</v>
      </c>
      <c r="E98" s="62">
        <v>0</v>
      </c>
      <c r="F98" s="62">
        <v>0</v>
      </c>
      <c r="G98" s="62">
        <v>0</v>
      </c>
      <c r="H98" s="62">
        <v>0</v>
      </c>
      <c r="I98" s="62">
        <v>0</v>
      </c>
      <c r="J98" s="62">
        <v>0</v>
      </c>
      <c r="K98" s="63">
        <f t="shared" si="1"/>
        <v>21689</v>
      </c>
    </row>
    <row r="99" spans="1:11" x14ac:dyDescent="0.2">
      <c r="A99" s="20" t="s">
        <v>152</v>
      </c>
      <c r="B99" s="21" t="s">
        <v>20</v>
      </c>
      <c r="C99" s="61">
        <v>181023</v>
      </c>
      <c r="D99" s="62">
        <v>0</v>
      </c>
      <c r="E99" s="62">
        <v>0</v>
      </c>
      <c r="F99" s="62">
        <v>0</v>
      </c>
      <c r="G99" s="62">
        <v>0</v>
      </c>
      <c r="H99" s="62">
        <v>0</v>
      </c>
      <c r="I99" s="62">
        <v>27092</v>
      </c>
      <c r="J99" s="62">
        <v>0</v>
      </c>
      <c r="K99" s="63">
        <f t="shared" si="1"/>
        <v>208115</v>
      </c>
    </row>
    <row r="100" spans="1:11" x14ac:dyDescent="0.2">
      <c r="A100" s="20" t="s">
        <v>437</v>
      </c>
      <c r="B100" s="21" t="s">
        <v>20</v>
      </c>
      <c r="C100" s="61">
        <v>0</v>
      </c>
      <c r="D100" s="62">
        <v>0</v>
      </c>
      <c r="E100" s="62">
        <v>0</v>
      </c>
      <c r="F100" s="62">
        <v>0</v>
      </c>
      <c r="G100" s="62">
        <v>0</v>
      </c>
      <c r="H100" s="62">
        <v>0</v>
      </c>
      <c r="I100" s="62">
        <v>21208</v>
      </c>
      <c r="J100" s="62">
        <v>0</v>
      </c>
      <c r="K100" s="63">
        <f t="shared" si="1"/>
        <v>21208</v>
      </c>
    </row>
    <row r="101" spans="1:11" x14ac:dyDescent="0.2">
      <c r="A101" s="20" t="s">
        <v>153</v>
      </c>
      <c r="B101" s="21" t="s">
        <v>465</v>
      </c>
      <c r="C101" s="61">
        <v>12934</v>
      </c>
      <c r="D101" s="62">
        <v>0</v>
      </c>
      <c r="E101" s="62">
        <v>0</v>
      </c>
      <c r="F101" s="62">
        <v>0</v>
      </c>
      <c r="G101" s="62">
        <v>0</v>
      </c>
      <c r="H101" s="62">
        <v>0</v>
      </c>
      <c r="I101" s="62">
        <v>0</v>
      </c>
      <c r="J101" s="62">
        <v>0</v>
      </c>
      <c r="K101" s="63">
        <f t="shared" si="1"/>
        <v>12934</v>
      </c>
    </row>
    <row r="102" spans="1:11" x14ac:dyDescent="0.2">
      <c r="A102" s="20" t="s">
        <v>154</v>
      </c>
      <c r="B102" s="21" t="s">
        <v>155</v>
      </c>
      <c r="C102" s="61">
        <v>314509</v>
      </c>
      <c r="D102" s="62">
        <v>0</v>
      </c>
      <c r="E102" s="62">
        <v>0</v>
      </c>
      <c r="F102" s="62">
        <v>0</v>
      </c>
      <c r="G102" s="62">
        <v>0</v>
      </c>
      <c r="H102" s="62">
        <v>0</v>
      </c>
      <c r="I102" s="62">
        <v>0</v>
      </c>
      <c r="J102" s="62">
        <v>0</v>
      </c>
      <c r="K102" s="63">
        <f t="shared" si="1"/>
        <v>314509</v>
      </c>
    </row>
    <row r="103" spans="1:11" x14ac:dyDescent="0.2">
      <c r="A103" s="20" t="s">
        <v>156</v>
      </c>
      <c r="B103" s="21" t="s">
        <v>22</v>
      </c>
      <c r="C103" s="61">
        <v>156752</v>
      </c>
      <c r="D103" s="62">
        <v>82288</v>
      </c>
      <c r="E103" s="62">
        <v>0</v>
      </c>
      <c r="F103" s="62">
        <v>8752</v>
      </c>
      <c r="G103" s="62">
        <v>0</v>
      </c>
      <c r="H103" s="62">
        <v>0</v>
      </c>
      <c r="I103" s="62">
        <v>0</v>
      </c>
      <c r="J103" s="62">
        <v>0</v>
      </c>
      <c r="K103" s="63">
        <f t="shared" si="1"/>
        <v>247792</v>
      </c>
    </row>
    <row r="104" spans="1:11" x14ac:dyDescent="0.2">
      <c r="A104" s="20" t="s">
        <v>157</v>
      </c>
      <c r="B104" s="21" t="s">
        <v>22</v>
      </c>
      <c r="C104" s="61">
        <v>138501</v>
      </c>
      <c r="D104" s="62">
        <v>0</v>
      </c>
      <c r="E104" s="62">
        <v>0</v>
      </c>
      <c r="F104" s="62">
        <v>0</v>
      </c>
      <c r="G104" s="62">
        <v>0</v>
      </c>
      <c r="H104" s="62">
        <v>0</v>
      </c>
      <c r="I104" s="62">
        <v>0</v>
      </c>
      <c r="J104" s="62">
        <v>0</v>
      </c>
      <c r="K104" s="63">
        <f t="shared" si="1"/>
        <v>138501</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40552</v>
      </c>
      <c r="D111" s="62">
        <v>0</v>
      </c>
      <c r="E111" s="62">
        <v>0</v>
      </c>
      <c r="F111" s="62">
        <v>0</v>
      </c>
      <c r="G111" s="62">
        <v>0</v>
      </c>
      <c r="H111" s="62">
        <v>0</v>
      </c>
      <c r="I111" s="62">
        <v>0</v>
      </c>
      <c r="J111" s="62">
        <v>0</v>
      </c>
      <c r="K111" s="63">
        <f t="shared" si="1"/>
        <v>40552</v>
      </c>
    </row>
    <row r="112" spans="1:11" x14ac:dyDescent="0.2">
      <c r="A112" s="20" t="s">
        <v>165</v>
      </c>
      <c r="B112" s="21" t="s">
        <v>24</v>
      </c>
      <c r="C112" s="61">
        <v>94309</v>
      </c>
      <c r="D112" s="62">
        <v>0</v>
      </c>
      <c r="E112" s="62">
        <v>0</v>
      </c>
      <c r="F112" s="62">
        <v>0</v>
      </c>
      <c r="G112" s="62">
        <v>0</v>
      </c>
      <c r="H112" s="62">
        <v>0</v>
      </c>
      <c r="I112" s="62">
        <v>0</v>
      </c>
      <c r="J112" s="62">
        <v>0</v>
      </c>
      <c r="K112" s="63">
        <f t="shared" si="1"/>
        <v>94309</v>
      </c>
    </row>
    <row r="113" spans="1:11" x14ac:dyDescent="0.2">
      <c r="A113" s="20" t="s">
        <v>166</v>
      </c>
      <c r="B113" s="21" t="s">
        <v>167</v>
      </c>
      <c r="C113" s="61">
        <v>51352</v>
      </c>
      <c r="D113" s="62">
        <v>0</v>
      </c>
      <c r="E113" s="62">
        <v>0</v>
      </c>
      <c r="F113" s="62">
        <v>0</v>
      </c>
      <c r="G113" s="62">
        <v>0</v>
      </c>
      <c r="H113" s="62">
        <v>0</v>
      </c>
      <c r="I113" s="62">
        <v>0</v>
      </c>
      <c r="J113" s="62">
        <v>0</v>
      </c>
      <c r="K113" s="63">
        <f t="shared" si="1"/>
        <v>51352</v>
      </c>
    </row>
    <row r="114" spans="1:11" x14ac:dyDescent="0.2">
      <c r="A114" s="20" t="s">
        <v>168</v>
      </c>
      <c r="B114" s="21" t="s">
        <v>25</v>
      </c>
      <c r="C114" s="61">
        <v>0</v>
      </c>
      <c r="D114" s="62">
        <v>0</v>
      </c>
      <c r="E114" s="62">
        <v>0</v>
      </c>
      <c r="F114" s="62">
        <v>0</v>
      </c>
      <c r="G114" s="62">
        <v>0</v>
      </c>
      <c r="H114" s="62">
        <v>0</v>
      </c>
      <c r="I114" s="62">
        <v>0</v>
      </c>
      <c r="J114" s="62">
        <v>12027</v>
      </c>
      <c r="K114" s="63">
        <f t="shared" si="1"/>
        <v>12027</v>
      </c>
    </row>
    <row r="115" spans="1:11" x14ac:dyDescent="0.2">
      <c r="A115" s="20" t="s">
        <v>466</v>
      </c>
      <c r="B115" s="21" t="s">
        <v>26</v>
      </c>
      <c r="C115" s="61">
        <v>180497</v>
      </c>
      <c r="D115" s="62">
        <v>0</v>
      </c>
      <c r="E115" s="62">
        <v>0</v>
      </c>
      <c r="F115" s="62">
        <v>0</v>
      </c>
      <c r="G115" s="62">
        <v>0</v>
      </c>
      <c r="H115" s="62">
        <v>0</v>
      </c>
      <c r="I115" s="62">
        <v>0</v>
      </c>
      <c r="J115" s="62">
        <v>0</v>
      </c>
      <c r="K115" s="63">
        <f t="shared" si="1"/>
        <v>180497</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102084</v>
      </c>
      <c r="D117" s="62">
        <v>0</v>
      </c>
      <c r="E117" s="62">
        <v>0</v>
      </c>
      <c r="F117" s="62">
        <v>0</v>
      </c>
      <c r="G117" s="62">
        <v>0</v>
      </c>
      <c r="H117" s="62">
        <v>0</v>
      </c>
      <c r="I117" s="62">
        <v>0</v>
      </c>
      <c r="J117" s="62">
        <v>0</v>
      </c>
      <c r="K117" s="63">
        <f t="shared" si="1"/>
        <v>102084</v>
      </c>
    </row>
    <row r="118" spans="1:11" x14ac:dyDescent="0.2">
      <c r="A118" s="20" t="s">
        <v>171</v>
      </c>
      <c r="B118" s="21" t="s">
        <v>27</v>
      </c>
      <c r="C118" s="61">
        <v>47405</v>
      </c>
      <c r="D118" s="62">
        <v>0</v>
      </c>
      <c r="E118" s="62">
        <v>0</v>
      </c>
      <c r="F118" s="62">
        <v>0</v>
      </c>
      <c r="G118" s="62">
        <v>0</v>
      </c>
      <c r="H118" s="62">
        <v>0</v>
      </c>
      <c r="I118" s="62">
        <v>0</v>
      </c>
      <c r="J118" s="62">
        <v>0</v>
      </c>
      <c r="K118" s="63">
        <f t="shared" si="1"/>
        <v>47405</v>
      </c>
    </row>
    <row r="119" spans="1:11" x14ac:dyDescent="0.2">
      <c r="A119" s="20" t="s">
        <v>172</v>
      </c>
      <c r="B119" s="21" t="s">
        <v>27</v>
      </c>
      <c r="C119" s="61">
        <v>36863</v>
      </c>
      <c r="D119" s="62">
        <v>0</v>
      </c>
      <c r="E119" s="62">
        <v>0</v>
      </c>
      <c r="F119" s="62">
        <v>0</v>
      </c>
      <c r="G119" s="62">
        <v>0</v>
      </c>
      <c r="H119" s="62">
        <v>0</v>
      </c>
      <c r="I119" s="62">
        <v>0</v>
      </c>
      <c r="J119" s="62">
        <v>0</v>
      </c>
      <c r="K119" s="63">
        <f t="shared" si="1"/>
        <v>36863</v>
      </c>
    </row>
    <row r="120" spans="1:11" x14ac:dyDescent="0.2">
      <c r="A120" s="20" t="s">
        <v>173</v>
      </c>
      <c r="B120" s="21" t="s">
        <v>28</v>
      </c>
      <c r="C120" s="61">
        <v>85606</v>
      </c>
      <c r="D120" s="62">
        <v>0</v>
      </c>
      <c r="E120" s="62">
        <v>0</v>
      </c>
      <c r="F120" s="62">
        <v>0</v>
      </c>
      <c r="G120" s="62">
        <v>0</v>
      </c>
      <c r="H120" s="62">
        <v>0</v>
      </c>
      <c r="I120" s="62">
        <v>0</v>
      </c>
      <c r="J120" s="62">
        <v>0</v>
      </c>
      <c r="K120" s="63">
        <f t="shared" si="1"/>
        <v>85606</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72527</v>
      </c>
      <c r="D122" s="62">
        <v>0</v>
      </c>
      <c r="E122" s="62">
        <v>0</v>
      </c>
      <c r="F122" s="62">
        <v>0</v>
      </c>
      <c r="G122" s="62">
        <v>0</v>
      </c>
      <c r="H122" s="62">
        <v>0</v>
      </c>
      <c r="I122" s="62">
        <v>0</v>
      </c>
      <c r="J122" s="62">
        <v>0</v>
      </c>
      <c r="K122" s="63">
        <f t="shared" si="1"/>
        <v>72527</v>
      </c>
    </row>
    <row r="123" spans="1:11" x14ac:dyDescent="0.2">
      <c r="A123" s="20" t="s">
        <v>176</v>
      </c>
      <c r="B123" s="21" t="s">
        <v>29</v>
      </c>
      <c r="C123" s="61">
        <v>0</v>
      </c>
      <c r="D123" s="62">
        <v>0</v>
      </c>
      <c r="E123" s="62">
        <v>0</v>
      </c>
      <c r="F123" s="62">
        <v>0</v>
      </c>
      <c r="G123" s="62">
        <v>0</v>
      </c>
      <c r="H123" s="62">
        <v>0</v>
      </c>
      <c r="I123" s="62">
        <v>0</v>
      </c>
      <c r="J123" s="62">
        <v>0</v>
      </c>
      <c r="K123" s="63">
        <f t="shared" si="1"/>
        <v>0</v>
      </c>
    </row>
    <row r="124" spans="1:11" x14ac:dyDescent="0.2">
      <c r="A124" s="20" t="s">
        <v>480</v>
      </c>
      <c r="B124" s="21" t="s">
        <v>29</v>
      </c>
      <c r="C124" s="61">
        <v>291926</v>
      </c>
      <c r="D124" s="62">
        <v>0</v>
      </c>
      <c r="E124" s="62">
        <v>0</v>
      </c>
      <c r="F124" s="62">
        <v>0</v>
      </c>
      <c r="G124" s="62">
        <v>0</v>
      </c>
      <c r="H124" s="62">
        <v>0</v>
      </c>
      <c r="I124" s="62">
        <v>0</v>
      </c>
      <c r="J124" s="62">
        <v>0</v>
      </c>
      <c r="K124" s="63">
        <f t="shared" si="1"/>
        <v>291926</v>
      </c>
    </row>
    <row r="125" spans="1:11" x14ac:dyDescent="0.2">
      <c r="A125" s="20" t="s">
        <v>177</v>
      </c>
      <c r="B125" s="21" t="s">
        <v>30</v>
      </c>
      <c r="C125" s="61">
        <v>580514</v>
      </c>
      <c r="D125" s="62">
        <v>600189</v>
      </c>
      <c r="E125" s="62">
        <v>0</v>
      </c>
      <c r="F125" s="62">
        <v>1485</v>
      </c>
      <c r="G125" s="62">
        <v>0</v>
      </c>
      <c r="H125" s="62">
        <v>0</v>
      </c>
      <c r="I125" s="62">
        <v>0</v>
      </c>
      <c r="J125" s="62">
        <v>0</v>
      </c>
      <c r="K125" s="63">
        <f t="shared" si="1"/>
        <v>1182188</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501246</v>
      </c>
      <c r="D127" s="62">
        <v>0</v>
      </c>
      <c r="E127" s="62">
        <v>0</v>
      </c>
      <c r="F127" s="62">
        <v>7223</v>
      </c>
      <c r="G127" s="62">
        <v>0</v>
      </c>
      <c r="H127" s="62">
        <v>0</v>
      </c>
      <c r="I127" s="62">
        <v>3873</v>
      </c>
      <c r="J127" s="62">
        <v>0</v>
      </c>
      <c r="K127" s="63">
        <f t="shared" si="1"/>
        <v>512342</v>
      </c>
    </row>
    <row r="128" spans="1:11" x14ac:dyDescent="0.2">
      <c r="A128" s="20" t="s">
        <v>180</v>
      </c>
      <c r="B128" s="21" t="s">
        <v>31</v>
      </c>
      <c r="C128" s="61">
        <v>184963</v>
      </c>
      <c r="D128" s="62">
        <v>0</v>
      </c>
      <c r="E128" s="62">
        <v>0</v>
      </c>
      <c r="F128" s="62">
        <v>0</v>
      </c>
      <c r="G128" s="62">
        <v>0</v>
      </c>
      <c r="H128" s="62">
        <v>0</v>
      </c>
      <c r="I128" s="62">
        <v>2991</v>
      </c>
      <c r="J128" s="62">
        <v>0</v>
      </c>
      <c r="K128" s="63">
        <f t="shared" si="1"/>
        <v>187954</v>
      </c>
    </row>
    <row r="129" spans="1:11" x14ac:dyDescent="0.2">
      <c r="A129" s="20" t="s">
        <v>181</v>
      </c>
      <c r="B129" s="21" t="s">
        <v>31</v>
      </c>
      <c r="C129" s="61">
        <v>879373</v>
      </c>
      <c r="D129" s="62">
        <v>0</v>
      </c>
      <c r="E129" s="62">
        <v>0</v>
      </c>
      <c r="F129" s="62">
        <v>0</v>
      </c>
      <c r="G129" s="62">
        <v>0</v>
      </c>
      <c r="H129" s="62">
        <v>0</v>
      </c>
      <c r="I129" s="62">
        <v>0</v>
      </c>
      <c r="J129" s="62">
        <v>0</v>
      </c>
      <c r="K129" s="63">
        <f t="shared" si="1"/>
        <v>879373</v>
      </c>
    </row>
    <row r="130" spans="1:11" x14ac:dyDescent="0.2">
      <c r="A130" s="20" t="s">
        <v>182</v>
      </c>
      <c r="B130" s="21" t="s">
        <v>32</v>
      </c>
      <c r="C130" s="61">
        <v>2297086</v>
      </c>
      <c r="D130" s="62">
        <v>0</v>
      </c>
      <c r="E130" s="62">
        <v>0</v>
      </c>
      <c r="F130" s="62">
        <v>0</v>
      </c>
      <c r="G130" s="62">
        <v>0</v>
      </c>
      <c r="H130" s="62">
        <v>0</v>
      </c>
      <c r="I130" s="62">
        <v>0</v>
      </c>
      <c r="J130" s="62">
        <v>0</v>
      </c>
      <c r="K130" s="63">
        <f t="shared" si="1"/>
        <v>2297086</v>
      </c>
    </row>
    <row r="131" spans="1:11" x14ac:dyDescent="0.2">
      <c r="A131" s="20" t="s">
        <v>183</v>
      </c>
      <c r="B131" s="21" t="s">
        <v>32</v>
      </c>
      <c r="C131" s="61">
        <v>24214731</v>
      </c>
      <c r="D131" s="62">
        <v>175368</v>
      </c>
      <c r="E131" s="62">
        <v>0</v>
      </c>
      <c r="F131" s="62">
        <v>848477</v>
      </c>
      <c r="G131" s="62">
        <v>0</v>
      </c>
      <c r="H131" s="62">
        <v>0</v>
      </c>
      <c r="I131" s="62">
        <v>0</v>
      </c>
      <c r="J131" s="62">
        <v>0</v>
      </c>
      <c r="K131" s="63">
        <f t="shared" si="1"/>
        <v>25238576</v>
      </c>
    </row>
    <row r="132" spans="1:11" x14ac:dyDescent="0.2">
      <c r="A132" s="20" t="s">
        <v>184</v>
      </c>
      <c r="B132" s="21" t="s">
        <v>32</v>
      </c>
      <c r="C132" s="61">
        <v>1602668</v>
      </c>
      <c r="D132" s="62">
        <v>0</v>
      </c>
      <c r="E132" s="62">
        <v>0</v>
      </c>
      <c r="F132" s="62">
        <v>16839</v>
      </c>
      <c r="G132" s="62">
        <v>0</v>
      </c>
      <c r="H132" s="62">
        <v>0</v>
      </c>
      <c r="I132" s="62">
        <v>0</v>
      </c>
      <c r="J132" s="62">
        <v>0</v>
      </c>
      <c r="K132" s="63">
        <f t="shared" ref="K132:K195" si="2">SUM(C132:J132)</f>
        <v>1619507</v>
      </c>
    </row>
    <row r="133" spans="1:11" x14ac:dyDescent="0.2">
      <c r="A133" s="20" t="s">
        <v>185</v>
      </c>
      <c r="B133" s="21" t="s">
        <v>33</v>
      </c>
      <c r="C133" s="61">
        <v>100198</v>
      </c>
      <c r="D133" s="62">
        <v>0</v>
      </c>
      <c r="E133" s="62">
        <v>0</v>
      </c>
      <c r="F133" s="62">
        <v>0</v>
      </c>
      <c r="G133" s="62">
        <v>0</v>
      </c>
      <c r="H133" s="62">
        <v>0</v>
      </c>
      <c r="I133" s="62">
        <v>0</v>
      </c>
      <c r="J133" s="62">
        <v>0</v>
      </c>
      <c r="K133" s="63">
        <f t="shared" si="2"/>
        <v>100198</v>
      </c>
    </row>
    <row r="134" spans="1:11" x14ac:dyDescent="0.2">
      <c r="A134" s="20" t="s">
        <v>186</v>
      </c>
      <c r="B134" s="21" t="s">
        <v>33</v>
      </c>
      <c r="C134" s="61">
        <v>0</v>
      </c>
      <c r="D134" s="62">
        <v>0</v>
      </c>
      <c r="E134" s="62">
        <v>0</v>
      </c>
      <c r="F134" s="62">
        <v>0</v>
      </c>
      <c r="G134" s="62">
        <v>0</v>
      </c>
      <c r="H134" s="62">
        <v>0</v>
      </c>
      <c r="I134" s="62">
        <v>0</v>
      </c>
      <c r="J134" s="62">
        <v>0</v>
      </c>
      <c r="K134" s="63">
        <f t="shared" si="2"/>
        <v>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27623</v>
      </c>
      <c r="D136" s="62">
        <v>0</v>
      </c>
      <c r="E136" s="62">
        <v>0</v>
      </c>
      <c r="F136" s="62">
        <v>0</v>
      </c>
      <c r="G136" s="62">
        <v>0</v>
      </c>
      <c r="H136" s="62">
        <v>0</v>
      </c>
      <c r="I136" s="62">
        <v>0</v>
      </c>
      <c r="J136" s="62">
        <v>1252</v>
      </c>
      <c r="K136" s="63">
        <f t="shared" si="2"/>
        <v>28875</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108161</v>
      </c>
      <c r="D138" s="62">
        <v>0</v>
      </c>
      <c r="E138" s="62">
        <v>36181</v>
      </c>
      <c r="F138" s="62">
        <v>0</v>
      </c>
      <c r="G138" s="62">
        <v>0</v>
      </c>
      <c r="H138" s="62">
        <v>7626</v>
      </c>
      <c r="I138" s="62">
        <v>2010</v>
      </c>
      <c r="J138" s="62">
        <v>0</v>
      </c>
      <c r="K138" s="63">
        <f t="shared" si="2"/>
        <v>153978</v>
      </c>
    </row>
    <row r="139" spans="1:11" x14ac:dyDescent="0.2">
      <c r="A139" s="20" t="s">
        <v>191</v>
      </c>
      <c r="B139" s="21" t="s">
        <v>34</v>
      </c>
      <c r="C139" s="61">
        <v>0</v>
      </c>
      <c r="D139" s="62">
        <v>0</v>
      </c>
      <c r="E139" s="62">
        <v>0</v>
      </c>
      <c r="F139" s="62">
        <v>0</v>
      </c>
      <c r="G139" s="62">
        <v>0</v>
      </c>
      <c r="H139" s="62">
        <v>0</v>
      </c>
      <c r="I139" s="62">
        <v>0</v>
      </c>
      <c r="J139" s="62">
        <v>29000</v>
      </c>
      <c r="K139" s="63">
        <f t="shared" si="2"/>
        <v>29000</v>
      </c>
    </row>
    <row r="140" spans="1:11" x14ac:dyDescent="0.2">
      <c r="A140" s="20" t="s">
        <v>192</v>
      </c>
      <c r="B140" s="21" t="s">
        <v>34</v>
      </c>
      <c r="C140" s="61">
        <v>0</v>
      </c>
      <c r="D140" s="62">
        <v>0</v>
      </c>
      <c r="E140" s="62">
        <v>0</v>
      </c>
      <c r="F140" s="62">
        <v>0</v>
      </c>
      <c r="G140" s="62">
        <v>0</v>
      </c>
      <c r="H140" s="62">
        <v>0</v>
      </c>
      <c r="I140" s="62">
        <v>1369</v>
      </c>
      <c r="J140" s="62">
        <v>0</v>
      </c>
      <c r="K140" s="63">
        <f t="shared" si="2"/>
        <v>1369</v>
      </c>
    </row>
    <row r="141" spans="1:11" x14ac:dyDescent="0.2">
      <c r="A141" s="20" t="s">
        <v>193</v>
      </c>
      <c r="B141" s="21" t="s">
        <v>34</v>
      </c>
      <c r="C141" s="61">
        <v>1203191</v>
      </c>
      <c r="D141" s="62">
        <v>0</v>
      </c>
      <c r="E141" s="62">
        <v>0</v>
      </c>
      <c r="F141" s="62">
        <v>0</v>
      </c>
      <c r="G141" s="62">
        <v>0</v>
      </c>
      <c r="H141" s="62">
        <v>0</v>
      </c>
      <c r="I141" s="62">
        <v>50558</v>
      </c>
      <c r="J141" s="62">
        <v>0</v>
      </c>
      <c r="K141" s="63">
        <f t="shared" si="2"/>
        <v>1253749</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0</v>
      </c>
      <c r="D143" s="62">
        <v>0</v>
      </c>
      <c r="E143" s="62">
        <v>0</v>
      </c>
      <c r="F143" s="62">
        <v>0</v>
      </c>
      <c r="G143" s="62">
        <v>0</v>
      </c>
      <c r="H143" s="62">
        <v>0</v>
      </c>
      <c r="I143" s="62">
        <v>0</v>
      </c>
      <c r="J143" s="62">
        <v>0</v>
      </c>
      <c r="K143" s="63">
        <f t="shared" si="2"/>
        <v>0</v>
      </c>
    </row>
    <row r="144" spans="1:11" x14ac:dyDescent="0.2">
      <c r="A144" s="20" t="s">
        <v>196</v>
      </c>
      <c r="B144" s="21" t="s">
        <v>35</v>
      </c>
      <c r="C144" s="61">
        <v>2609</v>
      </c>
      <c r="D144" s="62">
        <v>0</v>
      </c>
      <c r="E144" s="62">
        <v>0</v>
      </c>
      <c r="F144" s="62">
        <v>0</v>
      </c>
      <c r="G144" s="62">
        <v>0</v>
      </c>
      <c r="H144" s="62">
        <v>0</v>
      </c>
      <c r="I144" s="62">
        <v>0</v>
      </c>
      <c r="J144" s="62">
        <v>0</v>
      </c>
      <c r="K144" s="63">
        <f t="shared" si="2"/>
        <v>2609</v>
      </c>
    </row>
    <row r="145" spans="1:11" x14ac:dyDescent="0.2">
      <c r="A145" s="20" t="s">
        <v>197</v>
      </c>
      <c r="B145" s="21" t="s">
        <v>35</v>
      </c>
      <c r="C145" s="61">
        <v>6460</v>
      </c>
      <c r="D145" s="62">
        <v>0</v>
      </c>
      <c r="E145" s="62">
        <v>0</v>
      </c>
      <c r="F145" s="62">
        <v>0</v>
      </c>
      <c r="G145" s="62">
        <v>0</v>
      </c>
      <c r="H145" s="62">
        <v>0</v>
      </c>
      <c r="I145" s="62">
        <v>0</v>
      </c>
      <c r="J145" s="62">
        <v>0</v>
      </c>
      <c r="K145" s="63">
        <f t="shared" si="2"/>
        <v>6460</v>
      </c>
    </row>
    <row r="146" spans="1:11" x14ac:dyDescent="0.2">
      <c r="A146" s="20" t="s">
        <v>198</v>
      </c>
      <c r="B146" s="21" t="s">
        <v>35</v>
      </c>
      <c r="C146" s="61">
        <v>48895</v>
      </c>
      <c r="D146" s="62">
        <v>0</v>
      </c>
      <c r="E146" s="62">
        <v>0</v>
      </c>
      <c r="F146" s="62">
        <v>0</v>
      </c>
      <c r="G146" s="62">
        <v>0</v>
      </c>
      <c r="H146" s="62">
        <v>0</v>
      </c>
      <c r="I146" s="62">
        <v>0</v>
      </c>
      <c r="J146" s="62">
        <v>0</v>
      </c>
      <c r="K146" s="63">
        <f t="shared" si="2"/>
        <v>48895</v>
      </c>
    </row>
    <row r="147" spans="1:11" x14ac:dyDescent="0.2">
      <c r="A147" s="20" t="s">
        <v>199</v>
      </c>
      <c r="B147" s="21" t="s">
        <v>35</v>
      </c>
      <c r="C147" s="61">
        <v>69367</v>
      </c>
      <c r="D147" s="62">
        <v>0</v>
      </c>
      <c r="E147" s="62">
        <v>0</v>
      </c>
      <c r="F147" s="62">
        <v>0</v>
      </c>
      <c r="G147" s="62">
        <v>0</v>
      </c>
      <c r="H147" s="62">
        <v>0</v>
      </c>
      <c r="I147" s="62">
        <v>0</v>
      </c>
      <c r="J147" s="62">
        <v>0</v>
      </c>
      <c r="K147" s="63">
        <f t="shared" si="2"/>
        <v>69367</v>
      </c>
    </row>
    <row r="148" spans="1:11" x14ac:dyDescent="0.2">
      <c r="A148" s="20" t="s">
        <v>200</v>
      </c>
      <c r="B148" s="21" t="s">
        <v>35</v>
      </c>
      <c r="C148" s="61">
        <v>0</v>
      </c>
      <c r="D148" s="62">
        <v>0</v>
      </c>
      <c r="E148" s="62">
        <v>0</v>
      </c>
      <c r="F148" s="62">
        <v>0</v>
      </c>
      <c r="G148" s="62">
        <v>0</v>
      </c>
      <c r="H148" s="62">
        <v>0</v>
      </c>
      <c r="I148" s="62">
        <v>0</v>
      </c>
      <c r="J148" s="62">
        <v>30076</v>
      </c>
      <c r="K148" s="63">
        <f t="shared" si="2"/>
        <v>30076</v>
      </c>
    </row>
    <row r="149" spans="1:11" x14ac:dyDescent="0.2">
      <c r="A149" s="20" t="s">
        <v>201</v>
      </c>
      <c r="B149" s="21" t="s">
        <v>35</v>
      </c>
      <c r="C149" s="61">
        <v>16862</v>
      </c>
      <c r="D149" s="62">
        <v>0</v>
      </c>
      <c r="E149" s="62">
        <v>0</v>
      </c>
      <c r="F149" s="62">
        <v>0</v>
      </c>
      <c r="G149" s="62">
        <v>0</v>
      </c>
      <c r="H149" s="62">
        <v>0</v>
      </c>
      <c r="I149" s="62">
        <v>0</v>
      </c>
      <c r="J149" s="62">
        <v>0</v>
      </c>
      <c r="K149" s="63">
        <f t="shared" si="2"/>
        <v>16862</v>
      </c>
    </row>
    <row r="150" spans="1:11" x14ac:dyDescent="0.2">
      <c r="A150" s="20" t="s">
        <v>202</v>
      </c>
      <c r="B150" s="21" t="s">
        <v>35</v>
      </c>
      <c r="C150" s="61">
        <v>0</v>
      </c>
      <c r="D150" s="62">
        <v>0</v>
      </c>
      <c r="E150" s="62">
        <v>0</v>
      </c>
      <c r="F150" s="62">
        <v>0</v>
      </c>
      <c r="G150" s="62">
        <v>0</v>
      </c>
      <c r="H150" s="62">
        <v>0</v>
      </c>
      <c r="I150" s="62">
        <v>0</v>
      </c>
      <c r="J150" s="62">
        <v>2404</v>
      </c>
      <c r="K150" s="63">
        <f t="shared" si="2"/>
        <v>2404</v>
      </c>
    </row>
    <row r="151" spans="1:11" x14ac:dyDescent="0.2">
      <c r="A151" s="20" t="s">
        <v>203</v>
      </c>
      <c r="B151" s="21" t="s">
        <v>35</v>
      </c>
      <c r="C151" s="61">
        <v>45623</v>
      </c>
      <c r="D151" s="62">
        <v>0</v>
      </c>
      <c r="E151" s="62">
        <v>0</v>
      </c>
      <c r="F151" s="62">
        <v>0</v>
      </c>
      <c r="G151" s="62">
        <v>0</v>
      </c>
      <c r="H151" s="62">
        <v>0</v>
      </c>
      <c r="I151" s="62">
        <v>0</v>
      </c>
      <c r="J151" s="62">
        <v>0</v>
      </c>
      <c r="K151" s="63">
        <f t="shared" si="2"/>
        <v>45623</v>
      </c>
    </row>
    <row r="152" spans="1:11" x14ac:dyDescent="0.2">
      <c r="A152" s="20" t="s">
        <v>204</v>
      </c>
      <c r="B152" s="21" t="s">
        <v>35</v>
      </c>
      <c r="C152" s="61">
        <v>369000</v>
      </c>
      <c r="D152" s="62">
        <v>0</v>
      </c>
      <c r="E152" s="62">
        <v>0</v>
      </c>
      <c r="F152" s="62">
        <v>4100</v>
      </c>
      <c r="G152" s="62">
        <v>0</v>
      </c>
      <c r="H152" s="62">
        <v>0</v>
      </c>
      <c r="I152" s="62">
        <v>0</v>
      </c>
      <c r="J152" s="62">
        <v>0</v>
      </c>
      <c r="K152" s="63">
        <f t="shared" si="2"/>
        <v>373100</v>
      </c>
    </row>
    <row r="153" spans="1:11" x14ac:dyDescent="0.2">
      <c r="A153" s="20" t="s">
        <v>205</v>
      </c>
      <c r="B153" s="21" t="s">
        <v>35</v>
      </c>
      <c r="C153" s="61">
        <v>87875</v>
      </c>
      <c r="D153" s="62">
        <v>0</v>
      </c>
      <c r="E153" s="62">
        <v>0</v>
      </c>
      <c r="F153" s="62">
        <v>0</v>
      </c>
      <c r="G153" s="62">
        <v>0</v>
      </c>
      <c r="H153" s="62">
        <v>0</v>
      </c>
      <c r="I153" s="62">
        <v>0</v>
      </c>
      <c r="J153" s="62">
        <v>0</v>
      </c>
      <c r="K153" s="63">
        <f t="shared" si="2"/>
        <v>87875</v>
      </c>
    </row>
    <row r="154" spans="1:11" x14ac:dyDescent="0.2">
      <c r="A154" s="20" t="s">
        <v>206</v>
      </c>
      <c r="B154" s="21" t="s">
        <v>36</v>
      </c>
      <c r="C154" s="61">
        <v>154488</v>
      </c>
      <c r="D154" s="62">
        <v>0</v>
      </c>
      <c r="E154" s="62">
        <v>0</v>
      </c>
      <c r="F154" s="62">
        <v>0</v>
      </c>
      <c r="G154" s="62">
        <v>0</v>
      </c>
      <c r="H154" s="62">
        <v>0</v>
      </c>
      <c r="I154" s="62">
        <v>0</v>
      </c>
      <c r="J154" s="62">
        <v>0</v>
      </c>
      <c r="K154" s="63">
        <f t="shared" si="2"/>
        <v>154488</v>
      </c>
    </row>
    <row r="155" spans="1:11" x14ac:dyDescent="0.2">
      <c r="A155" s="20" t="s">
        <v>207</v>
      </c>
      <c r="B155" s="21" t="s">
        <v>37</v>
      </c>
      <c r="C155" s="61">
        <v>50101</v>
      </c>
      <c r="D155" s="62">
        <v>0</v>
      </c>
      <c r="E155" s="62">
        <v>0</v>
      </c>
      <c r="F155" s="62">
        <v>0</v>
      </c>
      <c r="G155" s="62">
        <v>0</v>
      </c>
      <c r="H155" s="62">
        <v>0</v>
      </c>
      <c r="I155" s="62">
        <v>0</v>
      </c>
      <c r="J155" s="62">
        <v>0</v>
      </c>
      <c r="K155" s="63">
        <f t="shared" si="2"/>
        <v>50101</v>
      </c>
    </row>
    <row r="156" spans="1:11" x14ac:dyDescent="0.2">
      <c r="A156" s="20" t="s">
        <v>208</v>
      </c>
      <c r="B156" s="21" t="s">
        <v>38</v>
      </c>
      <c r="C156" s="61">
        <v>80935</v>
      </c>
      <c r="D156" s="62">
        <v>0</v>
      </c>
      <c r="E156" s="62">
        <v>0</v>
      </c>
      <c r="F156" s="62">
        <v>0</v>
      </c>
      <c r="G156" s="62">
        <v>0</v>
      </c>
      <c r="H156" s="62">
        <v>0</v>
      </c>
      <c r="I156" s="62">
        <v>0</v>
      </c>
      <c r="J156" s="62">
        <v>0</v>
      </c>
      <c r="K156" s="63">
        <f t="shared" si="2"/>
        <v>80935</v>
      </c>
    </row>
    <row r="157" spans="1:11" x14ac:dyDescent="0.2">
      <c r="A157" s="20" t="s">
        <v>209</v>
      </c>
      <c r="B157" s="21" t="s">
        <v>38</v>
      </c>
      <c r="C157" s="61">
        <v>1494872</v>
      </c>
      <c r="D157" s="62">
        <v>0</v>
      </c>
      <c r="E157" s="62">
        <v>0</v>
      </c>
      <c r="F157" s="62">
        <v>110856</v>
      </c>
      <c r="G157" s="62">
        <v>0</v>
      </c>
      <c r="H157" s="62">
        <v>0</v>
      </c>
      <c r="I157" s="62">
        <v>108475</v>
      </c>
      <c r="J157" s="62">
        <v>0</v>
      </c>
      <c r="K157" s="63">
        <f t="shared" si="2"/>
        <v>1714203</v>
      </c>
    </row>
    <row r="158" spans="1:11" x14ac:dyDescent="0.2">
      <c r="A158" s="20" t="s">
        <v>210</v>
      </c>
      <c r="B158" s="21" t="s">
        <v>38</v>
      </c>
      <c r="C158" s="61">
        <v>1107760</v>
      </c>
      <c r="D158" s="62">
        <v>0</v>
      </c>
      <c r="E158" s="62">
        <v>0</v>
      </c>
      <c r="F158" s="62">
        <v>68198</v>
      </c>
      <c r="G158" s="62">
        <v>0</v>
      </c>
      <c r="H158" s="62">
        <v>0</v>
      </c>
      <c r="I158" s="62">
        <v>190526</v>
      </c>
      <c r="J158" s="62">
        <v>0</v>
      </c>
      <c r="K158" s="63">
        <f t="shared" si="2"/>
        <v>1366484</v>
      </c>
    </row>
    <row r="159" spans="1:11" x14ac:dyDescent="0.2">
      <c r="A159" s="20" t="s">
        <v>211</v>
      </c>
      <c r="B159" s="21" t="s">
        <v>38</v>
      </c>
      <c r="C159" s="61">
        <v>257771</v>
      </c>
      <c r="D159" s="62">
        <v>0</v>
      </c>
      <c r="E159" s="62">
        <v>0</v>
      </c>
      <c r="F159" s="62">
        <v>29050</v>
      </c>
      <c r="G159" s="62">
        <v>0</v>
      </c>
      <c r="H159" s="62">
        <v>0</v>
      </c>
      <c r="I159" s="62">
        <v>43220</v>
      </c>
      <c r="J159" s="62">
        <v>0</v>
      </c>
      <c r="K159" s="63">
        <f t="shared" si="2"/>
        <v>330041</v>
      </c>
    </row>
    <row r="160" spans="1:11" x14ac:dyDescent="0.2">
      <c r="A160" s="20" t="s">
        <v>212</v>
      </c>
      <c r="B160" s="21" t="s">
        <v>38</v>
      </c>
      <c r="C160" s="61">
        <v>318178</v>
      </c>
      <c r="D160" s="62">
        <v>0</v>
      </c>
      <c r="E160" s="62">
        <v>0</v>
      </c>
      <c r="F160" s="62">
        <v>8151</v>
      </c>
      <c r="G160" s="62">
        <v>0</v>
      </c>
      <c r="H160" s="62">
        <v>0</v>
      </c>
      <c r="I160" s="62">
        <v>21692</v>
      </c>
      <c r="J160" s="62">
        <v>0</v>
      </c>
      <c r="K160" s="63">
        <f t="shared" si="2"/>
        <v>348021</v>
      </c>
    </row>
    <row r="161" spans="1:11" x14ac:dyDescent="0.2">
      <c r="A161" s="20" t="s">
        <v>213</v>
      </c>
      <c r="B161" s="21" t="s">
        <v>38</v>
      </c>
      <c r="C161" s="61">
        <v>75980</v>
      </c>
      <c r="D161" s="62">
        <v>28954</v>
      </c>
      <c r="E161" s="62">
        <v>0</v>
      </c>
      <c r="F161" s="62">
        <v>2792</v>
      </c>
      <c r="G161" s="62">
        <v>0</v>
      </c>
      <c r="H161" s="62">
        <v>10080</v>
      </c>
      <c r="I161" s="62">
        <v>0</v>
      </c>
      <c r="J161" s="62">
        <v>0</v>
      </c>
      <c r="K161" s="63">
        <f t="shared" si="2"/>
        <v>117806</v>
      </c>
    </row>
    <row r="162" spans="1:11" x14ac:dyDescent="0.2">
      <c r="A162" s="20" t="s">
        <v>214</v>
      </c>
      <c r="B162" s="21" t="s">
        <v>38</v>
      </c>
      <c r="C162" s="61">
        <v>946571</v>
      </c>
      <c r="D162" s="62">
        <v>0</v>
      </c>
      <c r="E162" s="62">
        <v>0</v>
      </c>
      <c r="F162" s="62">
        <v>0</v>
      </c>
      <c r="G162" s="62">
        <v>0</v>
      </c>
      <c r="H162" s="62">
        <v>0</v>
      </c>
      <c r="I162" s="62">
        <v>134035</v>
      </c>
      <c r="J162" s="62">
        <v>0</v>
      </c>
      <c r="K162" s="63">
        <f t="shared" si="2"/>
        <v>1080606</v>
      </c>
    </row>
    <row r="163" spans="1:11" x14ac:dyDescent="0.2">
      <c r="A163" s="20" t="s">
        <v>215</v>
      </c>
      <c r="B163" s="21" t="s">
        <v>38</v>
      </c>
      <c r="C163" s="61">
        <v>15714</v>
      </c>
      <c r="D163" s="62">
        <v>0</v>
      </c>
      <c r="E163" s="62">
        <v>0</v>
      </c>
      <c r="F163" s="62">
        <v>0</v>
      </c>
      <c r="G163" s="62">
        <v>0</v>
      </c>
      <c r="H163" s="62">
        <v>0</v>
      </c>
      <c r="I163" s="62">
        <v>79789</v>
      </c>
      <c r="J163" s="62">
        <v>0</v>
      </c>
      <c r="K163" s="63">
        <f t="shared" si="2"/>
        <v>95503</v>
      </c>
    </row>
    <row r="164" spans="1:11" x14ac:dyDescent="0.2">
      <c r="A164" s="20" t="s">
        <v>216</v>
      </c>
      <c r="B164" s="21" t="s">
        <v>38</v>
      </c>
      <c r="C164" s="61">
        <v>157286</v>
      </c>
      <c r="D164" s="62">
        <v>101684</v>
      </c>
      <c r="E164" s="62">
        <v>0</v>
      </c>
      <c r="F164" s="62">
        <v>5163</v>
      </c>
      <c r="G164" s="62">
        <v>0</v>
      </c>
      <c r="H164" s="62">
        <v>0</v>
      </c>
      <c r="I164" s="62">
        <v>0</v>
      </c>
      <c r="J164" s="62">
        <v>0</v>
      </c>
      <c r="K164" s="63">
        <f t="shared" si="2"/>
        <v>264133</v>
      </c>
    </row>
    <row r="165" spans="1:11" x14ac:dyDescent="0.2">
      <c r="A165" s="20" t="s">
        <v>217</v>
      </c>
      <c r="B165" s="21" t="s">
        <v>38</v>
      </c>
      <c r="C165" s="61">
        <v>377611</v>
      </c>
      <c r="D165" s="62">
        <v>0</v>
      </c>
      <c r="E165" s="62">
        <v>0</v>
      </c>
      <c r="F165" s="62">
        <v>23415</v>
      </c>
      <c r="G165" s="62">
        <v>0</v>
      </c>
      <c r="H165" s="62">
        <v>0</v>
      </c>
      <c r="I165" s="62">
        <v>0</v>
      </c>
      <c r="J165" s="62">
        <v>0</v>
      </c>
      <c r="K165" s="63">
        <f t="shared" si="2"/>
        <v>401026</v>
      </c>
    </row>
    <row r="166" spans="1:11" x14ac:dyDescent="0.2">
      <c r="A166" s="20" t="s">
        <v>218</v>
      </c>
      <c r="B166" s="21" t="s">
        <v>38</v>
      </c>
      <c r="C166" s="61">
        <v>82007</v>
      </c>
      <c r="D166" s="62">
        <v>0</v>
      </c>
      <c r="E166" s="62">
        <v>0</v>
      </c>
      <c r="F166" s="62">
        <v>3488</v>
      </c>
      <c r="G166" s="62">
        <v>0</v>
      </c>
      <c r="H166" s="62">
        <v>0</v>
      </c>
      <c r="I166" s="62">
        <v>0</v>
      </c>
      <c r="J166" s="62">
        <v>0</v>
      </c>
      <c r="K166" s="63">
        <f t="shared" si="2"/>
        <v>85495</v>
      </c>
    </row>
    <row r="167" spans="1:11" x14ac:dyDescent="0.2">
      <c r="A167" s="20" t="s">
        <v>219</v>
      </c>
      <c r="B167" s="21" t="s">
        <v>38</v>
      </c>
      <c r="C167" s="61">
        <v>319110</v>
      </c>
      <c r="D167" s="62">
        <v>528509</v>
      </c>
      <c r="E167" s="62">
        <v>0</v>
      </c>
      <c r="F167" s="62">
        <v>60819</v>
      </c>
      <c r="G167" s="62">
        <v>0</v>
      </c>
      <c r="H167" s="62">
        <v>0</v>
      </c>
      <c r="I167" s="62">
        <v>169861</v>
      </c>
      <c r="J167" s="62">
        <v>1818</v>
      </c>
      <c r="K167" s="63">
        <f t="shared" si="2"/>
        <v>1080117</v>
      </c>
    </row>
    <row r="168" spans="1:11" x14ac:dyDescent="0.2">
      <c r="A168" s="20" t="s">
        <v>220</v>
      </c>
      <c r="B168" s="21" t="s">
        <v>38</v>
      </c>
      <c r="C168" s="61">
        <v>812941</v>
      </c>
      <c r="D168" s="62">
        <v>0</v>
      </c>
      <c r="E168" s="62">
        <v>0</v>
      </c>
      <c r="F168" s="62">
        <v>32073</v>
      </c>
      <c r="G168" s="62">
        <v>0</v>
      </c>
      <c r="H168" s="62">
        <v>0</v>
      </c>
      <c r="I168" s="62">
        <v>0</v>
      </c>
      <c r="J168" s="62">
        <v>0</v>
      </c>
      <c r="K168" s="63">
        <f t="shared" si="2"/>
        <v>845014</v>
      </c>
    </row>
    <row r="169" spans="1:11" x14ac:dyDescent="0.2">
      <c r="A169" s="20" t="s">
        <v>221</v>
      </c>
      <c r="B169" s="21" t="s">
        <v>38</v>
      </c>
      <c r="C169" s="61">
        <v>181141</v>
      </c>
      <c r="D169" s="62">
        <v>0</v>
      </c>
      <c r="E169" s="62">
        <v>0</v>
      </c>
      <c r="F169" s="62">
        <v>9454</v>
      </c>
      <c r="G169" s="62">
        <v>0</v>
      </c>
      <c r="H169" s="62">
        <v>0</v>
      </c>
      <c r="I169" s="62">
        <v>27909</v>
      </c>
      <c r="J169" s="62">
        <v>0</v>
      </c>
      <c r="K169" s="63">
        <f t="shared" si="2"/>
        <v>218504</v>
      </c>
    </row>
    <row r="170" spans="1:11" x14ac:dyDescent="0.2">
      <c r="A170" s="20" t="s">
        <v>222</v>
      </c>
      <c r="B170" s="21" t="s">
        <v>1</v>
      </c>
      <c r="C170" s="61">
        <v>1829649</v>
      </c>
      <c r="D170" s="62">
        <v>0</v>
      </c>
      <c r="E170" s="62">
        <v>0</v>
      </c>
      <c r="F170" s="62">
        <v>3588</v>
      </c>
      <c r="G170" s="62">
        <v>0</v>
      </c>
      <c r="H170" s="62">
        <v>0</v>
      </c>
      <c r="I170" s="62">
        <v>214846</v>
      </c>
      <c r="J170" s="62">
        <v>0</v>
      </c>
      <c r="K170" s="63">
        <f t="shared" si="2"/>
        <v>2048083</v>
      </c>
    </row>
    <row r="171" spans="1:11" x14ac:dyDescent="0.2">
      <c r="A171" s="20" t="s">
        <v>223</v>
      </c>
      <c r="B171" s="21" t="s">
        <v>1</v>
      </c>
      <c r="C171" s="61">
        <v>4589753</v>
      </c>
      <c r="D171" s="62">
        <v>0</v>
      </c>
      <c r="E171" s="62">
        <v>0</v>
      </c>
      <c r="F171" s="62">
        <v>0</v>
      </c>
      <c r="G171" s="62">
        <v>0</v>
      </c>
      <c r="H171" s="62">
        <v>18652</v>
      </c>
      <c r="I171" s="62">
        <v>847512</v>
      </c>
      <c r="J171" s="62">
        <v>0</v>
      </c>
      <c r="K171" s="63">
        <f t="shared" si="2"/>
        <v>5455917</v>
      </c>
    </row>
    <row r="172" spans="1:11" x14ac:dyDescent="0.2">
      <c r="A172" s="20" t="s">
        <v>224</v>
      </c>
      <c r="B172" s="21" t="s">
        <v>1</v>
      </c>
      <c r="C172" s="61">
        <v>5082057</v>
      </c>
      <c r="D172" s="62">
        <v>0</v>
      </c>
      <c r="E172" s="62">
        <v>0</v>
      </c>
      <c r="F172" s="62">
        <v>6069</v>
      </c>
      <c r="G172" s="62">
        <v>0</v>
      </c>
      <c r="H172" s="62">
        <v>0</v>
      </c>
      <c r="I172" s="62">
        <v>0</v>
      </c>
      <c r="J172" s="62">
        <v>54000</v>
      </c>
      <c r="K172" s="63">
        <f t="shared" si="2"/>
        <v>5142126</v>
      </c>
    </row>
    <row r="173" spans="1:11" x14ac:dyDescent="0.2">
      <c r="A173" s="20" t="s">
        <v>225</v>
      </c>
      <c r="B173" s="21" t="s">
        <v>1</v>
      </c>
      <c r="C173" s="61">
        <v>0</v>
      </c>
      <c r="D173" s="62">
        <v>597049</v>
      </c>
      <c r="E173" s="62">
        <v>0</v>
      </c>
      <c r="F173" s="62">
        <v>9017</v>
      </c>
      <c r="G173" s="62">
        <v>0</v>
      </c>
      <c r="H173" s="62">
        <v>0</v>
      </c>
      <c r="I173" s="62">
        <v>88094</v>
      </c>
      <c r="J173" s="62">
        <v>0</v>
      </c>
      <c r="K173" s="63">
        <f t="shared" si="2"/>
        <v>694160</v>
      </c>
    </row>
    <row r="174" spans="1:11" x14ac:dyDescent="0.2">
      <c r="A174" s="20" t="s">
        <v>226</v>
      </c>
      <c r="B174" s="21" t="s">
        <v>1</v>
      </c>
      <c r="C174" s="61">
        <v>444188</v>
      </c>
      <c r="D174" s="62">
        <v>0</v>
      </c>
      <c r="E174" s="62">
        <v>0</v>
      </c>
      <c r="F174" s="62">
        <v>0</v>
      </c>
      <c r="G174" s="62">
        <v>0</v>
      </c>
      <c r="H174" s="62">
        <v>0</v>
      </c>
      <c r="I174" s="62">
        <v>139263</v>
      </c>
      <c r="J174" s="62">
        <v>0</v>
      </c>
      <c r="K174" s="63">
        <f t="shared" si="2"/>
        <v>583451</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0</v>
      </c>
      <c r="D176" s="62">
        <v>0</v>
      </c>
      <c r="E176" s="62">
        <v>0</v>
      </c>
      <c r="F176" s="62">
        <v>0</v>
      </c>
      <c r="G176" s="62">
        <v>0</v>
      </c>
      <c r="H176" s="62">
        <v>0</v>
      </c>
      <c r="I176" s="62">
        <v>0</v>
      </c>
      <c r="J176" s="62">
        <v>0</v>
      </c>
      <c r="K176" s="63">
        <f t="shared" si="2"/>
        <v>0</v>
      </c>
    </row>
    <row r="177" spans="1:11" x14ac:dyDescent="0.2">
      <c r="A177" s="20" t="s">
        <v>229</v>
      </c>
      <c r="B177" s="21" t="s">
        <v>40</v>
      </c>
      <c r="C177" s="61">
        <v>45913</v>
      </c>
      <c r="D177" s="62">
        <v>0</v>
      </c>
      <c r="E177" s="62">
        <v>0</v>
      </c>
      <c r="F177" s="62">
        <v>0</v>
      </c>
      <c r="G177" s="62">
        <v>0</v>
      </c>
      <c r="H177" s="62">
        <v>0</v>
      </c>
      <c r="I177" s="62">
        <v>0</v>
      </c>
      <c r="J177" s="62">
        <v>0</v>
      </c>
      <c r="K177" s="63">
        <f t="shared" si="2"/>
        <v>45913</v>
      </c>
    </row>
    <row r="178" spans="1:11" x14ac:dyDescent="0.2">
      <c r="A178" s="20" t="s">
        <v>230</v>
      </c>
      <c r="B178" s="21" t="s">
        <v>40</v>
      </c>
      <c r="C178" s="61">
        <v>235927</v>
      </c>
      <c r="D178" s="62">
        <v>0</v>
      </c>
      <c r="E178" s="62">
        <v>0</v>
      </c>
      <c r="F178" s="62">
        <v>0</v>
      </c>
      <c r="G178" s="62">
        <v>181</v>
      </c>
      <c r="H178" s="62">
        <v>0</v>
      </c>
      <c r="I178" s="62">
        <v>26534</v>
      </c>
      <c r="J178" s="62">
        <v>0</v>
      </c>
      <c r="K178" s="63">
        <f t="shared" si="2"/>
        <v>262642</v>
      </c>
    </row>
    <row r="179" spans="1:11" x14ac:dyDescent="0.2">
      <c r="A179" s="20" t="s">
        <v>231</v>
      </c>
      <c r="B179" s="21" t="s">
        <v>40</v>
      </c>
      <c r="C179" s="61">
        <v>94262</v>
      </c>
      <c r="D179" s="62">
        <v>0</v>
      </c>
      <c r="E179" s="62">
        <v>0</v>
      </c>
      <c r="F179" s="62">
        <v>0</v>
      </c>
      <c r="G179" s="62">
        <v>0</v>
      </c>
      <c r="H179" s="62">
        <v>0</v>
      </c>
      <c r="I179" s="62">
        <v>0</v>
      </c>
      <c r="J179" s="62">
        <v>0</v>
      </c>
      <c r="K179" s="63">
        <f t="shared" si="2"/>
        <v>94262</v>
      </c>
    </row>
    <row r="180" spans="1:11" x14ac:dyDescent="0.2">
      <c r="A180" s="20" t="s">
        <v>232</v>
      </c>
      <c r="B180" s="21" t="s">
        <v>40</v>
      </c>
      <c r="C180" s="61">
        <v>6099</v>
      </c>
      <c r="D180" s="62">
        <v>0</v>
      </c>
      <c r="E180" s="62">
        <v>0</v>
      </c>
      <c r="F180" s="62">
        <v>0</v>
      </c>
      <c r="G180" s="62">
        <v>0</v>
      </c>
      <c r="H180" s="62">
        <v>0</v>
      </c>
      <c r="I180" s="62">
        <v>0</v>
      </c>
      <c r="J180" s="62">
        <v>0</v>
      </c>
      <c r="K180" s="63">
        <f t="shared" si="2"/>
        <v>6099</v>
      </c>
    </row>
    <row r="181" spans="1:11" x14ac:dyDescent="0.2">
      <c r="A181" s="20" t="s">
        <v>233</v>
      </c>
      <c r="B181" s="21" t="s">
        <v>40</v>
      </c>
      <c r="C181" s="61">
        <v>40195</v>
      </c>
      <c r="D181" s="62">
        <v>2230</v>
      </c>
      <c r="E181" s="62">
        <v>0</v>
      </c>
      <c r="F181" s="62">
        <v>0</v>
      </c>
      <c r="G181" s="62">
        <v>8040</v>
      </c>
      <c r="H181" s="62">
        <v>0</v>
      </c>
      <c r="I181" s="62">
        <v>0</v>
      </c>
      <c r="J181" s="62">
        <v>0</v>
      </c>
      <c r="K181" s="63">
        <f t="shared" si="2"/>
        <v>50465</v>
      </c>
    </row>
    <row r="182" spans="1:11" x14ac:dyDescent="0.2">
      <c r="A182" s="20" t="s">
        <v>234</v>
      </c>
      <c r="B182" s="21" t="s">
        <v>40</v>
      </c>
      <c r="C182" s="61">
        <v>41836</v>
      </c>
      <c r="D182" s="62">
        <v>0</v>
      </c>
      <c r="E182" s="62">
        <v>0</v>
      </c>
      <c r="F182" s="62">
        <v>0</v>
      </c>
      <c r="G182" s="62">
        <v>0</v>
      </c>
      <c r="H182" s="62">
        <v>0</v>
      </c>
      <c r="I182" s="62">
        <v>0</v>
      </c>
      <c r="J182" s="62">
        <v>0</v>
      </c>
      <c r="K182" s="63">
        <f t="shared" si="2"/>
        <v>41836</v>
      </c>
    </row>
    <row r="183" spans="1:11" x14ac:dyDescent="0.2">
      <c r="A183" s="20" t="s">
        <v>235</v>
      </c>
      <c r="B183" s="21" t="s">
        <v>41</v>
      </c>
      <c r="C183" s="61">
        <v>27202</v>
      </c>
      <c r="D183" s="62">
        <v>0</v>
      </c>
      <c r="E183" s="62">
        <v>0</v>
      </c>
      <c r="F183" s="62">
        <v>0</v>
      </c>
      <c r="G183" s="62">
        <v>0</v>
      </c>
      <c r="H183" s="62">
        <v>0</v>
      </c>
      <c r="I183" s="62">
        <v>0</v>
      </c>
      <c r="J183" s="62">
        <v>0</v>
      </c>
      <c r="K183" s="63">
        <f t="shared" si="2"/>
        <v>27202</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17394</v>
      </c>
      <c r="D185" s="62">
        <v>0</v>
      </c>
      <c r="E185" s="62">
        <v>0</v>
      </c>
      <c r="F185" s="62">
        <v>0</v>
      </c>
      <c r="G185" s="62">
        <v>0</v>
      </c>
      <c r="H185" s="62">
        <v>0</v>
      </c>
      <c r="I185" s="62">
        <v>0</v>
      </c>
      <c r="J185" s="62">
        <v>0</v>
      </c>
      <c r="K185" s="63">
        <f t="shared" si="2"/>
        <v>17394</v>
      </c>
    </row>
    <row r="186" spans="1:11" x14ac:dyDescent="0.2">
      <c r="A186" s="20" t="s">
        <v>2</v>
      </c>
      <c r="B186" s="21" t="s">
        <v>2</v>
      </c>
      <c r="C186" s="61">
        <v>208651</v>
      </c>
      <c r="D186" s="62">
        <v>0</v>
      </c>
      <c r="E186" s="62">
        <v>0</v>
      </c>
      <c r="F186" s="62">
        <v>0</v>
      </c>
      <c r="G186" s="62">
        <v>0</v>
      </c>
      <c r="H186" s="62">
        <v>0</v>
      </c>
      <c r="I186" s="62">
        <v>0</v>
      </c>
      <c r="J186" s="62">
        <v>0</v>
      </c>
      <c r="K186" s="63">
        <f t="shared" si="2"/>
        <v>208651</v>
      </c>
    </row>
    <row r="187" spans="1:11" x14ac:dyDescent="0.2">
      <c r="A187" s="20" t="s">
        <v>237</v>
      </c>
      <c r="B187" s="21" t="s">
        <v>42</v>
      </c>
      <c r="C187" s="61">
        <v>153259</v>
      </c>
      <c r="D187" s="62">
        <v>0</v>
      </c>
      <c r="E187" s="62">
        <v>0</v>
      </c>
      <c r="F187" s="62">
        <v>0</v>
      </c>
      <c r="G187" s="62">
        <v>0</v>
      </c>
      <c r="H187" s="62">
        <v>0</v>
      </c>
      <c r="I187" s="62">
        <v>0</v>
      </c>
      <c r="J187" s="62">
        <v>0</v>
      </c>
      <c r="K187" s="63">
        <f t="shared" si="2"/>
        <v>153259</v>
      </c>
    </row>
    <row r="188" spans="1:11" x14ac:dyDescent="0.2">
      <c r="A188" s="20" t="s">
        <v>238</v>
      </c>
      <c r="B188" s="21" t="s">
        <v>42</v>
      </c>
      <c r="C188" s="61">
        <v>3465543</v>
      </c>
      <c r="D188" s="62">
        <v>0</v>
      </c>
      <c r="E188" s="62">
        <v>147476</v>
      </c>
      <c r="F188" s="62">
        <v>0</v>
      </c>
      <c r="G188" s="62">
        <v>0</v>
      </c>
      <c r="H188" s="62">
        <v>0</v>
      </c>
      <c r="I188" s="62">
        <v>34764</v>
      </c>
      <c r="J188" s="62">
        <v>0</v>
      </c>
      <c r="K188" s="63">
        <f t="shared" si="2"/>
        <v>3647783</v>
      </c>
    </row>
    <row r="189" spans="1:11" x14ac:dyDescent="0.2">
      <c r="A189" s="20" t="s">
        <v>239</v>
      </c>
      <c r="B189" s="21" t="s">
        <v>42</v>
      </c>
      <c r="C189" s="61">
        <v>160590</v>
      </c>
      <c r="D189" s="62">
        <v>0</v>
      </c>
      <c r="E189" s="62">
        <v>0</v>
      </c>
      <c r="F189" s="62">
        <v>0</v>
      </c>
      <c r="G189" s="62">
        <v>0</v>
      </c>
      <c r="H189" s="62">
        <v>0</v>
      </c>
      <c r="I189" s="62">
        <v>0</v>
      </c>
      <c r="J189" s="62">
        <v>0</v>
      </c>
      <c r="K189" s="63">
        <f t="shared" si="2"/>
        <v>160590</v>
      </c>
    </row>
    <row r="190" spans="1:11" x14ac:dyDescent="0.2">
      <c r="A190" s="20" t="s">
        <v>240</v>
      </c>
      <c r="B190" s="21" t="s">
        <v>42</v>
      </c>
      <c r="C190" s="61">
        <v>391610</v>
      </c>
      <c r="D190" s="62">
        <v>258077</v>
      </c>
      <c r="E190" s="62">
        <v>0</v>
      </c>
      <c r="F190" s="62">
        <v>0</v>
      </c>
      <c r="G190" s="62">
        <v>0</v>
      </c>
      <c r="H190" s="62">
        <v>0</v>
      </c>
      <c r="I190" s="62">
        <v>38350</v>
      </c>
      <c r="J190" s="62">
        <v>0</v>
      </c>
      <c r="K190" s="63">
        <f t="shared" si="2"/>
        <v>688037</v>
      </c>
    </row>
    <row r="191" spans="1:11" x14ac:dyDescent="0.2">
      <c r="A191" s="20" t="s">
        <v>241</v>
      </c>
      <c r="B191" s="21" t="s">
        <v>42</v>
      </c>
      <c r="C191" s="61">
        <v>656332</v>
      </c>
      <c r="D191" s="62">
        <v>0</v>
      </c>
      <c r="E191" s="62">
        <v>0</v>
      </c>
      <c r="F191" s="62">
        <v>18940</v>
      </c>
      <c r="G191" s="62">
        <v>0</v>
      </c>
      <c r="H191" s="62">
        <v>0</v>
      </c>
      <c r="I191" s="62">
        <v>206313</v>
      </c>
      <c r="J191" s="62">
        <v>0</v>
      </c>
      <c r="K191" s="63">
        <f t="shared" si="2"/>
        <v>881585</v>
      </c>
    </row>
    <row r="192" spans="1:11" x14ac:dyDescent="0.2">
      <c r="A192" s="20" t="s">
        <v>242</v>
      </c>
      <c r="B192" s="21" t="s">
        <v>243</v>
      </c>
      <c r="C192" s="61">
        <v>1008427</v>
      </c>
      <c r="D192" s="62">
        <v>0</v>
      </c>
      <c r="E192" s="62">
        <v>0</v>
      </c>
      <c r="F192" s="62">
        <v>56945</v>
      </c>
      <c r="G192" s="62">
        <v>0</v>
      </c>
      <c r="H192" s="62">
        <v>0</v>
      </c>
      <c r="I192" s="62">
        <v>25232</v>
      </c>
      <c r="J192" s="62">
        <v>0</v>
      </c>
      <c r="K192" s="63">
        <f t="shared" si="2"/>
        <v>1090604</v>
      </c>
    </row>
    <row r="193" spans="1:11" x14ac:dyDescent="0.2">
      <c r="A193" s="20" t="s">
        <v>244</v>
      </c>
      <c r="B193" s="21" t="s">
        <v>43</v>
      </c>
      <c r="C193" s="61">
        <v>380290</v>
      </c>
      <c r="D193" s="62">
        <v>0</v>
      </c>
      <c r="E193" s="62">
        <v>0</v>
      </c>
      <c r="F193" s="62">
        <v>6297</v>
      </c>
      <c r="G193" s="62">
        <v>0</v>
      </c>
      <c r="H193" s="62">
        <v>0</v>
      </c>
      <c r="I193" s="62">
        <v>51121</v>
      </c>
      <c r="J193" s="62">
        <v>0</v>
      </c>
      <c r="K193" s="63">
        <f t="shared" si="2"/>
        <v>437708</v>
      </c>
    </row>
    <row r="194" spans="1:11" x14ac:dyDescent="0.2">
      <c r="A194" s="20" t="s">
        <v>245</v>
      </c>
      <c r="B194" s="21" t="s">
        <v>43</v>
      </c>
      <c r="C194" s="61">
        <v>198972</v>
      </c>
      <c r="D194" s="62">
        <v>0</v>
      </c>
      <c r="E194" s="62">
        <v>0</v>
      </c>
      <c r="F194" s="62">
        <v>0</v>
      </c>
      <c r="G194" s="62">
        <v>0</v>
      </c>
      <c r="H194" s="62">
        <v>0</v>
      </c>
      <c r="I194" s="62">
        <v>0</v>
      </c>
      <c r="J194" s="62">
        <v>0</v>
      </c>
      <c r="K194" s="63">
        <f t="shared" si="2"/>
        <v>198972</v>
      </c>
    </row>
    <row r="195" spans="1:11" x14ac:dyDescent="0.2">
      <c r="A195" s="20" t="s">
        <v>246</v>
      </c>
      <c r="B195" s="21" t="s">
        <v>43</v>
      </c>
      <c r="C195" s="61">
        <v>28878</v>
      </c>
      <c r="D195" s="62">
        <v>0</v>
      </c>
      <c r="E195" s="62">
        <v>0</v>
      </c>
      <c r="F195" s="62">
        <v>0</v>
      </c>
      <c r="G195" s="62">
        <v>40</v>
      </c>
      <c r="H195" s="62">
        <v>0</v>
      </c>
      <c r="I195" s="62">
        <v>0</v>
      </c>
      <c r="J195" s="62">
        <v>0</v>
      </c>
      <c r="K195" s="63">
        <f t="shared" si="2"/>
        <v>28918</v>
      </c>
    </row>
    <row r="196" spans="1:11" x14ac:dyDescent="0.2">
      <c r="A196" s="20" t="s">
        <v>247</v>
      </c>
      <c r="B196" s="21" t="s">
        <v>43</v>
      </c>
      <c r="C196" s="61">
        <v>132042</v>
      </c>
      <c r="D196" s="62">
        <v>0</v>
      </c>
      <c r="E196" s="62">
        <v>0</v>
      </c>
      <c r="F196" s="62">
        <v>644293</v>
      </c>
      <c r="G196" s="62">
        <v>0</v>
      </c>
      <c r="H196" s="62">
        <v>0</v>
      </c>
      <c r="I196" s="62">
        <v>0</v>
      </c>
      <c r="J196" s="62">
        <v>0</v>
      </c>
      <c r="K196" s="63">
        <f t="shared" ref="K196:K259" si="3">SUM(C196:J196)</f>
        <v>776335</v>
      </c>
    </row>
    <row r="197" spans="1:11" x14ac:dyDescent="0.2">
      <c r="A197" s="20" t="s">
        <v>248</v>
      </c>
      <c r="B197" s="21" t="s">
        <v>43</v>
      </c>
      <c r="C197" s="61">
        <v>0</v>
      </c>
      <c r="D197" s="62">
        <v>0</v>
      </c>
      <c r="E197" s="62">
        <v>0</v>
      </c>
      <c r="F197" s="62">
        <v>0</v>
      </c>
      <c r="G197" s="62">
        <v>58</v>
      </c>
      <c r="H197" s="62">
        <v>0</v>
      </c>
      <c r="I197" s="62">
        <v>0</v>
      </c>
      <c r="J197" s="62">
        <v>0</v>
      </c>
      <c r="K197" s="63">
        <f t="shared" si="3"/>
        <v>58</v>
      </c>
    </row>
    <row r="198" spans="1:11" x14ac:dyDescent="0.2">
      <c r="A198" s="20" t="s">
        <v>249</v>
      </c>
      <c r="B198" s="21" t="s">
        <v>44</v>
      </c>
      <c r="C198" s="61">
        <v>145953</v>
      </c>
      <c r="D198" s="62">
        <v>64673</v>
      </c>
      <c r="E198" s="62">
        <v>0</v>
      </c>
      <c r="F198" s="62">
        <v>0</v>
      </c>
      <c r="G198" s="62">
        <v>0</v>
      </c>
      <c r="H198" s="62">
        <v>0</v>
      </c>
      <c r="I198" s="62">
        <v>0</v>
      </c>
      <c r="J198" s="62">
        <v>0</v>
      </c>
      <c r="K198" s="63">
        <f t="shared" si="3"/>
        <v>210626</v>
      </c>
    </row>
    <row r="199" spans="1:11" x14ac:dyDescent="0.2">
      <c r="A199" s="20"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163592</v>
      </c>
      <c r="D200" s="62">
        <v>66451</v>
      </c>
      <c r="E200" s="62">
        <v>0</v>
      </c>
      <c r="F200" s="62">
        <v>0</v>
      </c>
      <c r="G200" s="62">
        <v>0</v>
      </c>
      <c r="H200" s="62">
        <v>0</v>
      </c>
      <c r="I200" s="62">
        <v>0</v>
      </c>
      <c r="J200" s="62">
        <v>0</v>
      </c>
      <c r="K200" s="63">
        <f t="shared" si="3"/>
        <v>230043</v>
      </c>
    </row>
    <row r="201" spans="1:11" x14ac:dyDescent="0.2">
      <c r="A201" s="20" t="s">
        <v>251</v>
      </c>
      <c r="B201" s="21" t="s">
        <v>44</v>
      </c>
      <c r="C201" s="61">
        <v>1751010</v>
      </c>
      <c r="D201" s="62">
        <v>0</v>
      </c>
      <c r="E201" s="62">
        <v>0</v>
      </c>
      <c r="F201" s="62">
        <v>28711</v>
      </c>
      <c r="G201" s="62">
        <v>0</v>
      </c>
      <c r="H201" s="62">
        <v>0</v>
      </c>
      <c r="I201" s="62">
        <v>31227</v>
      </c>
      <c r="J201" s="62">
        <v>0</v>
      </c>
      <c r="K201" s="63">
        <f t="shared" si="3"/>
        <v>1810948</v>
      </c>
    </row>
    <row r="202" spans="1:11" x14ac:dyDescent="0.2">
      <c r="A202" s="20" t="s">
        <v>252</v>
      </c>
      <c r="B202" s="21" t="s">
        <v>45</v>
      </c>
      <c r="C202" s="61">
        <v>2906200</v>
      </c>
      <c r="D202" s="62">
        <v>0</v>
      </c>
      <c r="E202" s="62">
        <v>0</v>
      </c>
      <c r="F202" s="62">
        <v>28973</v>
      </c>
      <c r="G202" s="62">
        <v>0</v>
      </c>
      <c r="H202" s="62">
        <v>0</v>
      </c>
      <c r="I202" s="62">
        <v>398325</v>
      </c>
      <c r="J202" s="62">
        <v>25763</v>
      </c>
      <c r="K202" s="63">
        <f t="shared" si="3"/>
        <v>3359261</v>
      </c>
    </row>
    <row r="203" spans="1:11" x14ac:dyDescent="0.2">
      <c r="A203" s="20" t="s">
        <v>444</v>
      </c>
      <c r="B203" s="21" t="s">
        <v>45</v>
      </c>
      <c r="C203" s="61">
        <v>617026</v>
      </c>
      <c r="D203" s="62">
        <v>0</v>
      </c>
      <c r="E203" s="62">
        <v>0</v>
      </c>
      <c r="F203" s="62">
        <v>23082</v>
      </c>
      <c r="G203" s="62">
        <v>0</v>
      </c>
      <c r="H203" s="62">
        <v>0</v>
      </c>
      <c r="I203" s="62">
        <v>0</v>
      </c>
      <c r="J203" s="62">
        <v>0</v>
      </c>
      <c r="K203" s="63">
        <f t="shared" si="3"/>
        <v>640108</v>
      </c>
    </row>
    <row r="204" spans="1:11" x14ac:dyDescent="0.2">
      <c r="A204" s="20" t="s">
        <v>253</v>
      </c>
      <c r="B204" s="21" t="s">
        <v>45</v>
      </c>
      <c r="C204" s="61">
        <v>330646</v>
      </c>
      <c r="D204" s="62">
        <v>0</v>
      </c>
      <c r="E204" s="62">
        <v>0</v>
      </c>
      <c r="F204" s="62">
        <v>0</v>
      </c>
      <c r="G204" s="62">
        <v>0</v>
      </c>
      <c r="H204" s="62">
        <v>0</v>
      </c>
      <c r="I204" s="62">
        <v>0</v>
      </c>
      <c r="J204" s="62">
        <v>0</v>
      </c>
      <c r="K204" s="63">
        <f t="shared" si="3"/>
        <v>330646</v>
      </c>
    </row>
    <row r="205" spans="1:11" x14ac:dyDescent="0.2">
      <c r="A205" s="20" t="s">
        <v>254</v>
      </c>
      <c r="B205" s="21" t="s">
        <v>45</v>
      </c>
      <c r="C205" s="61">
        <v>122750</v>
      </c>
      <c r="D205" s="62">
        <v>0</v>
      </c>
      <c r="E205" s="62">
        <v>0</v>
      </c>
      <c r="F205" s="62">
        <v>0</v>
      </c>
      <c r="G205" s="62">
        <v>0</v>
      </c>
      <c r="H205" s="62">
        <v>0</v>
      </c>
      <c r="I205" s="62">
        <v>0</v>
      </c>
      <c r="J205" s="62">
        <v>0</v>
      </c>
      <c r="K205" s="63">
        <f t="shared" si="3"/>
        <v>122750</v>
      </c>
    </row>
    <row r="206" spans="1:11" x14ac:dyDescent="0.2">
      <c r="A206" s="20" t="s">
        <v>255</v>
      </c>
      <c r="B206" s="21" t="s">
        <v>45</v>
      </c>
      <c r="C206" s="61">
        <v>5338021</v>
      </c>
      <c r="D206" s="62">
        <v>0</v>
      </c>
      <c r="E206" s="62">
        <v>0</v>
      </c>
      <c r="F206" s="62">
        <v>124224</v>
      </c>
      <c r="G206" s="62">
        <v>176644</v>
      </c>
      <c r="H206" s="62">
        <v>0</v>
      </c>
      <c r="I206" s="62">
        <v>1052835</v>
      </c>
      <c r="J206" s="62">
        <v>0</v>
      </c>
      <c r="K206" s="63">
        <f t="shared" si="3"/>
        <v>6691724</v>
      </c>
    </row>
    <row r="207" spans="1:11" x14ac:dyDescent="0.2">
      <c r="A207" s="20" t="s">
        <v>460</v>
      </c>
      <c r="B207" s="21" t="s">
        <v>45</v>
      </c>
      <c r="C207" s="61">
        <v>960000</v>
      </c>
      <c r="D207" s="62">
        <v>0</v>
      </c>
      <c r="E207" s="62">
        <v>0</v>
      </c>
      <c r="F207" s="62">
        <v>0</v>
      </c>
      <c r="G207" s="62">
        <v>0</v>
      </c>
      <c r="H207" s="62">
        <v>0</v>
      </c>
      <c r="I207" s="62">
        <v>0</v>
      </c>
      <c r="J207" s="62">
        <v>0</v>
      </c>
      <c r="K207" s="63">
        <f t="shared" si="3"/>
        <v>960000</v>
      </c>
    </row>
    <row r="208" spans="1:11" x14ac:dyDescent="0.2">
      <c r="A208" s="20" t="s">
        <v>458</v>
      </c>
      <c r="B208" s="21" t="s">
        <v>45</v>
      </c>
      <c r="C208" s="61">
        <v>1774080</v>
      </c>
      <c r="D208" s="62">
        <v>0</v>
      </c>
      <c r="E208" s="62">
        <v>0</v>
      </c>
      <c r="F208" s="62">
        <v>0</v>
      </c>
      <c r="G208" s="62">
        <v>0</v>
      </c>
      <c r="H208" s="62">
        <v>0</v>
      </c>
      <c r="I208" s="62">
        <v>1027868</v>
      </c>
      <c r="J208" s="62">
        <v>0</v>
      </c>
      <c r="K208" s="63">
        <f t="shared" si="3"/>
        <v>2801948</v>
      </c>
    </row>
    <row r="209" spans="1:11" x14ac:dyDescent="0.2">
      <c r="A209" s="20" t="s">
        <v>256</v>
      </c>
      <c r="B209" s="21" t="s">
        <v>45</v>
      </c>
      <c r="C209" s="61">
        <v>108453</v>
      </c>
      <c r="D209" s="62">
        <v>0</v>
      </c>
      <c r="E209" s="62">
        <v>0</v>
      </c>
      <c r="F209" s="62">
        <v>1063</v>
      </c>
      <c r="G209" s="62">
        <v>0</v>
      </c>
      <c r="H209" s="62">
        <v>0</v>
      </c>
      <c r="I209" s="62">
        <v>16091</v>
      </c>
      <c r="J209" s="62">
        <v>0</v>
      </c>
      <c r="K209" s="63">
        <f t="shared" si="3"/>
        <v>125607</v>
      </c>
    </row>
    <row r="210" spans="1:11" x14ac:dyDescent="0.2">
      <c r="A210" s="20" t="s">
        <v>257</v>
      </c>
      <c r="B210" s="21" t="s">
        <v>45</v>
      </c>
      <c r="C210" s="61">
        <v>493908</v>
      </c>
      <c r="D210" s="62">
        <v>0</v>
      </c>
      <c r="E210" s="62">
        <v>0</v>
      </c>
      <c r="F210" s="62">
        <v>0</v>
      </c>
      <c r="G210" s="62">
        <v>0</v>
      </c>
      <c r="H210" s="62">
        <v>0</v>
      </c>
      <c r="I210" s="62">
        <v>83332</v>
      </c>
      <c r="J210" s="62">
        <v>0</v>
      </c>
      <c r="K210" s="63">
        <f t="shared" si="3"/>
        <v>577240</v>
      </c>
    </row>
    <row r="211" spans="1:11" x14ac:dyDescent="0.2">
      <c r="A211" s="20" t="s">
        <v>258</v>
      </c>
      <c r="B211" s="21" t="s">
        <v>45</v>
      </c>
      <c r="C211" s="61">
        <v>108905</v>
      </c>
      <c r="D211" s="62">
        <v>0</v>
      </c>
      <c r="E211" s="62">
        <v>0</v>
      </c>
      <c r="F211" s="62">
        <v>5898</v>
      </c>
      <c r="G211" s="62">
        <v>0</v>
      </c>
      <c r="H211" s="62">
        <v>0</v>
      </c>
      <c r="I211" s="62">
        <v>0</v>
      </c>
      <c r="J211" s="62">
        <v>0</v>
      </c>
      <c r="K211" s="63">
        <f t="shared" si="3"/>
        <v>114803</v>
      </c>
    </row>
    <row r="212" spans="1:11" x14ac:dyDescent="0.2">
      <c r="A212" s="20" t="s">
        <v>259</v>
      </c>
      <c r="B212" s="21" t="s">
        <v>45</v>
      </c>
      <c r="C212" s="61">
        <v>10548228</v>
      </c>
      <c r="D212" s="62">
        <v>0</v>
      </c>
      <c r="E212" s="62">
        <v>0</v>
      </c>
      <c r="F212" s="62">
        <v>444480</v>
      </c>
      <c r="G212" s="62">
        <v>2500</v>
      </c>
      <c r="H212" s="62">
        <v>0</v>
      </c>
      <c r="I212" s="62">
        <v>0</v>
      </c>
      <c r="J212" s="62">
        <v>103291</v>
      </c>
      <c r="K212" s="63">
        <f t="shared" si="3"/>
        <v>11098499</v>
      </c>
    </row>
    <row r="213" spans="1:11" x14ac:dyDescent="0.2">
      <c r="A213" s="20" t="s">
        <v>260</v>
      </c>
      <c r="B213" s="21" t="s">
        <v>45</v>
      </c>
      <c r="C213" s="61">
        <v>820764</v>
      </c>
      <c r="D213" s="62">
        <v>0</v>
      </c>
      <c r="E213" s="62">
        <v>0</v>
      </c>
      <c r="F213" s="62">
        <v>16486</v>
      </c>
      <c r="G213" s="62">
        <v>0</v>
      </c>
      <c r="H213" s="62">
        <v>0</v>
      </c>
      <c r="I213" s="62">
        <v>111118</v>
      </c>
      <c r="J213" s="62">
        <v>0</v>
      </c>
      <c r="K213" s="63">
        <f t="shared" si="3"/>
        <v>948368</v>
      </c>
    </row>
    <row r="214" spans="1:11" x14ac:dyDescent="0.2">
      <c r="A214" s="20" t="s">
        <v>261</v>
      </c>
      <c r="B214" s="21" t="s">
        <v>45</v>
      </c>
      <c r="C214" s="61">
        <v>2548933</v>
      </c>
      <c r="D214" s="62">
        <v>0</v>
      </c>
      <c r="E214" s="62">
        <v>313725</v>
      </c>
      <c r="F214" s="62">
        <v>0</v>
      </c>
      <c r="G214" s="62">
        <v>0</v>
      </c>
      <c r="H214" s="62">
        <v>536098</v>
      </c>
      <c r="I214" s="62">
        <v>0</v>
      </c>
      <c r="J214" s="62">
        <v>0</v>
      </c>
      <c r="K214" s="63">
        <f t="shared" si="3"/>
        <v>3398756</v>
      </c>
    </row>
    <row r="215" spans="1:11" x14ac:dyDescent="0.2">
      <c r="A215" s="20" t="s">
        <v>262</v>
      </c>
      <c r="B215" s="21" t="s">
        <v>45</v>
      </c>
      <c r="C215" s="61">
        <v>38014</v>
      </c>
      <c r="D215" s="62">
        <v>0</v>
      </c>
      <c r="E215" s="62">
        <v>0</v>
      </c>
      <c r="F215" s="62">
        <v>0</v>
      </c>
      <c r="G215" s="62">
        <v>0</v>
      </c>
      <c r="H215" s="62">
        <v>0</v>
      </c>
      <c r="I215" s="62">
        <v>0</v>
      </c>
      <c r="J215" s="62">
        <v>0</v>
      </c>
      <c r="K215" s="63">
        <f t="shared" si="3"/>
        <v>38014</v>
      </c>
    </row>
    <row r="216" spans="1:11" x14ac:dyDescent="0.2">
      <c r="A216" s="20" t="s">
        <v>263</v>
      </c>
      <c r="B216" s="21" t="s">
        <v>45</v>
      </c>
      <c r="C216" s="61">
        <v>1088929</v>
      </c>
      <c r="D216" s="62">
        <v>0</v>
      </c>
      <c r="E216" s="62">
        <v>0</v>
      </c>
      <c r="F216" s="62">
        <v>0</v>
      </c>
      <c r="G216" s="62">
        <v>0</v>
      </c>
      <c r="H216" s="62">
        <v>0</v>
      </c>
      <c r="I216" s="62">
        <v>0</v>
      </c>
      <c r="J216" s="62">
        <v>0</v>
      </c>
      <c r="K216" s="63">
        <f t="shared" si="3"/>
        <v>1088929</v>
      </c>
    </row>
    <row r="217" spans="1:11" x14ac:dyDescent="0.2">
      <c r="A217" s="20" t="s">
        <v>264</v>
      </c>
      <c r="B217" s="21" t="s">
        <v>45</v>
      </c>
      <c r="C217" s="61">
        <v>1105592</v>
      </c>
      <c r="D217" s="62">
        <v>0</v>
      </c>
      <c r="E217" s="62">
        <v>0</v>
      </c>
      <c r="F217" s="62">
        <v>60054</v>
      </c>
      <c r="G217" s="62">
        <v>0</v>
      </c>
      <c r="H217" s="62">
        <v>0</v>
      </c>
      <c r="I217" s="62">
        <v>0</v>
      </c>
      <c r="J217" s="62">
        <v>0</v>
      </c>
      <c r="K217" s="63">
        <f t="shared" si="3"/>
        <v>1165646</v>
      </c>
    </row>
    <row r="218" spans="1:11" x14ac:dyDescent="0.2">
      <c r="A218" s="20" t="s">
        <v>445</v>
      </c>
      <c r="B218" s="21" t="s">
        <v>45</v>
      </c>
      <c r="C218" s="61">
        <v>22676598</v>
      </c>
      <c r="D218" s="62">
        <v>0</v>
      </c>
      <c r="E218" s="62">
        <v>1011</v>
      </c>
      <c r="F218" s="62">
        <v>1697857</v>
      </c>
      <c r="G218" s="62">
        <v>0</v>
      </c>
      <c r="H218" s="62">
        <v>0</v>
      </c>
      <c r="I218" s="62">
        <v>0</v>
      </c>
      <c r="J218" s="62">
        <v>9635659</v>
      </c>
      <c r="K218" s="63">
        <f t="shared" si="3"/>
        <v>34011125</v>
      </c>
    </row>
    <row r="219" spans="1:11" x14ac:dyDescent="0.2">
      <c r="A219" s="20" t="s">
        <v>265</v>
      </c>
      <c r="B219" s="21" t="s">
        <v>45</v>
      </c>
      <c r="C219" s="61">
        <v>7448932</v>
      </c>
      <c r="D219" s="62">
        <v>0</v>
      </c>
      <c r="E219" s="62">
        <v>0</v>
      </c>
      <c r="F219" s="62">
        <v>690233</v>
      </c>
      <c r="G219" s="62">
        <v>1119136</v>
      </c>
      <c r="H219" s="62">
        <v>0</v>
      </c>
      <c r="I219" s="62">
        <v>2716690</v>
      </c>
      <c r="J219" s="62">
        <v>0</v>
      </c>
      <c r="K219" s="63">
        <f t="shared" si="3"/>
        <v>11974991</v>
      </c>
    </row>
    <row r="220" spans="1:11" x14ac:dyDescent="0.2">
      <c r="A220" s="20" t="s">
        <v>459</v>
      </c>
      <c r="B220" s="21" t="s">
        <v>45</v>
      </c>
      <c r="C220" s="61">
        <v>4069708</v>
      </c>
      <c r="D220" s="62">
        <v>0</v>
      </c>
      <c r="E220" s="62">
        <v>0</v>
      </c>
      <c r="F220" s="62">
        <v>0</v>
      </c>
      <c r="G220" s="62">
        <v>0</v>
      </c>
      <c r="H220" s="62">
        <v>0</v>
      </c>
      <c r="I220" s="62">
        <v>0</v>
      </c>
      <c r="J220" s="62">
        <v>0</v>
      </c>
      <c r="K220" s="63">
        <f t="shared" si="3"/>
        <v>4069708</v>
      </c>
    </row>
    <row r="221" spans="1:11" x14ac:dyDescent="0.2">
      <c r="A221" s="20" t="s">
        <v>266</v>
      </c>
      <c r="B221" s="21" t="s">
        <v>45</v>
      </c>
      <c r="C221" s="61">
        <v>1579595</v>
      </c>
      <c r="D221" s="62">
        <v>0</v>
      </c>
      <c r="E221" s="62">
        <v>0</v>
      </c>
      <c r="F221" s="62">
        <v>0</v>
      </c>
      <c r="G221" s="62">
        <v>0</v>
      </c>
      <c r="H221" s="62">
        <v>0</v>
      </c>
      <c r="I221" s="62">
        <v>4750</v>
      </c>
      <c r="J221" s="62">
        <v>0</v>
      </c>
      <c r="K221" s="63">
        <f t="shared" si="3"/>
        <v>1584345</v>
      </c>
    </row>
    <row r="222" spans="1:11" x14ac:dyDescent="0.2">
      <c r="A222" s="20" t="s">
        <v>267</v>
      </c>
      <c r="B222" s="21" t="s">
        <v>45</v>
      </c>
      <c r="C222" s="61">
        <v>675768</v>
      </c>
      <c r="D222" s="62">
        <v>0</v>
      </c>
      <c r="E222" s="62">
        <v>0</v>
      </c>
      <c r="F222" s="62">
        <v>18849</v>
      </c>
      <c r="G222" s="62">
        <v>0</v>
      </c>
      <c r="H222" s="62">
        <v>0</v>
      </c>
      <c r="I222" s="62">
        <v>9646</v>
      </c>
      <c r="J222" s="62">
        <v>0</v>
      </c>
      <c r="K222" s="63">
        <f t="shared" si="3"/>
        <v>704263</v>
      </c>
    </row>
    <row r="223" spans="1:11" x14ac:dyDescent="0.2">
      <c r="A223" s="20" t="s">
        <v>268</v>
      </c>
      <c r="B223" s="21" t="s">
        <v>45</v>
      </c>
      <c r="C223" s="61">
        <v>966572</v>
      </c>
      <c r="D223" s="62">
        <v>0</v>
      </c>
      <c r="E223" s="62">
        <v>0</v>
      </c>
      <c r="F223" s="62">
        <v>0</v>
      </c>
      <c r="G223" s="62">
        <v>0</v>
      </c>
      <c r="H223" s="62">
        <v>0</v>
      </c>
      <c r="I223" s="62">
        <v>0</v>
      </c>
      <c r="J223" s="62">
        <v>0</v>
      </c>
      <c r="K223" s="63">
        <f t="shared" si="3"/>
        <v>966572</v>
      </c>
    </row>
    <row r="224" spans="1:11" x14ac:dyDescent="0.2">
      <c r="A224" s="20" t="s">
        <v>269</v>
      </c>
      <c r="B224" s="21" t="s">
        <v>45</v>
      </c>
      <c r="C224" s="61">
        <v>412621</v>
      </c>
      <c r="D224" s="62">
        <v>0</v>
      </c>
      <c r="E224" s="62">
        <v>0</v>
      </c>
      <c r="F224" s="62">
        <v>27568</v>
      </c>
      <c r="G224" s="62">
        <v>0</v>
      </c>
      <c r="H224" s="62">
        <v>0</v>
      </c>
      <c r="I224" s="62">
        <v>0</v>
      </c>
      <c r="J224" s="62">
        <v>21289</v>
      </c>
      <c r="K224" s="63">
        <f t="shared" si="3"/>
        <v>461478</v>
      </c>
    </row>
    <row r="225" spans="1:11" x14ac:dyDescent="0.2">
      <c r="A225" s="20" t="s">
        <v>270</v>
      </c>
      <c r="B225" s="21" t="s">
        <v>45</v>
      </c>
      <c r="C225" s="61">
        <v>2905463</v>
      </c>
      <c r="D225" s="62">
        <v>0</v>
      </c>
      <c r="E225" s="62">
        <v>0</v>
      </c>
      <c r="F225" s="62">
        <v>102603</v>
      </c>
      <c r="G225" s="62">
        <v>0</v>
      </c>
      <c r="H225" s="62">
        <v>0</v>
      </c>
      <c r="I225" s="62">
        <v>748246</v>
      </c>
      <c r="J225" s="62">
        <v>17555</v>
      </c>
      <c r="K225" s="63">
        <f t="shared" si="3"/>
        <v>3773867</v>
      </c>
    </row>
    <row r="226" spans="1:11" x14ac:dyDescent="0.2">
      <c r="A226" s="20" t="s">
        <v>271</v>
      </c>
      <c r="B226" s="21" t="s">
        <v>45</v>
      </c>
      <c r="C226" s="61">
        <v>1733317</v>
      </c>
      <c r="D226" s="62">
        <v>0</v>
      </c>
      <c r="E226" s="62">
        <v>0</v>
      </c>
      <c r="F226" s="62">
        <v>66187</v>
      </c>
      <c r="G226" s="62">
        <v>0</v>
      </c>
      <c r="H226" s="62">
        <v>0</v>
      </c>
      <c r="I226" s="62">
        <v>0</v>
      </c>
      <c r="J226" s="62">
        <v>9558</v>
      </c>
      <c r="K226" s="63">
        <f t="shared" si="3"/>
        <v>1809062</v>
      </c>
    </row>
    <row r="227" spans="1:11" x14ac:dyDescent="0.2">
      <c r="A227" s="20" t="s">
        <v>272</v>
      </c>
      <c r="B227" s="21" t="s">
        <v>45</v>
      </c>
      <c r="C227" s="61">
        <v>1210496</v>
      </c>
      <c r="D227" s="62">
        <v>0</v>
      </c>
      <c r="E227" s="62">
        <v>0</v>
      </c>
      <c r="F227" s="62">
        <v>30635</v>
      </c>
      <c r="G227" s="62">
        <v>0</v>
      </c>
      <c r="H227" s="62">
        <v>0</v>
      </c>
      <c r="I227" s="62">
        <v>698107</v>
      </c>
      <c r="J227" s="62">
        <v>2700</v>
      </c>
      <c r="K227" s="63">
        <f t="shared" si="3"/>
        <v>1941938</v>
      </c>
    </row>
    <row r="228" spans="1:11" x14ac:dyDescent="0.2">
      <c r="A228" s="20" t="s">
        <v>446</v>
      </c>
      <c r="B228" s="21" t="s">
        <v>45</v>
      </c>
      <c r="C228" s="61">
        <v>837003</v>
      </c>
      <c r="D228" s="62">
        <v>0</v>
      </c>
      <c r="E228" s="62">
        <v>0</v>
      </c>
      <c r="F228" s="62">
        <v>0</v>
      </c>
      <c r="G228" s="62">
        <v>0</v>
      </c>
      <c r="H228" s="62">
        <v>0</v>
      </c>
      <c r="I228" s="62">
        <v>0</v>
      </c>
      <c r="J228" s="62">
        <v>0</v>
      </c>
      <c r="K228" s="63">
        <f t="shared" si="3"/>
        <v>837003</v>
      </c>
    </row>
    <row r="229" spans="1:11" x14ac:dyDescent="0.2">
      <c r="A229" s="20" t="s">
        <v>273</v>
      </c>
      <c r="B229" s="21" t="s">
        <v>45</v>
      </c>
      <c r="C229" s="61">
        <v>1367111</v>
      </c>
      <c r="D229" s="62">
        <v>0</v>
      </c>
      <c r="E229" s="62">
        <v>0</v>
      </c>
      <c r="F229" s="62">
        <v>29803</v>
      </c>
      <c r="G229" s="62">
        <v>0</v>
      </c>
      <c r="H229" s="62">
        <v>0</v>
      </c>
      <c r="I229" s="62">
        <v>66581</v>
      </c>
      <c r="J229" s="62">
        <v>0</v>
      </c>
      <c r="K229" s="63">
        <f t="shared" si="3"/>
        <v>1463495</v>
      </c>
    </row>
    <row r="230" spans="1:11" x14ac:dyDescent="0.2">
      <c r="A230" s="20" t="s">
        <v>274</v>
      </c>
      <c r="B230" s="21" t="s">
        <v>45</v>
      </c>
      <c r="C230" s="61">
        <v>977142</v>
      </c>
      <c r="D230" s="62">
        <v>0</v>
      </c>
      <c r="E230" s="62">
        <v>0</v>
      </c>
      <c r="F230" s="62">
        <v>31272</v>
      </c>
      <c r="G230" s="62">
        <v>0</v>
      </c>
      <c r="H230" s="62">
        <v>0</v>
      </c>
      <c r="I230" s="62">
        <v>0</v>
      </c>
      <c r="J230" s="62">
        <v>0</v>
      </c>
      <c r="K230" s="63">
        <f t="shared" si="3"/>
        <v>1008414</v>
      </c>
    </row>
    <row r="231" spans="1:11" x14ac:dyDescent="0.2">
      <c r="A231" s="20" t="s">
        <v>275</v>
      </c>
      <c r="B231" s="21" t="s">
        <v>45</v>
      </c>
      <c r="C231" s="61">
        <v>1129812</v>
      </c>
      <c r="D231" s="62">
        <v>0</v>
      </c>
      <c r="E231" s="62">
        <v>0</v>
      </c>
      <c r="F231" s="62">
        <v>41056</v>
      </c>
      <c r="G231" s="62">
        <v>0</v>
      </c>
      <c r="H231" s="62">
        <v>0</v>
      </c>
      <c r="I231" s="62">
        <v>154770</v>
      </c>
      <c r="J231" s="62">
        <v>0</v>
      </c>
      <c r="K231" s="63">
        <f t="shared" si="3"/>
        <v>1325638</v>
      </c>
    </row>
    <row r="232" spans="1:11" x14ac:dyDescent="0.2">
      <c r="A232" s="20" t="s">
        <v>276</v>
      </c>
      <c r="B232" s="21" t="s">
        <v>45</v>
      </c>
      <c r="C232" s="61">
        <v>434977</v>
      </c>
      <c r="D232" s="62">
        <v>0</v>
      </c>
      <c r="E232" s="62">
        <v>0</v>
      </c>
      <c r="F232" s="62">
        <v>35563</v>
      </c>
      <c r="G232" s="62">
        <v>0</v>
      </c>
      <c r="H232" s="62">
        <v>0</v>
      </c>
      <c r="I232" s="62">
        <v>0</v>
      </c>
      <c r="J232" s="62">
        <v>0</v>
      </c>
      <c r="K232" s="63">
        <f t="shared" si="3"/>
        <v>470540</v>
      </c>
    </row>
    <row r="233" spans="1:11" x14ac:dyDescent="0.2">
      <c r="A233" s="20" t="s">
        <v>277</v>
      </c>
      <c r="B233" s="21" t="s">
        <v>45</v>
      </c>
      <c r="C233" s="61">
        <v>483341</v>
      </c>
      <c r="D233" s="62">
        <v>0</v>
      </c>
      <c r="E233" s="62">
        <v>0</v>
      </c>
      <c r="F233" s="62">
        <v>0</v>
      </c>
      <c r="G233" s="62">
        <v>0</v>
      </c>
      <c r="H233" s="62">
        <v>0</v>
      </c>
      <c r="I233" s="62">
        <v>21039</v>
      </c>
      <c r="J233" s="62">
        <v>4950</v>
      </c>
      <c r="K233" s="63">
        <f t="shared" si="3"/>
        <v>509330</v>
      </c>
    </row>
    <row r="234" spans="1:11" x14ac:dyDescent="0.2">
      <c r="A234" s="20" t="s">
        <v>278</v>
      </c>
      <c r="B234" s="21" t="s">
        <v>45</v>
      </c>
      <c r="C234" s="61">
        <v>188657</v>
      </c>
      <c r="D234" s="62">
        <v>0</v>
      </c>
      <c r="E234" s="62">
        <v>0</v>
      </c>
      <c r="F234" s="62">
        <v>316</v>
      </c>
      <c r="G234" s="62">
        <v>0</v>
      </c>
      <c r="H234" s="62">
        <v>0</v>
      </c>
      <c r="I234" s="62">
        <v>0</v>
      </c>
      <c r="J234" s="62">
        <v>0</v>
      </c>
      <c r="K234" s="63">
        <f t="shared" si="3"/>
        <v>188973</v>
      </c>
    </row>
    <row r="235" spans="1:11" x14ac:dyDescent="0.2">
      <c r="A235" s="20" t="s">
        <v>279</v>
      </c>
      <c r="B235" s="21" t="s">
        <v>45</v>
      </c>
      <c r="C235" s="61">
        <v>235603</v>
      </c>
      <c r="D235" s="62">
        <v>0</v>
      </c>
      <c r="E235" s="62">
        <v>0</v>
      </c>
      <c r="F235" s="62">
        <v>17794</v>
      </c>
      <c r="G235" s="62">
        <v>0</v>
      </c>
      <c r="H235" s="62">
        <v>0</v>
      </c>
      <c r="I235" s="62">
        <v>0</v>
      </c>
      <c r="J235" s="62">
        <v>5600</v>
      </c>
      <c r="K235" s="63">
        <f t="shared" si="3"/>
        <v>258997</v>
      </c>
    </row>
    <row r="236" spans="1:11" x14ac:dyDescent="0.2">
      <c r="A236" s="20" t="s">
        <v>280</v>
      </c>
      <c r="B236" s="21" t="s">
        <v>46</v>
      </c>
      <c r="C236" s="61">
        <v>0</v>
      </c>
      <c r="D236" s="62">
        <v>0</v>
      </c>
      <c r="E236" s="62">
        <v>0</v>
      </c>
      <c r="F236" s="62">
        <v>0</v>
      </c>
      <c r="G236" s="62">
        <v>312444</v>
      </c>
      <c r="H236" s="62">
        <v>0</v>
      </c>
      <c r="I236" s="62">
        <v>278091</v>
      </c>
      <c r="J236" s="62">
        <v>0</v>
      </c>
      <c r="K236" s="63">
        <f t="shared" si="3"/>
        <v>590535</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2029889</v>
      </c>
      <c r="E238" s="62">
        <v>0</v>
      </c>
      <c r="F238" s="62">
        <v>0</v>
      </c>
      <c r="G238" s="62">
        <v>0</v>
      </c>
      <c r="H238" s="62">
        <v>0</v>
      </c>
      <c r="I238" s="62">
        <v>0</v>
      </c>
      <c r="J238" s="62">
        <v>0</v>
      </c>
      <c r="K238" s="63">
        <f t="shared" si="3"/>
        <v>2029889</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142147</v>
      </c>
      <c r="D241" s="62">
        <v>0</v>
      </c>
      <c r="E241" s="62">
        <v>0</v>
      </c>
      <c r="F241" s="62">
        <v>0</v>
      </c>
      <c r="G241" s="62">
        <v>0</v>
      </c>
      <c r="H241" s="62">
        <v>0</v>
      </c>
      <c r="I241" s="62">
        <v>31781</v>
      </c>
      <c r="J241" s="62">
        <v>0</v>
      </c>
      <c r="K241" s="63">
        <f t="shared" si="3"/>
        <v>173928</v>
      </c>
    </row>
    <row r="242" spans="1:11" x14ac:dyDescent="0.2">
      <c r="A242" s="20" t="s">
        <v>284</v>
      </c>
      <c r="B242" s="21" t="s">
        <v>47</v>
      </c>
      <c r="C242" s="61">
        <v>831604</v>
      </c>
      <c r="D242" s="62">
        <v>0</v>
      </c>
      <c r="E242" s="62">
        <v>0</v>
      </c>
      <c r="F242" s="62">
        <v>0</v>
      </c>
      <c r="G242" s="62">
        <v>0</v>
      </c>
      <c r="H242" s="62">
        <v>0</v>
      </c>
      <c r="I242" s="62">
        <v>0</v>
      </c>
      <c r="J242" s="62">
        <v>0</v>
      </c>
      <c r="K242" s="63">
        <f t="shared" si="3"/>
        <v>831604</v>
      </c>
    </row>
    <row r="243" spans="1:11" x14ac:dyDescent="0.2">
      <c r="A243" s="20" t="s">
        <v>285</v>
      </c>
      <c r="B243" s="21" t="s">
        <v>47</v>
      </c>
      <c r="C243" s="61">
        <v>191408</v>
      </c>
      <c r="D243" s="62">
        <v>0</v>
      </c>
      <c r="E243" s="62">
        <v>0</v>
      </c>
      <c r="F243" s="62">
        <v>0</v>
      </c>
      <c r="G243" s="62">
        <v>0</v>
      </c>
      <c r="H243" s="62">
        <v>0</v>
      </c>
      <c r="I243" s="62">
        <v>0</v>
      </c>
      <c r="J243" s="62">
        <v>0</v>
      </c>
      <c r="K243" s="63">
        <f t="shared" si="3"/>
        <v>191408</v>
      </c>
    </row>
    <row r="244" spans="1:11" x14ac:dyDescent="0.2">
      <c r="A244" s="20" t="s">
        <v>286</v>
      </c>
      <c r="B244" s="21" t="s">
        <v>48</v>
      </c>
      <c r="C244" s="61">
        <v>50211</v>
      </c>
      <c r="D244" s="62">
        <v>0</v>
      </c>
      <c r="E244" s="62">
        <v>0</v>
      </c>
      <c r="F244" s="62">
        <v>4644</v>
      </c>
      <c r="G244" s="62">
        <v>0</v>
      </c>
      <c r="H244" s="62">
        <v>0</v>
      </c>
      <c r="I244" s="62">
        <v>0</v>
      </c>
      <c r="J244" s="62">
        <v>0</v>
      </c>
      <c r="K244" s="63">
        <f t="shared" si="3"/>
        <v>54855</v>
      </c>
    </row>
    <row r="245" spans="1:11" x14ac:dyDescent="0.2">
      <c r="A245" s="20" t="s">
        <v>287</v>
      </c>
      <c r="B245" s="21" t="s">
        <v>48</v>
      </c>
      <c r="C245" s="61">
        <v>784002</v>
      </c>
      <c r="D245" s="62">
        <v>0</v>
      </c>
      <c r="E245" s="62">
        <v>0</v>
      </c>
      <c r="F245" s="62">
        <v>184763</v>
      </c>
      <c r="G245" s="62">
        <v>0</v>
      </c>
      <c r="H245" s="62">
        <v>0</v>
      </c>
      <c r="I245" s="62">
        <v>0</v>
      </c>
      <c r="J245" s="62">
        <v>0</v>
      </c>
      <c r="K245" s="63">
        <f t="shared" si="3"/>
        <v>968765</v>
      </c>
    </row>
    <row r="246" spans="1:11" x14ac:dyDescent="0.2">
      <c r="A246" s="20" t="s">
        <v>288</v>
      </c>
      <c r="B246" s="21" t="s">
        <v>48</v>
      </c>
      <c r="C246" s="61">
        <v>1155561</v>
      </c>
      <c r="D246" s="62">
        <v>0</v>
      </c>
      <c r="E246" s="62">
        <v>0</v>
      </c>
      <c r="F246" s="62">
        <v>219880</v>
      </c>
      <c r="G246" s="62">
        <v>0</v>
      </c>
      <c r="H246" s="62">
        <v>0</v>
      </c>
      <c r="I246" s="62">
        <v>18729</v>
      </c>
      <c r="J246" s="62">
        <v>0</v>
      </c>
      <c r="K246" s="63">
        <f t="shared" si="3"/>
        <v>1394170</v>
      </c>
    </row>
    <row r="247" spans="1:11" x14ac:dyDescent="0.2">
      <c r="A247" s="20" t="s">
        <v>289</v>
      </c>
      <c r="B247" s="21" t="s">
        <v>48</v>
      </c>
      <c r="C247" s="61">
        <v>1491680</v>
      </c>
      <c r="D247" s="62">
        <v>0</v>
      </c>
      <c r="E247" s="62">
        <v>0</v>
      </c>
      <c r="F247" s="62">
        <v>306046</v>
      </c>
      <c r="G247" s="62">
        <v>0</v>
      </c>
      <c r="H247" s="62">
        <v>0</v>
      </c>
      <c r="I247" s="62">
        <v>51404</v>
      </c>
      <c r="J247" s="62">
        <v>0</v>
      </c>
      <c r="K247" s="63">
        <f t="shared" si="3"/>
        <v>1849130</v>
      </c>
    </row>
    <row r="248" spans="1:11" x14ac:dyDescent="0.2">
      <c r="A248" s="20" t="s">
        <v>290</v>
      </c>
      <c r="B248" s="21" t="s">
        <v>48</v>
      </c>
      <c r="C248" s="61">
        <v>14220</v>
      </c>
      <c r="D248" s="62">
        <v>0</v>
      </c>
      <c r="E248" s="62">
        <v>0</v>
      </c>
      <c r="F248" s="62">
        <v>0</v>
      </c>
      <c r="G248" s="62">
        <v>0</v>
      </c>
      <c r="H248" s="62">
        <v>0</v>
      </c>
      <c r="I248" s="62">
        <v>0</v>
      </c>
      <c r="J248" s="62">
        <v>0</v>
      </c>
      <c r="K248" s="63">
        <f t="shared" si="3"/>
        <v>14220</v>
      </c>
    </row>
    <row r="249" spans="1:11" x14ac:dyDescent="0.2">
      <c r="A249" s="20" t="s">
        <v>291</v>
      </c>
      <c r="B249" s="21" t="s">
        <v>48</v>
      </c>
      <c r="C249" s="61">
        <v>178681</v>
      </c>
      <c r="D249" s="62">
        <v>0</v>
      </c>
      <c r="E249" s="62">
        <v>0</v>
      </c>
      <c r="F249" s="62">
        <v>55178</v>
      </c>
      <c r="G249" s="62">
        <v>0</v>
      </c>
      <c r="H249" s="62">
        <v>0</v>
      </c>
      <c r="I249" s="62">
        <v>0</v>
      </c>
      <c r="J249" s="62">
        <v>0</v>
      </c>
      <c r="K249" s="63">
        <f t="shared" si="3"/>
        <v>233859</v>
      </c>
    </row>
    <row r="250" spans="1:11" x14ac:dyDescent="0.2">
      <c r="A250" s="20" t="s">
        <v>292</v>
      </c>
      <c r="B250" s="21" t="s">
        <v>48</v>
      </c>
      <c r="C250" s="61">
        <v>763335</v>
      </c>
      <c r="D250" s="62">
        <v>0</v>
      </c>
      <c r="E250" s="62">
        <v>0</v>
      </c>
      <c r="F250" s="62">
        <v>176694</v>
      </c>
      <c r="G250" s="62">
        <v>159177</v>
      </c>
      <c r="H250" s="62">
        <v>0</v>
      </c>
      <c r="I250" s="62">
        <v>0</v>
      </c>
      <c r="J250" s="62">
        <v>0</v>
      </c>
      <c r="K250" s="63">
        <f t="shared" si="3"/>
        <v>1099206</v>
      </c>
    </row>
    <row r="251" spans="1:11" x14ac:dyDescent="0.2">
      <c r="A251" s="20" t="s">
        <v>293</v>
      </c>
      <c r="B251" s="21" t="s">
        <v>48</v>
      </c>
      <c r="C251" s="61">
        <v>29483</v>
      </c>
      <c r="D251" s="62">
        <v>0</v>
      </c>
      <c r="E251" s="62">
        <v>0</v>
      </c>
      <c r="F251" s="62">
        <v>12578</v>
      </c>
      <c r="G251" s="62">
        <v>0</v>
      </c>
      <c r="H251" s="62">
        <v>0</v>
      </c>
      <c r="I251" s="62">
        <v>5095</v>
      </c>
      <c r="J251" s="62">
        <v>0</v>
      </c>
      <c r="K251" s="63">
        <f t="shared" si="3"/>
        <v>47156</v>
      </c>
    </row>
    <row r="252" spans="1:11" x14ac:dyDescent="0.2">
      <c r="A252" s="20" t="s">
        <v>294</v>
      </c>
      <c r="B252" s="21" t="s">
        <v>48</v>
      </c>
      <c r="C252" s="61">
        <v>187443</v>
      </c>
      <c r="D252" s="62">
        <v>0</v>
      </c>
      <c r="E252" s="62">
        <v>0</v>
      </c>
      <c r="F252" s="62">
        <v>148324</v>
      </c>
      <c r="G252" s="62">
        <v>0</v>
      </c>
      <c r="H252" s="62">
        <v>0</v>
      </c>
      <c r="I252" s="62">
        <v>0</v>
      </c>
      <c r="J252" s="62">
        <v>0</v>
      </c>
      <c r="K252" s="63">
        <f t="shared" si="3"/>
        <v>335767</v>
      </c>
    </row>
    <row r="253" spans="1:11" x14ac:dyDescent="0.2">
      <c r="A253" s="20" t="s">
        <v>3</v>
      </c>
      <c r="B253" s="21" t="s">
        <v>3</v>
      </c>
      <c r="C253" s="61">
        <v>424690</v>
      </c>
      <c r="D253" s="62">
        <v>0</v>
      </c>
      <c r="E253" s="62">
        <v>0</v>
      </c>
      <c r="F253" s="62">
        <v>0</v>
      </c>
      <c r="G253" s="62">
        <v>0</v>
      </c>
      <c r="H253" s="62">
        <v>0</v>
      </c>
      <c r="I253" s="62">
        <v>67948</v>
      </c>
      <c r="J253" s="62">
        <v>0</v>
      </c>
      <c r="K253" s="63">
        <f t="shared" si="3"/>
        <v>492638</v>
      </c>
    </row>
    <row r="254" spans="1:11" x14ac:dyDescent="0.2">
      <c r="A254" s="20" t="s">
        <v>295</v>
      </c>
      <c r="B254" s="21" t="s">
        <v>49</v>
      </c>
      <c r="C254" s="61">
        <v>2685384</v>
      </c>
      <c r="D254" s="62">
        <v>0</v>
      </c>
      <c r="E254" s="62">
        <v>285234</v>
      </c>
      <c r="F254" s="62">
        <v>83363</v>
      </c>
      <c r="G254" s="62">
        <v>0</v>
      </c>
      <c r="H254" s="62">
        <v>206917</v>
      </c>
      <c r="I254" s="62">
        <v>80470</v>
      </c>
      <c r="J254" s="62">
        <v>0</v>
      </c>
      <c r="K254" s="63">
        <f t="shared" si="3"/>
        <v>3341368</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247459</v>
      </c>
      <c r="E256" s="62">
        <v>0</v>
      </c>
      <c r="F256" s="62">
        <v>0</v>
      </c>
      <c r="G256" s="62">
        <v>0</v>
      </c>
      <c r="H256" s="62">
        <v>0</v>
      </c>
      <c r="I256" s="62">
        <v>8448</v>
      </c>
      <c r="J256" s="62">
        <v>0</v>
      </c>
      <c r="K256" s="63">
        <f t="shared" si="3"/>
        <v>255907</v>
      </c>
    </row>
    <row r="257" spans="1:11" x14ac:dyDescent="0.2">
      <c r="A257" s="20" t="s">
        <v>297</v>
      </c>
      <c r="B257" s="21" t="s">
        <v>49</v>
      </c>
      <c r="C257" s="61">
        <v>278943</v>
      </c>
      <c r="D257" s="62">
        <v>0</v>
      </c>
      <c r="E257" s="62">
        <v>0</v>
      </c>
      <c r="F257" s="62">
        <v>0</v>
      </c>
      <c r="G257" s="62">
        <v>0</v>
      </c>
      <c r="H257" s="62">
        <v>0</v>
      </c>
      <c r="I257" s="62">
        <v>7600</v>
      </c>
      <c r="J257" s="62">
        <v>0</v>
      </c>
      <c r="K257" s="63">
        <f t="shared" si="3"/>
        <v>286543</v>
      </c>
    </row>
    <row r="258" spans="1:11" x14ac:dyDescent="0.2">
      <c r="A258" s="20" t="s">
        <v>298</v>
      </c>
      <c r="B258" s="21" t="s">
        <v>49</v>
      </c>
      <c r="C258" s="61">
        <v>250000</v>
      </c>
      <c r="D258" s="62">
        <v>0</v>
      </c>
      <c r="E258" s="62">
        <v>0</v>
      </c>
      <c r="F258" s="62">
        <v>4289</v>
      </c>
      <c r="G258" s="62">
        <v>0</v>
      </c>
      <c r="H258" s="62">
        <v>0</v>
      </c>
      <c r="I258" s="62">
        <v>0</v>
      </c>
      <c r="J258" s="62">
        <v>5945</v>
      </c>
      <c r="K258" s="63">
        <f t="shared" si="3"/>
        <v>260234</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2009587</v>
      </c>
      <c r="D260" s="62">
        <v>0</v>
      </c>
      <c r="E260" s="62">
        <v>0</v>
      </c>
      <c r="F260" s="62">
        <v>7521</v>
      </c>
      <c r="G260" s="62">
        <v>0</v>
      </c>
      <c r="H260" s="62">
        <v>0</v>
      </c>
      <c r="I260" s="62">
        <v>46046</v>
      </c>
      <c r="J260" s="62">
        <v>0</v>
      </c>
      <c r="K260" s="63">
        <f t="shared" ref="K260:K322" si="4">SUM(C260:J260)</f>
        <v>2063154</v>
      </c>
    </row>
    <row r="261" spans="1:11" x14ac:dyDescent="0.2">
      <c r="A261" s="20" t="s">
        <v>301</v>
      </c>
      <c r="B261" s="21" t="s">
        <v>49</v>
      </c>
      <c r="C261" s="61">
        <v>0</v>
      </c>
      <c r="D261" s="62">
        <v>0</v>
      </c>
      <c r="E261" s="62">
        <v>0</v>
      </c>
      <c r="F261" s="62">
        <v>0</v>
      </c>
      <c r="G261" s="62">
        <v>0</v>
      </c>
      <c r="H261" s="62">
        <v>0</v>
      </c>
      <c r="I261" s="62">
        <v>0</v>
      </c>
      <c r="J261" s="62">
        <v>0</v>
      </c>
      <c r="K261" s="63">
        <f t="shared" si="4"/>
        <v>0</v>
      </c>
    </row>
    <row r="262" spans="1:11" x14ac:dyDescent="0.2">
      <c r="A262" s="20" t="s">
        <v>302</v>
      </c>
      <c r="B262" s="21" t="s">
        <v>49</v>
      </c>
      <c r="C262" s="61">
        <v>2028925</v>
      </c>
      <c r="D262" s="62">
        <v>0</v>
      </c>
      <c r="E262" s="62">
        <v>0</v>
      </c>
      <c r="F262" s="62">
        <v>41608</v>
      </c>
      <c r="G262" s="62">
        <v>0</v>
      </c>
      <c r="H262" s="62">
        <v>0</v>
      </c>
      <c r="I262" s="62">
        <v>344547</v>
      </c>
      <c r="J262" s="62">
        <v>0</v>
      </c>
      <c r="K262" s="63">
        <f t="shared" si="4"/>
        <v>2415080</v>
      </c>
    </row>
    <row r="263" spans="1:11" x14ac:dyDescent="0.2">
      <c r="A263" s="20" t="s">
        <v>449</v>
      </c>
      <c r="B263" s="21" t="s">
        <v>49</v>
      </c>
      <c r="C263" s="61">
        <v>24339198</v>
      </c>
      <c r="D263" s="62">
        <v>3562819</v>
      </c>
      <c r="E263" s="62">
        <v>0</v>
      </c>
      <c r="F263" s="62">
        <v>509138</v>
      </c>
      <c r="G263" s="62">
        <v>20000</v>
      </c>
      <c r="H263" s="62">
        <v>0</v>
      </c>
      <c r="I263" s="62">
        <v>1150939</v>
      </c>
      <c r="J263" s="62">
        <v>0</v>
      </c>
      <c r="K263" s="63">
        <f t="shared" si="4"/>
        <v>29582094</v>
      </c>
    </row>
    <row r="264" spans="1:11" x14ac:dyDescent="0.2">
      <c r="A264" s="20" t="s">
        <v>303</v>
      </c>
      <c r="B264" s="21" t="s">
        <v>49</v>
      </c>
      <c r="C264" s="61">
        <v>202907</v>
      </c>
      <c r="D264" s="62">
        <v>0</v>
      </c>
      <c r="E264" s="62">
        <v>10442</v>
      </c>
      <c r="F264" s="62">
        <v>0</v>
      </c>
      <c r="G264" s="62">
        <v>0</v>
      </c>
      <c r="H264" s="62">
        <v>0</v>
      </c>
      <c r="I264" s="62">
        <v>0</v>
      </c>
      <c r="J264" s="62">
        <v>0</v>
      </c>
      <c r="K264" s="63">
        <f t="shared" si="4"/>
        <v>213349</v>
      </c>
    </row>
    <row r="265" spans="1:11" x14ac:dyDescent="0.2">
      <c r="A265" s="20" t="s">
        <v>304</v>
      </c>
      <c r="B265" s="21" t="s">
        <v>49</v>
      </c>
      <c r="C265" s="61">
        <v>1497094</v>
      </c>
      <c r="D265" s="62">
        <v>0</v>
      </c>
      <c r="E265" s="62">
        <v>0</v>
      </c>
      <c r="F265" s="62">
        <v>66496</v>
      </c>
      <c r="G265" s="62">
        <v>0</v>
      </c>
      <c r="H265" s="62">
        <v>0</v>
      </c>
      <c r="I265" s="62">
        <v>0</v>
      </c>
      <c r="J265" s="62">
        <v>0</v>
      </c>
      <c r="K265" s="63">
        <f t="shared" si="4"/>
        <v>1563590</v>
      </c>
    </row>
    <row r="266" spans="1:11" x14ac:dyDescent="0.2">
      <c r="A266" s="20" t="s">
        <v>305</v>
      </c>
      <c r="B266" s="21" t="s">
        <v>49</v>
      </c>
      <c r="C266" s="61">
        <v>278153</v>
      </c>
      <c r="D266" s="62">
        <v>0</v>
      </c>
      <c r="E266" s="62">
        <v>0</v>
      </c>
      <c r="F266" s="62">
        <v>59834</v>
      </c>
      <c r="G266" s="62">
        <v>0</v>
      </c>
      <c r="H266" s="62">
        <v>0</v>
      </c>
      <c r="I266" s="62">
        <v>570964</v>
      </c>
      <c r="J266" s="62">
        <v>19758</v>
      </c>
      <c r="K266" s="63">
        <f t="shared" si="4"/>
        <v>928709</v>
      </c>
    </row>
    <row r="267" spans="1:11" x14ac:dyDescent="0.2">
      <c r="A267" s="20" t="s">
        <v>450</v>
      </c>
      <c r="B267" s="21" t="s">
        <v>50</v>
      </c>
      <c r="C267" s="61">
        <v>0</v>
      </c>
      <c r="D267" s="62">
        <v>0</v>
      </c>
      <c r="E267" s="62">
        <v>0</v>
      </c>
      <c r="F267" s="62">
        <v>2774000</v>
      </c>
      <c r="G267" s="62">
        <v>0</v>
      </c>
      <c r="H267" s="62">
        <v>0</v>
      </c>
      <c r="I267" s="62">
        <v>0</v>
      </c>
      <c r="J267" s="62">
        <v>0</v>
      </c>
      <c r="K267" s="63">
        <f t="shared" si="4"/>
        <v>2774000</v>
      </c>
    </row>
    <row r="268" spans="1:11" x14ac:dyDescent="0.2">
      <c r="A268" s="20" t="s">
        <v>467</v>
      </c>
      <c r="B268" s="21" t="s">
        <v>50</v>
      </c>
      <c r="C268" s="61">
        <v>0</v>
      </c>
      <c r="D268" s="62">
        <v>0</v>
      </c>
      <c r="E268" s="62">
        <v>0</v>
      </c>
      <c r="F268" s="62">
        <v>0</v>
      </c>
      <c r="G268" s="62">
        <v>0</v>
      </c>
      <c r="H268" s="62">
        <v>0</v>
      </c>
      <c r="I268" s="62">
        <v>0</v>
      </c>
      <c r="J268" s="62">
        <v>1510</v>
      </c>
      <c r="K268" s="63">
        <f t="shared" si="4"/>
        <v>1510</v>
      </c>
    </row>
    <row r="269" spans="1:11" x14ac:dyDescent="0.2">
      <c r="A269" s="20" t="s">
        <v>306</v>
      </c>
      <c r="B269" s="21" t="s">
        <v>4</v>
      </c>
      <c r="C269" s="61">
        <v>309622</v>
      </c>
      <c r="D269" s="62">
        <v>0</v>
      </c>
      <c r="E269" s="62">
        <v>0</v>
      </c>
      <c r="F269" s="62">
        <v>12240</v>
      </c>
      <c r="G269" s="62">
        <v>0</v>
      </c>
      <c r="H269" s="62">
        <v>0</v>
      </c>
      <c r="I269" s="62">
        <v>14388</v>
      </c>
      <c r="J269" s="62">
        <v>0</v>
      </c>
      <c r="K269" s="63">
        <f t="shared" si="4"/>
        <v>336250</v>
      </c>
    </row>
    <row r="270" spans="1:11" x14ac:dyDescent="0.2">
      <c r="A270" s="20" t="s">
        <v>307</v>
      </c>
      <c r="B270" s="21" t="s">
        <v>4</v>
      </c>
      <c r="C270" s="61">
        <v>733764</v>
      </c>
      <c r="D270" s="62">
        <v>0</v>
      </c>
      <c r="E270" s="62">
        <v>0</v>
      </c>
      <c r="F270" s="62">
        <v>0</v>
      </c>
      <c r="G270" s="62">
        <v>0</v>
      </c>
      <c r="H270" s="62">
        <v>0</v>
      </c>
      <c r="I270" s="62">
        <v>0</v>
      </c>
      <c r="J270" s="62">
        <v>0</v>
      </c>
      <c r="K270" s="63">
        <f t="shared" si="4"/>
        <v>733764</v>
      </c>
    </row>
    <row r="271" spans="1:11" x14ac:dyDescent="0.2">
      <c r="A271" s="20" t="s">
        <v>308</v>
      </c>
      <c r="B271" s="21" t="s">
        <v>4</v>
      </c>
      <c r="C271" s="61">
        <v>11742047</v>
      </c>
      <c r="D271" s="62">
        <v>0</v>
      </c>
      <c r="E271" s="62">
        <v>0</v>
      </c>
      <c r="F271" s="62">
        <v>224984</v>
      </c>
      <c r="G271" s="62">
        <v>665490</v>
      </c>
      <c r="H271" s="62">
        <v>0</v>
      </c>
      <c r="I271" s="62">
        <v>0</v>
      </c>
      <c r="J271" s="62">
        <v>503260</v>
      </c>
      <c r="K271" s="63">
        <f t="shared" si="4"/>
        <v>13135781</v>
      </c>
    </row>
    <row r="272" spans="1:11" x14ac:dyDescent="0.2">
      <c r="A272" s="20" t="s">
        <v>309</v>
      </c>
      <c r="B272" s="21" t="s">
        <v>4</v>
      </c>
      <c r="C272" s="61">
        <v>4492552</v>
      </c>
      <c r="D272" s="62">
        <v>0</v>
      </c>
      <c r="E272" s="62">
        <v>0</v>
      </c>
      <c r="F272" s="62">
        <v>58350</v>
      </c>
      <c r="G272" s="62">
        <v>70000</v>
      </c>
      <c r="H272" s="62">
        <v>0</v>
      </c>
      <c r="I272" s="62">
        <v>0</v>
      </c>
      <c r="J272" s="62">
        <v>0</v>
      </c>
      <c r="K272" s="63">
        <f t="shared" si="4"/>
        <v>4620902</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5964</v>
      </c>
      <c r="D274" s="62">
        <v>0</v>
      </c>
      <c r="E274" s="62">
        <v>0</v>
      </c>
      <c r="F274" s="62">
        <v>0</v>
      </c>
      <c r="G274" s="62">
        <v>0</v>
      </c>
      <c r="H274" s="62">
        <v>0</v>
      </c>
      <c r="I274" s="62">
        <v>0</v>
      </c>
      <c r="J274" s="62">
        <v>0</v>
      </c>
      <c r="K274" s="63">
        <f t="shared" si="4"/>
        <v>5964</v>
      </c>
    </row>
    <row r="275" spans="1:11" x14ac:dyDescent="0.2">
      <c r="A275" s="20" t="s">
        <v>311</v>
      </c>
      <c r="B275" s="21" t="s">
        <v>4</v>
      </c>
      <c r="C275" s="61">
        <v>4585117</v>
      </c>
      <c r="D275" s="62">
        <v>0</v>
      </c>
      <c r="E275" s="62">
        <v>0</v>
      </c>
      <c r="F275" s="62">
        <v>105789</v>
      </c>
      <c r="G275" s="62">
        <v>0</v>
      </c>
      <c r="H275" s="62">
        <v>0</v>
      </c>
      <c r="I275" s="62">
        <v>0</v>
      </c>
      <c r="J275" s="62">
        <v>188261</v>
      </c>
      <c r="K275" s="63">
        <f t="shared" si="4"/>
        <v>4879167</v>
      </c>
    </row>
    <row r="276" spans="1:11" x14ac:dyDescent="0.2">
      <c r="A276" s="20" t="s">
        <v>312</v>
      </c>
      <c r="B276" s="21" t="s">
        <v>4</v>
      </c>
      <c r="C276" s="61">
        <v>12375</v>
      </c>
      <c r="D276" s="62">
        <v>0</v>
      </c>
      <c r="E276" s="62">
        <v>0</v>
      </c>
      <c r="F276" s="62">
        <v>0</v>
      </c>
      <c r="G276" s="62">
        <v>0</v>
      </c>
      <c r="H276" s="62">
        <v>0</v>
      </c>
      <c r="I276" s="62">
        <v>0</v>
      </c>
      <c r="J276" s="62">
        <v>0</v>
      </c>
      <c r="K276" s="63">
        <f t="shared" si="4"/>
        <v>12375</v>
      </c>
    </row>
    <row r="277" spans="1:11" x14ac:dyDescent="0.2">
      <c r="A277" s="20" t="s">
        <v>313</v>
      </c>
      <c r="B277" s="21" t="s">
        <v>4</v>
      </c>
      <c r="C277" s="61">
        <v>58774</v>
      </c>
      <c r="D277" s="62">
        <v>0</v>
      </c>
      <c r="E277" s="62">
        <v>0</v>
      </c>
      <c r="F277" s="62">
        <v>0</v>
      </c>
      <c r="G277" s="62">
        <v>0</v>
      </c>
      <c r="H277" s="62">
        <v>0</v>
      </c>
      <c r="I277" s="62">
        <v>2532</v>
      </c>
      <c r="J277" s="62">
        <v>0</v>
      </c>
      <c r="K277" s="63">
        <f t="shared" si="4"/>
        <v>61306</v>
      </c>
    </row>
    <row r="278" spans="1:11" x14ac:dyDescent="0.2">
      <c r="A278" s="20" t="s">
        <v>314</v>
      </c>
      <c r="B278" s="21" t="s">
        <v>4</v>
      </c>
      <c r="C278" s="61">
        <v>1794174</v>
      </c>
      <c r="D278" s="62">
        <v>0</v>
      </c>
      <c r="E278" s="62">
        <v>0</v>
      </c>
      <c r="F278" s="62">
        <v>55351</v>
      </c>
      <c r="G278" s="62">
        <v>0</v>
      </c>
      <c r="H278" s="62">
        <v>0</v>
      </c>
      <c r="I278" s="62">
        <v>60474</v>
      </c>
      <c r="J278" s="62">
        <v>0</v>
      </c>
      <c r="K278" s="63">
        <f t="shared" si="4"/>
        <v>1909999</v>
      </c>
    </row>
    <row r="279" spans="1:11" x14ac:dyDescent="0.2">
      <c r="A279" s="20" t="s">
        <v>451</v>
      </c>
      <c r="B279" s="21" t="s">
        <v>4</v>
      </c>
      <c r="C279" s="61">
        <v>116090</v>
      </c>
      <c r="D279" s="62">
        <v>0</v>
      </c>
      <c r="E279" s="62">
        <v>0</v>
      </c>
      <c r="F279" s="62">
        <v>3377</v>
      </c>
      <c r="G279" s="62">
        <v>0</v>
      </c>
      <c r="H279" s="62">
        <v>0</v>
      </c>
      <c r="I279" s="62">
        <v>0</v>
      </c>
      <c r="J279" s="62">
        <v>0</v>
      </c>
      <c r="K279" s="63">
        <f t="shared" si="4"/>
        <v>119467</v>
      </c>
    </row>
    <row r="280" spans="1:11" x14ac:dyDescent="0.2">
      <c r="A280" s="20" t="s">
        <v>315</v>
      </c>
      <c r="B280" s="21" t="s">
        <v>4</v>
      </c>
      <c r="C280" s="61">
        <v>84248</v>
      </c>
      <c r="D280" s="62">
        <v>28315</v>
      </c>
      <c r="E280" s="62">
        <v>0</v>
      </c>
      <c r="F280" s="62">
        <v>0</v>
      </c>
      <c r="G280" s="62">
        <v>0</v>
      </c>
      <c r="H280" s="62">
        <v>0</v>
      </c>
      <c r="I280" s="62">
        <v>0</v>
      </c>
      <c r="J280" s="62">
        <v>0</v>
      </c>
      <c r="K280" s="63">
        <f t="shared" si="4"/>
        <v>112563</v>
      </c>
    </row>
    <row r="281" spans="1:11" x14ac:dyDescent="0.2">
      <c r="A281" s="20" t="s">
        <v>316</v>
      </c>
      <c r="B281" s="21" t="s">
        <v>4</v>
      </c>
      <c r="C281" s="61">
        <v>453670</v>
      </c>
      <c r="D281" s="62">
        <v>0</v>
      </c>
      <c r="E281" s="62">
        <v>0</v>
      </c>
      <c r="F281" s="62">
        <v>4179</v>
      </c>
      <c r="G281" s="62">
        <v>0</v>
      </c>
      <c r="H281" s="62">
        <v>0</v>
      </c>
      <c r="I281" s="62">
        <v>0</v>
      </c>
      <c r="J281" s="62">
        <v>0</v>
      </c>
      <c r="K281" s="63">
        <f t="shared" si="4"/>
        <v>457849</v>
      </c>
    </row>
    <row r="282" spans="1:11" x14ac:dyDescent="0.2">
      <c r="A282" s="20" t="s">
        <v>317</v>
      </c>
      <c r="B282" s="21" t="s">
        <v>4</v>
      </c>
      <c r="C282" s="61">
        <v>99893</v>
      </c>
      <c r="D282" s="62">
        <v>0</v>
      </c>
      <c r="E282" s="62">
        <v>10</v>
      </c>
      <c r="F282" s="62">
        <v>0</v>
      </c>
      <c r="G282" s="62">
        <v>0</v>
      </c>
      <c r="H282" s="62">
        <v>0</v>
      </c>
      <c r="I282" s="62">
        <v>8547</v>
      </c>
      <c r="J282" s="62">
        <v>0</v>
      </c>
      <c r="K282" s="63">
        <f t="shared" si="4"/>
        <v>108450</v>
      </c>
    </row>
    <row r="283" spans="1:11" x14ac:dyDescent="0.2">
      <c r="A283" s="20" t="s">
        <v>318</v>
      </c>
      <c r="B283" s="21" t="s">
        <v>4</v>
      </c>
      <c r="C283" s="61">
        <v>0</v>
      </c>
      <c r="D283" s="62">
        <v>0</v>
      </c>
      <c r="E283" s="62">
        <v>0</v>
      </c>
      <c r="F283" s="62">
        <v>0</v>
      </c>
      <c r="G283" s="62">
        <v>0</v>
      </c>
      <c r="H283" s="62">
        <v>0</v>
      </c>
      <c r="I283" s="62">
        <v>8433</v>
      </c>
      <c r="J283" s="62">
        <v>0</v>
      </c>
      <c r="K283" s="63">
        <f t="shared" si="4"/>
        <v>8433</v>
      </c>
    </row>
    <row r="284" spans="1:11" x14ac:dyDescent="0.2">
      <c r="A284" s="20" t="s">
        <v>319</v>
      </c>
      <c r="B284" s="21" t="s">
        <v>4</v>
      </c>
      <c r="C284" s="61">
        <v>3988849</v>
      </c>
      <c r="D284" s="62">
        <v>0</v>
      </c>
      <c r="E284" s="62">
        <v>0</v>
      </c>
      <c r="F284" s="62">
        <v>0</v>
      </c>
      <c r="G284" s="62">
        <v>0</v>
      </c>
      <c r="H284" s="62">
        <v>0</v>
      </c>
      <c r="I284" s="62">
        <v>114103</v>
      </c>
      <c r="J284" s="62">
        <v>0</v>
      </c>
      <c r="K284" s="63">
        <f t="shared" si="4"/>
        <v>4102952</v>
      </c>
    </row>
    <row r="285" spans="1:11" x14ac:dyDescent="0.2">
      <c r="A285" s="20" t="s">
        <v>320</v>
      </c>
      <c r="B285" s="21" t="s">
        <v>4</v>
      </c>
      <c r="C285" s="61">
        <v>37862</v>
      </c>
      <c r="D285" s="62">
        <v>0</v>
      </c>
      <c r="E285" s="62">
        <v>0</v>
      </c>
      <c r="F285" s="62">
        <v>0</v>
      </c>
      <c r="G285" s="62">
        <v>0</v>
      </c>
      <c r="H285" s="62">
        <v>0</v>
      </c>
      <c r="I285" s="62">
        <v>0</v>
      </c>
      <c r="J285" s="62">
        <v>0</v>
      </c>
      <c r="K285" s="63">
        <f t="shared" si="4"/>
        <v>37862</v>
      </c>
    </row>
    <row r="286" spans="1:11" x14ac:dyDescent="0.2">
      <c r="A286" s="20" t="s">
        <v>321</v>
      </c>
      <c r="B286" s="21" t="s">
        <v>4</v>
      </c>
      <c r="C286" s="61">
        <v>197576</v>
      </c>
      <c r="D286" s="62">
        <v>0</v>
      </c>
      <c r="E286" s="62">
        <v>0</v>
      </c>
      <c r="F286" s="62">
        <v>3308</v>
      </c>
      <c r="G286" s="62">
        <v>0</v>
      </c>
      <c r="H286" s="62">
        <v>0</v>
      </c>
      <c r="I286" s="62">
        <v>0</v>
      </c>
      <c r="J286" s="62">
        <v>0</v>
      </c>
      <c r="K286" s="63">
        <f t="shared" si="4"/>
        <v>200884</v>
      </c>
    </row>
    <row r="287" spans="1:11" x14ac:dyDescent="0.2">
      <c r="A287" s="20" t="s">
        <v>322</v>
      </c>
      <c r="B287" s="21" t="s">
        <v>4</v>
      </c>
      <c r="C287" s="61">
        <v>600953</v>
      </c>
      <c r="D287" s="62">
        <v>0</v>
      </c>
      <c r="E287" s="62">
        <v>0</v>
      </c>
      <c r="F287" s="62">
        <v>4516</v>
      </c>
      <c r="G287" s="62">
        <v>0</v>
      </c>
      <c r="H287" s="62">
        <v>0</v>
      </c>
      <c r="I287" s="62">
        <v>1435852</v>
      </c>
      <c r="J287" s="62">
        <v>0</v>
      </c>
      <c r="K287" s="63">
        <f t="shared" si="4"/>
        <v>2041321</v>
      </c>
    </row>
    <row r="288" spans="1:11" x14ac:dyDescent="0.2">
      <c r="A288" s="20" t="s">
        <v>511</v>
      </c>
      <c r="B288" s="21" t="s">
        <v>4</v>
      </c>
      <c r="C288" s="61">
        <v>0</v>
      </c>
      <c r="D288" s="62">
        <v>0</v>
      </c>
      <c r="E288" s="62">
        <v>0</v>
      </c>
      <c r="F288" s="62">
        <v>91147</v>
      </c>
      <c r="G288" s="62">
        <v>0</v>
      </c>
      <c r="H288" s="62">
        <v>0</v>
      </c>
      <c r="I288" s="62">
        <v>33400</v>
      </c>
      <c r="J288" s="62">
        <v>0</v>
      </c>
      <c r="K288" s="63">
        <f t="shared" si="4"/>
        <v>124547</v>
      </c>
    </row>
    <row r="289" spans="1:11" x14ac:dyDescent="0.2">
      <c r="A289" s="20" t="s">
        <v>323</v>
      </c>
      <c r="B289" s="21" t="s">
        <v>4</v>
      </c>
      <c r="C289" s="61">
        <v>704607</v>
      </c>
      <c r="D289" s="62">
        <v>0</v>
      </c>
      <c r="E289" s="62">
        <v>0</v>
      </c>
      <c r="F289" s="62">
        <v>15914</v>
      </c>
      <c r="G289" s="62">
        <v>0</v>
      </c>
      <c r="H289" s="62">
        <v>0</v>
      </c>
      <c r="I289" s="62">
        <v>0</v>
      </c>
      <c r="J289" s="62">
        <v>0</v>
      </c>
      <c r="K289" s="63">
        <f t="shared" si="4"/>
        <v>720521</v>
      </c>
    </row>
    <row r="290" spans="1:11" x14ac:dyDescent="0.2">
      <c r="A290" s="20" t="s">
        <v>461</v>
      </c>
      <c r="B290" s="21" t="s">
        <v>4</v>
      </c>
      <c r="C290" s="61">
        <v>0</v>
      </c>
      <c r="D290" s="62">
        <v>0</v>
      </c>
      <c r="E290" s="62">
        <v>0</v>
      </c>
      <c r="F290" s="62">
        <v>0</v>
      </c>
      <c r="G290" s="62">
        <v>0</v>
      </c>
      <c r="H290" s="62">
        <v>0</v>
      </c>
      <c r="I290" s="62">
        <v>0</v>
      </c>
      <c r="J290" s="62">
        <v>0</v>
      </c>
      <c r="K290" s="63">
        <f t="shared" si="4"/>
        <v>0</v>
      </c>
    </row>
    <row r="291" spans="1:11" x14ac:dyDescent="0.2">
      <c r="A291" s="20" t="s">
        <v>324</v>
      </c>
      <c r="B291" s="21" t="s">
        <v>4</v>
      </c>
      <c r="C291" s="61">
        <v>0</v>
      </c>
      <c r="D291" s="62">
        <v>0</v>
      </c>
      <c r="E291" s="62">
        <v>0</v>
      </c>
      <c r="F291" s="62">
        <v>21065</v>
      </c>
      <c r="G291" s="62">
        <v>0</v>
      </c>
      <c r="H291" s="62">
        <v>0</v>
      </c>
      <c r="I291" s="62">
        <v>0</v>
      </c>
      <c r="J291" s="62">
        <v>0</v>
      </c>
      <c r="K291" s="63">
        <f t="shared" si="4"/>
        <v>21065</v>
      </c>
    </row>
    <row r="292" spans="1:11" x14ac:dyDescent="0.2">
      <c r="A292" s="20" t="s">
        <v>325</v>
      </c>
      <c r="B292" s="21" t="s">
        <v>4</v>
      </c>
      <c r="C292" s="61">
        <v>0</v>
      </c>
      <c r="D292" s="62">
        <v>0</v>
      </c>
      <c r="E292" s="62">
        <v>0</v>
      </c>
      <c r="F292" s="62">
        <v>0</v>
      </c>
      <c r="G292" s="62">
        <v>0</v>
      </c>
      <c r="H292" s="62">
        <v>0</v>
      </c>
      <c r="I292" s="62">
        <v>0</v>
      </c>
      <c r="J292" s="62">
        <v>492597</v>
      </c>
      <c r="K292" s="63">
        <f t="shared" si="4"/>
        <v>492597</v>
      </c>
    </row>
    <row r="293" spans="1:11" x14ac:dyDescent="0.2">
      <c r="A293" s="20" t="s">
        <v>326</v>
      </c>
      <c r="B293" s="21" t="s">
        <v>4</v>
      </c>
      <c r="C293" s="61">
        <v>932476</v>
      </c>
      <c r="D293" s="62">
        <v>0</v>
      </c>
      <c r="E293" s="62">
        <v>198416</v>
      </c>
      <c r="F293" s="62">
        <v>20082</v>
      </c>
      <c r="G293" s="62">
        <v>0</v>
      </c>
      <c r="H293" s="62">
        <v>0</v>
      </c>
      <c r="I293" s="62">
        <v>0</v>
      </c>
      <c r="J293" s="62">
        <v>0</v>
      </c>
      <c r="K293" s="63">
        <f t="shared" si="4"/>
        <v>1150974</v>
      </c>
    </row>
    <row r="294" spans="1:11" x14ac:dyDescent="0.2">
      <c r="A294" s="20" t="s">
        <v>327</v>
      </c>
      <c r="B294" s="21" t="s">
        <v>4</v>
      </c>
      <c r="C294" s="61">
        <v>140729</v>
      </c>
      <c r="D294" s="62">
        <v>0</v>
      </c>
      <c r="E294" s="62">
        <v>0</v>
      </c>
      <c r="F294" s="62">
        <v>0</v>
      </c>
      <c r="G294" s="62">
        <v>0</v>
      </c>
      <c r="H294" s="62">
        <v>0</v>
      </c>
      <c r="I294" s="62">
        <v>0</v>
      </c>
      <c r="J294" s="62">
        <v>0</v>
      </c>
      <c r="K294" s="63">
        <f t="shared" si="4"/>
        <v>140729</v>
      </c>
    </row>
    <row r="295" spans="1:11" x14ac:dyDescent="0.2">
      <c r="A295" s="20" t="s">
        <v>328</v>
      </c>
      <c r="B295" s="21" t="s">
        <v>4</v>
      </c>
      <c r="C295" s="61">
        <v>237524</v>
      </c>
      <c r="D295" s="62">
        <v>0</v>
      </c>
      <c r="E295" s="62">
        <v>0</v>
      </c>
      <c r="F295" s="62">
        <v>0</v>
      </c>
      <c r="G295" s="62">
        <v>0</v>
      </c>
      <c r="H295" s="62">
        <v>0</v>
      </c>
      <c r="I295" s="62">
        <v>6560</v>
      </c>
      <c r="J295" s="62">
        <v>0</v>
      </c>
      <c r="K295" s="63">
        <f t="shared" si="4"/>
        <v>244084</v>
      </c>
    </row>
    <row r="296" spans="1:11" x14ac:dyDescent="0.2">
      <c r="A296" s="20" t="s">
        <v>4</v>
      </c>
      <c r="B296" s="21" t="s">
        <v>4</v>
      </c>
      <c r="C296" s="61">
        <v>2146494</v>
      </c>
      <c r="D296" s="62">
        <v>0</v>
      </c>
      <c r="E296" s="62">
        <v>0</v>
      </c>
      <c r="F296" s="62">
        <v>287317</v>
      </c>
      <c r="G296" s="62">
        <v>0</v>
      </c>
      <c r="H296" s="62">
        <v>0</v>
      </c>
      <c r="I296" s="62">
        <v>0</v>
      </c>
      <c r="J296" s="62">
        <v>0</v>
      </c>
      <c r="K296" s="63">
        <f t="shared" si="4"/>
        <v>2433811</v>
      </c>
    </row>
    <row r="297" spans="1:11" x14ac:dyDescent="0.2">
      <c r="A297" s="20" t="s">
        <v>329</v>
      </c>
      <c r="B297" s="21" t="s">
        <v>4</v>
      </c>
      <c r="C297" s="61">
        <v>4817152</v>
      </c>
      <c r="D297" s="62">
        <v>0</v>
      </c>
      <c r="E297" s="62">
        <v>0</v>
      </c>
      <c r="F297" s="62">
        <v>0</v>
      </c>
      <c r="G297" s="62">
        <v>0</v>
      </c>
      <c r="H297" s="62">
        <v>0</v>
      </c>
      <c r="I297" s="62">
        <v>147726</v>
      </c>
      <c r="J297" s="62">
        <v>0</v>
      </c>
      <c r="K297" s="63">
        <f t="shared" si="4"/>
        <v>4964878</v>
      </c>
    </row>
    <row r="298" spans="1:11" x14ac:dyDescent="0.2">
      <c r="A298" s="20" t="s">
        <v>330</v>
      </c>
      <c r="B298" s="21" t="s">
        <v>4</v>
      </c>
      <c r="C298" s="61">
        <v>150100</v>
      </c>
      <c r="D298" s="62">
        <v>0</v>
      </c>
      <c r="E298" s="62">
        <v>0</v>
      </c>
      <c r="F298" s="62">
        <v>8754</v>
      </c>
      <c r="G298" s="62">
        <v>0</v>
      </c>
      <c r="H298" s="62">
        <v>0</v>
      </c>
      <c r="I298" s="62">
        <v>0</v>
      </c>
      <c r="J298" s="62">
        <v>0</v>
      </c>
      <c r="K298" s="63">
        <f t="shared" si="4"/>
        <v>158854</v>
      </c>
    </row>
    <row r="299" spans="1:11" x14ac:dyDescent="0.2">
      <c r="A299" s="20" t="s">
        <v>331</v>
      </c>
      <c r="B299" s="21" t="s">
        <v>4</v>
      </c>
      <c r="C299" s="61">
        <v>780483</v>
      </c>
      <c r="D299" s="62">
        <v>0</v>
      </c>
      <c r="E299" s="62">
        <v>0</v>
      </c>
      <c r="F299" s="62">
        <v>7068</v>
      </c>
      <c r="G299" s="62">
        <v>0</v>
      </c>
      <c r="H299" s="62">
        <v>0</v>
      </c>
      <c r="I299" s="62">
        <v>22721</v>
      </c>
      <c r="J299" s="62">
        <v>0</v>
      </c>
      <c r="K299" s="63">
        <f t="shared" si="4"/>
        <v>810272</v>
      </c>
    </row>
    <row r="300" spans="1:11" x14ac:dyDescent="0.2">
      <c r="A300" s="20" t="s">
        <v>332</v>
      </c>
      <c r="B300" s="21" t="s">
        <v>4</v>
      </c>
      <c r="C300" s="61">
        <v>1627858</v>
      </c>
      <c r="D300" s="62">
        <v>0</v>
      </c>
      <c r="E300" s="62">
        <v>0</v>
      </c>
      <c r="F300" s="62">
        <v>60216</v>
      </c>
      <c r="G300" s="62">
        <v>0</v>
      </c>
      <c r="H300" s="62">
        <v>0</v>
      </c>
      <c r="I300" s="62">
        <v>0</v>
      </c>
      <c r="J300" s="62">
        <v>0</v>
      </c>
      <c r="K300" s="63">
        <f t="shared" si="4"/>
        <v>1688074</v>
      </c>
    </row>
    <row r="301" spans="1:11" x14ac:dyDescent="0.2">
      <c r="A301" s="20" t="s">
        <v>333</v>
      </c>
      <c r="B301" s="21" t="s">
        <v>4</v>
      </c>
      <c r="C301" s="61">
        <v>1995325</v>
      </c>
      <c r="D301" s="62">
        <v>0</v>
      </c>
      <c r="E301" s="62">
        <v>728</v>
      </c>
      <c r="F301" s="62">
        <v>11793</v>
      </c>
      <c r="G301" s="62">
        <v>0</v>
      </c>
      <c r="H301" s="62">
        <v>0</v>
      </c>
      <c r="I301" s="62">
        <v>90660</v>
      </c>
      <c r="J301" s="62">
        <v>0</v>
      </c>
      <c r="K301" s="63">
        <f t="shared" si="4"/>
        <v>2098506</v>
      </c>
    </row>
    <row r="302" spans="1:11" x14ac:dyDescent="0.2">
      <c r="A302" s="20" t="s">
        <v>334</v>
      </c>
      <c r="B302" s="21" t="s">
        <v>4</v>
      </c>
      <c r="C302" s="61">
        <v>0</v>
      </c>
      <c r="D302" s="62">
        <v>0</v>
      </c>
      <c r="E302" s="62">
        <v>0</v>
      </c>
      <c r="F302" s="62">
        <v>0</v>
      </c>
      <c r="G302" s="62">
        <v>0</v>
      </c>
      <c r="H302" s="62">
        <v>0</v>
      </c>
      <c r="I302" s="62">
        <v>0</v>
      </c>
      <c r="J302" s="62">
        <v>0</v>
      </c>
      <c r="K302" s="63">
        <f t="shared" si="4"/>
        <v>0</v>
      </c>
    </row>
    <row r="303" spans="1:11" x14ac:dyDescent="0.2">
      <c r="A303" s="20" t="s">
        <v>335</v>
      </c>
      <c r="B303" s="21" t="s">
        <v>4</v>
      </c>
      <c r="C303" s="61">
        <v>100938</v>
      </c>
      <c r="D303" s="62">
        <v>0</v>
      </c>
      <c r="E303" s="62">
        <v>0</v>
      </c>
      <c r="F303" s="62">
        <v>9650</v>
      </c>
      <c r="G303" s="62">
        <v>0</v>
      </c>
      <c r="H303" s="62">
        <v>0</v>
      </c>
      <c r="I303" s="62">
        <v>2631</v>
      </c>
      <c r="J303" s="62">
        <v>0</v>
      </c>
      <c r="K303" s="63">
        <f t="shared" si="4"/>
        <v>113219</v>
      </c>
    </row>
    <row r="304" spans="1:11" x14ac:dyDescent="0.2">
      <c r="A304" s="20" t="s">
        <v>336</v>
      </c>
      <c r="B304" s="21" t="s">
        <v>4</v>
      </c>
      <c r="C304" s="61">
        <v>405774</v>
      </c>
      <c r="D304" s="62">
        <v>0</v>
      </c>
      <c r="E304" s="62">
        <v>0</v>
      </c>
      <c r="F304" s="62">
        <v>0</v>
      </c>
      <c r="G304" s="62">
        <v>0</v>
      </c>
      <c r="H304" s="62">
        <v>0</v>
      </c>
      <c r="I304" s="62">
        <v>14155</v>
      </c>
      <c r="J304" s="62">
        <v>0</v>
      </c>
      <c r="K304" s="63">
        <f t="shared" si="4"/>
        <v>419929</v>
      </c>
    </row>
    <row r="305" spans="1:11" x14ac:dyDescent="0.2">
      <c r="A305" s="20" t="s">
        <v>337</v>
      </c>
      <c r="B305" s="21" t="s">
        <v>4</v>
      </c>
      <c r="C305" s="61">
        <v>3430912</v>
      </c>
      <c r="D305" s="62">
        <v>0</v>
      </c>
      <c r="E305" s="62">
        <v>0</v>
      </c>
      <c r="F305" s="62">
        <v>0</v>
      </c>
      <c r="G305" s="62">
        <v>0</v>
      </c>
      <c r="H305" s="62">
        <v>0</v>
      </c>
      <c r="I305" s="62">
        <v>160822</v>
      </c>
      <c r="J305" s="62">
        <v>0</v>
      </c>
      <c r="K305" s="63">
        <f t="shared" si="4"/>
        <v>3591734</v>
      </c>
    </row>
    <row r="306" spans="1:11" x14ac:dyDescent="0.2">
      <c r="A306" s="20" t="s">
        <v>338</v>
      </c>
      <c r="B306" s="21" t="s">
        <v>4</v>
      </c>
      <c r="C306" s="61">
        <v>8717702</v>
      </c>
      <c r="D306" s="62">
        <v>0</v>
      </c>
      <c r="E306" s="62">
        <v>0</v>
      </c>
      <c r="F306" s="62">
        <v>249254</v>
      </c>
      <c r="G306" s="62">
        <v>0</v>
      </c>
      <c r="H306" s="62">
        <v>0</v>
      </c>
      <c r="I306" s="62">
        <v>0</v>
      </c>
      <c r="J306" s="62">
        <v>295639</v>
      </c>
      <c r="K306" s="63">
        <f t="shared" si="4"/>
        <v>9262595</v>
      </c>
    </row>
    <row r="307" spans="1:11" x14ac:dyDescent="0.2">
      <c r="A307" s="20" t="s">
        <v>339</v>
      </c>
      <c r="B307" s="21" t="s">
        <v>51</v>
      </c>
      <c r="C307" s="61">
        <v>413416</v>
      </c>
      <c r="D307" s="62">
        <v>0</v>
      </c>
      <c r="E307" s="62">
        <v>0</v>
      </c>
      <c r="F307" s="62">
        <v>161</v>
      </c>
      <c r="G307" s="62">
        <v>0</v>
      </c>
      <c r="H307" s="62">
        <v>0</v>
      </c>
      <c r="I307" s="62">
        <v>9386</v>
      </c>
      <c r="J307" s="62">
        <v>0</v>
      </c>
      <c r="K307" s="63">
        <f t="shared" si="4"/>
        <v>422963</v>
      </c>
    </row>
    <row r="308" spans="1:11" x14ac:dyDescent="0.2">
      <c r="A308" s="20" t="s">
        <v>340</v>
      </c>
      <c r="B308" s="21" t="s">
        <v>51</v>
      </c>
      <c r="C308" s="61">
        <v>1204290</v>
      </c>
      <c r="D308" s="62">
        <v>0</v>
      </c>
      <c r="E308" s="62">
        <v>0</v>
      </c>
      <c r="F308" s="62">
        <v>90708</v>
      </c>
      <c r="G308" s="62">
        <v>8152</v>
      </c>
      <c r="H308" s="62">
        <v>0</v>
      </c>
      <c r="I308" s="62">
        <v>0</v>
      </c>
      <c r="J308" s="62">
        <v>0</v>
      </c>
      <c r="K308" s="63">
        <f t="shared" si="4"/>
        <v>1303150</v>
      </c>
    </row>
    <row r="309" spans="1:11" x14ac:dyDescent="0.2">
      <c r="A309" s="20" t="s">
        <v>341</v>
      </c>
      <c r="B309" s="21" t="s">
        <v>51</v>
      </c>
      <c r="C309" s="61">
        <v>320804</v>
      </c>
      <c r="D309" s="62">
        <v>0</v>
      </c>
      <c r="E309" s="62">
        <v>0</v>
      </c>
      <c r="F309" s="62">
        <v>0</v>
      </c>
      <c r="G309" s="62">
        <v>0</v>
      </c>
      <c r="H309" s="62">
        <v>0</v>
      </c>
      <c r="I309" s="62">
        <v>0</v>
      </c>
      <c r="J309" s="62">
        <v>0</v>
      </c>
      <c r="K309" s="63">
        <f t="shared" si="4"/>
        <v>320804</v>
      </c>
    </row>
    <row r="310" spans="1:11" x14ac:dyDescent="0.2">
      <c r="A310" s="20" t="s">
        <v>342</v>
      </c>
      <c r="B310" s="21" t="s">
        <v>51</v>
      </c>
      <c r="C310" s="61">
        <v>60966</v>
      </c>
      <c r="D310" s="62">
        <v>0</v>
      </c>
      <c r="E310" s="62">
        <v>0</v>
      </c>
      <c r="F310" s="62">
        <v>0</v>
      </c>
      <c r="G310" s="62">
        <v>0</v>
      </c>
      <c r="H310" s="62">
        <v>0</v>
      </c>
      <c r="I310" s="62">
        <v>0</v>
      </c>
      <c r="J310" s="62">
        <v>0</v>
      </c>
      <c r="K310" s="63">
        <f t="shared" si="4"/>
        <v>60966</v>
      </c>
    </row>
    <row r="311" spans="1:11" x14ac:dyDescent="0.2">
      <c r="A311" s="20" t="s">
        <v>468</v>
      </c>
      <c r="B311" s="21" t="s">
        <v>51</v>
      </c>
      <c r="C311" s="61">
        <v>69590</v>
      </c>
      <c r="D311" s="62">
        <v>0</v>
      </c>
      <c r="E311" s="62">
        <v>0</v>
      </c>
      <c r="F311" s="62">
        <v>1782</v>
      </c>
      <c r="G311" s="62">
        <v>0</v>
      </c>
      <c r="H311" s="62">
        <v>0</v>
      </c>
      <c r="I311" s="62">
        <v>0</v>
      </c>
      <c r="J311" s="62">
        <v>0</v>
      </c>
      <c r="K311" s="63">
        <f t="shared" si="4"/>
        <v>71372</v>
      </c>
    </row>
    <row r="312" spans="1:11" x14ac:dyDescent="0.2">
      <c r="A312" s="20" t="s">
        <v>343</v>
      </c>
      <c r="B312" s="21" t="s">
        <v>51</v>
      </c>
      <c r="C312" s="61">
        <v>1239299</v>
      </c>
      <c r="D312" s="62">
        <v>0</v>
      </c>
      <c r="E312" s="62">
        <v>0</v>
      </c>
      <c r="F312" s="62">
        <v>4655</v>
      </c>
      <c r="G312" s="62">
        <v>0</v>
      </c>
      <c r="H312" s="62">
        <v>0</v>
      </c>
      <c r="I312" s="62">
        <v>0</v>
      </c>
      <c r="J312" s="62">
        <v>0</v>
      </c>
      <c r="K312" s="63">
        <f t="shared" si="4"/>
        <v>1243954</v>
      </c>
    </row>
    <row r="313" spans="1:11" x14ac:dyDescent="0.2">
      <c r="A313" s="20" t="s">
        <v>344</v>
      </c>
      <c r="B313" s="21" t="s">
        <v>52</v>
      </c>
      <c r="C313" s="61">
        <v>791944</v>
      </c>
      <c r="D313" s="62">
        <v>0</v>
      </c>
      <c r="E313" s="62">
        <v>0</v>
      </c>
      <c r="F313" s="62">
        <v>25923</v>
      </c>
      <c r="G313" s="62">
        <v>0</v>
      </c>
      <c r="H313" s="62">
        <v>0</v>
      </c>
      <c r="I313" s="62">
        <v>0</v>
      </c>
      <c r="J313" s="62">
        <v>0</v>
      </c>
      <c r="K313" s="63">
        <f t="shared" si="4"/>
        <v>817867</v>
      </c>
    </row>
    <row r="314" spans="1:11" x14ac:dyDescent="0.2">
      <c r="A314" s="20" t="s">
        <v>345</v>
      </c>
      <c r="B314" s="21" t="s">
        <v>52</v>
      </c>
      <c r="C314" s="61">
        <v>143514</v>
      </c>
      <c r="D314" s="62">
        <v>0</v>
      </c>
      <c r="E314" s="62">
        <v>0</v>
      </c>
      <c r="F314" s="62">
        <v>7037</v>
      </c>
      <c r="G314" s="62">
        <v>0</v>
      </c>
      <c r="H314" s="62">
        <v>0</v>
      </c>
      <c r="I314" s="62">
        <v>0</v>
      </c>
      <c r="J314" s="62">
        <v>0</v>
      </c>
      <c r="K314" s="63">
        <f t="shared" si="4"/>
        <v>150551</v>
      </c>
    </row>
    <row r="315" spans="1:11" x14ac:dyDescent="0.2">
      <c r="A315" s="20" t="s">
        <v>346</v>
      </c>
      <c r="B315" s="21" t="s">
        <v>52</v>
      </c>
      <c r="C315" s="61">
        <v>180929</v>
      </c>
      <c r="D315" s="62">
        <v>0</v>
      </c>
      <c r="E315" s="62">
        <v>0</v>
      </c>
      <c r="F315" s="62">
        <v>13268</v>
      </c>
      <c r="G315" s="62">
        <v>111070</v>
      </c>
      <c r="H315" s="62">
        <v>0</v>
      </c>
      <c r="I315" s="62">
        <v>0</v>
      </c>
      <c r="J315" s="62">
        <v>1000</v>
      </c>
      <c r="K315" s="63">
        <f t="shared" si="4"/>
        <v>306267</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8724750</v>
      </c>
      <c r="D317" s="62">
        <v>0</v>
      </c>
      <c r="E317" s="62">
        <v>0</v>
      </c>
      <c r="F317" s="62">
        <v>709967</v>
      </c>
      <c r="G317" s="62">
        <v>0</v>
      </c>
      <c r="H317" s="62">
        <v>0</v>
      </c>
      <c r="I317" s="62">
        <v>0</v>
      </c>
      <c r="J317" s="62">
        <v>0</v>
      </c>
      <c r="K317" s="63">
        <f t="shared" si="4"/>
        <v>9434717</v>
      </c>
    </row>
    <row r="318" spans="1:11" x14ac:dyDescent="0.2">
      <c r="A318" s="20" t="s">
        <v>349</v>
      </c>
      <c r="B318" s="21" t="s">
        <v>52</v>
      </c>
      <c r="C318" s="61">
        <v>2505492</v>
      </c>
      <c r="D318" s="62">
        <v>0</v>
      </c>
      <c r="E318" s="62">
        <v>0</v>
      </c>
      <c r="F318" s="62">
        <v>112940</v>
      </c>
      <c r="G318" s="62">
        <v>0</v>
      </c>
      <c r="H318" s="62">
        <v>0</v>
      </c>
      <c r="I318" s="62">
        <v>0</v>
      </c>
      <c r="J318" s="62">
        <v>0</v>
      </c>
      <c r="K318" s="63">
        <f t="shared" si="4"/>
        <v>2618432</v>
      </c>
    </row>
    <row r="319" spans="1:11" x14ac:dyDescent="0.2">
      <c r="A319" s="20" t="s">
        <v>350</v>
      </c>
      <c r="B319" s="21" t="s">
        <v>52</v>
      </c>
      <c r="C319" s="61">
        <v>716025</v>
      </c>
      <c r="D319" s="62">
        <v>0</v>
      </c>
      <c r="E319" s="62">
        <v>0</v>
      </c>
      <c r="F319" s="62">
        <v>14602</v>
      </c>
      <c r="G319" s="62">
        <v>0</v>
      </c>
      <c r="H319" s="62">
        <v>0</v>
      </c>
      <c r="I319" s="62">
        <v>0</v>
      </c>
      <c r="J319" s="62">
        <v>0</v>
      </c>
      <c r="K319" s="63">
        <f t="shared" si="4"/>
        <v>730627</v>
      </c>
    </row>
    <row r="320" spans="1:11" x14ac:dyDescent="0.2">
      <c r="A320" s="20" t="s">
        <v>351</v>
      </c>
      <c r="B320" s="21" t="s">
        <v>52</v>
      </c>
      <c r="C320" s="61">
        <v>383417</v>
      </c>
      <c r="D320" s="62">
        <v>0</v>
      </c>
      <c r="E320" s="62">
        <v>0</v>
      </c>
      <c r="F320" s="62">
        <v>16337</v>
      </c>
      <c r="G320" s="62">
        <v>0</v>
      </c>
      <c r="H320" s="62">
        <v>0</v>
      </c>
      <c r="I320" s="62">
        <v>0</v>
      </c>
      <c r="J320" s="62">
        <v>0</v>
      </c>
      <c r="K320" s="63">
        <f t="shared" si="4"/>
        <v>399754</v>
      </c>
    </row>
    <row r="321" spans="1:11" x14ac:dyDescent="0.2">
      <c r="A321" s="20" t="s">
        <v>352</v>
      </c>
      <c r="B321" s="21" t="s">
        <v>52</v>
      </c>
      <c r="C321" s="61">
        <v>217342</v>
      </c>
      <c r="D321" s="62">
        <v>0</v>
      </c>
      <c r="E321" s="62">
        <v>0</v>
      </c>
      <c r="F321" s="62">
        <v>13297</v>
      </c>
      <c r="G321" s="62">
        <v>0</v>
      </c>
      <c r="H321" s="62">
        <v>0</v>
      </c>
      <c r="I321" s="62">
        <v>0</v>
      </c>
      <c r="J321" s="62">
        <v>0</v>
      </c>
      <c r="K321" s="63">
        <f t="shared" si="4"/>
        <v>230639</v>
      </c>
    </row>
    <row r="322" spans="1:11" x14ac:dyDescent="0.2">
      <c r="A322" s="20" t="s">
        <v>353</v>
      </c>
      <c r="B322" s="21" t="s">
        <v>52</v>
      </c>
      <c r="C322" s="61">
        <v>284039</v>
      </c>
      <c r="D322" s="62">
        <v>0</v>
      </c>
      <c r="E322" s="62">
        <v>3431</v>
      </c>
      <c r="F322" s="62">
        <v>4617</v>
      </c>
      <c r="G322" s="62">
        <v>0</v>
      </c>
      <c r="H322" s="62">
        <v>152599</v>
      </c>
      <c r="I322" s="62">
        <v>0</v>
      </c>
      <c r="J322" s="62">
        <v>0</v>
      </c>
      <c r="K322" s="63">
        <f t="shared" si="4"/>
        <v>444686</v>
      </c>
    </row>
    <row r="323" spans="1:11" x14ac:dyDescent="0.2">
      <c r="A323" s="20" t="s">
        <v>354</v>
      </c>
      <c r="B323" s="21" t="s">
        <v>52</v>
      </c>
      <c r="C323" s="61">
        <v>5650916</v>
      </c>
      <c r="D323" s="62">
        <v>0</v>
      </c>
      <c r="E323" s="62">
        <v>0</v>
      </c>
      <c r="F323" s="62">
        <v>278323</v>
      </c>
      <c r="G323" s="62">
        <v>0</v>
      </c>
      <c r="H323" s="62">
        <v>0</v>
      </c>
      <c r="I323" s="62">
        <v>0</v>
      </c>
      <c r="J323" s="62">
        <v>0</v>
      </c>
      <c r="K323" s="63">
        <f t="shared" ref="K323:K386" si="5">SUM(C323:J323)</f>
        <v>5929239</v>
      </c>
    </row>
    <row r="324" spans="1:11" x14ac:dyDescent="0.2">
      <c r="A324" s="20" t="s">
        <v>355</v>
      </c>
      <c r="B324" s="21" t="s">
        <v>52</v>
      </c>
      <c r="C324" s="61">
        <v>458107</v>
      </c>
      <c r="D324" s="62">
        <v>0</v>
      </c>
      <c r="E324" s="62">
        <v>0</v>
      </c>
      <c r="F324" s="62">
        <v>9602</v>
      </c>
      <c r="G324" s="62">
        <v>0</v>
      </c>
      <c r="H324" s="62">
        <v>0</v>
      </c>
      <c r="I324" s="62">
        <v>0</v>
      </c>
      <c r="J324" s="62">
        <v>0</v>
      </c>
      <c r="K324" s="63">
        <f t="shared" si="5"/>
        <v>467709</v>
      </c>
    </row>
    <row r="325" spans="1:11" x14ac:dyDescent="0.2">
      <c r="A325" s="20" t="s">
        <v>356</v>
      </c>
      <c r="B325" s="21" t="s">
        <v>52</v>
      </c>
      <c r="C325" s="61">
        <v>141087</v>
      </c>
      <c r="D325" s="62">
        <v>73542</v>
      </c>
      <c r="E325" s="62">
        <v>0</v>
      </c>
      <c r="F325" s="62">
        <v>6738</v>
      </c>
      <c r="G325" s="62">
        <v>0</v>
      </c>
      <c r="H325" s="62">
        <v>0</v>
      </c>
      <c r="I325" s="62">
        <v>0</v>
      </c>
      <c r="J325" s="62">
        <v>0</v>
      </c>
      <c r="K325" s="63">
        <f t="shared" si="5"/>
        <v>221367</v>
      </c>
    </row>
    <row r="326" spans="1:11" x14ac:dyDescent="0.2">
      <c r="A326" s="20" t="s">
        <v>357</v>
      </c>
      <c r="B326" s="21" t="s">
        <v>52</v>
      </c>
      <c r="C326" s="61">
        <v>1267464</v>
      </c>
      <c r="D326" s="62">
        <v>0</v>
      </c>
      <c r="E326" s="62">
        <v>0</v>
      </c>
      <c r="F326" s="62">
        <v>59964</v>
      </c>
      <c r="G326" s="62">
        <v>22000</v>
      </c>
      <c r="H326" s="62">
        <v>0</v>
      </c>
      <c r="I326" s="62">
        <v>554947</v>
      </c>
      <c r="J326" s="62">
        <v>0</v>
      </c>
      <c r="K326" s="63">
        <f t="shared" si="5"/>
        <v>1904375</v>
      </c>
    </row>
    <row r="327" spans="1:11" x14ac:dyDescent="0.2">
      <c r="A327" s="20" t="s">
        <v>358</v>
      </c>
      <c r="B327" s="21" t="s">
        <v>52</v>
      </c>
      <c r="C327" s="61">
        <v>4301521</v>
      </c>
      <c r="D327" s="62">
        <v>0</v>
      </c>
      <c r="E327" s="62">
        <v>0</v>
      </c>
      <c r="F327" s="62">
        <v>86276</v>
      </c>
      <c r="G327" s="62">
        <v>0</v>
      </c>
      <c r="H327" s="62">
        <v>0</v>
      </c>
      <c r="I327" s="62">
        <v>0</v>
      </c>
      <c r="J327" s="62">
        <v>0</v>
      </c>
      <c r="K327" s="63">
        <f t="shared" si="5"/>
        <v>4387797</v>
      </c>
    </row>
    <row r="328" spans="1:11" x14ac:dyDescent="0.2">
      <c r="A328" s="20" t="s">
        <v>359</v>
      </c>
      <c r="B328" s="21" t="s">
        <v>52</v>
      </c>
      <c r="C328" s="61">
        <v>108660</v>
      </c>
      <c r="D328" s="62">
        <v>0</v>
      </c>
      <c r="E328" s="62">
        <v>0</v>
      </c>
      <c r="F328" s="62">
        <v>0</v>
      </c>
      <c r="G328" s="62">
        <v>0</v>
      </c>
      <c r="H328" s="62">
        <v>0</v>
      </c>
      <c r="I328" s="62">
        <v>0</v>
      </c>
      <c r="J328" s="62">
        <v>0</v>
      </c>
      <c r="K328" s="63">
        <f t="shared" si="5"/>
        <v>108660</v>
      </c>
    </row>
    <row r="329" spans="1:11" x14ac:dyDescent="0.2">
      <c r="A329" s="20" t="s">
        <v>360</v>
      </c>
      <c r="B329" s="21" t="s">
        <v>52</v>
      </c>
      <c r="C329" s="61">
        <v>161167</v>
      </c>
      <c r="D329" s="62">
        <v>0</v>
      </c>
      <c r="E329" s="62">
        <v>4259</v>
      </c>
      <c r="F329" s="62">
        <v>0</v>
      </c>
      <c r="G329" s="62">
        <v>0</v>
      </c>
      <c r="H329" s="62">
        <v>0</v>
      </c>
      <c r="I329" s="62">
        <v>0</v>
      </c>
      <c r="J329" s="62">
        <v>0</v>
      </c>
      <c r="K329" s="63">
        <f t="shared" si="5"/>
        <v>165426</v>
      </c>
    </row>
    <row r="330" spans="1:11" x14ac:dyDescent="0.2">
      <c r="A330" s="20" t="s">
        <v>361</v>
      </c>
      <c r="B330" s="21" t="s">
        <v>52</v>
      </c>
      <c r="C330" s="61">
        <v>1363738</v>
      </c>
      <c r="D330" s="62">
        <v>0</v>
      </c>
      <c r="E330" s="62">
        <v>0</v>
      </c>
      <c r="F330" s="62">
        <v>109250</v>
      </c>
      <c r="G330" s="62">
        <v>0</v>
      </c>
      <c r="H330" s="62">
        <v>0</v>
      </c>
      <c r="I330" s="62">
        <v>38783</v>
      </c>
      <c r="J330" s="62">
        <v>0</v>
      </c>
      <c r="K330" s="63">
        <f t="shared" si="5"/>
        <v>1511771</v>
      </c>
    </row>
    <row r="331" spans="1:11" x14ac:dyDescent="0.2">
      <c r="A331" s="20" t="s">
        <v>5</v>
      </c>
      <c r="B331" s="21" t="s">
        <v>52</v>
      </c>
      <c r="C331" s="61">
        <v>1340149</v>
      </c>
      <c r="D331" s="62">
        <v>0</v>
      </c>
      <c r="E331" s="62">
        <v>0</v>
      </c>
      <c r="F331" s="62">
        <v>18234</v>
      </c>
      <c r="G331" s="62">
        <v>0</v>
      </c>
      <c r="H331" s="62">
        <v>0</v>
      </c>
      <c r="I331" s="62">
        <v>0</v>
      </c>
      <c r="J331" s="62">
        <v>0</v>
      </c>
      <c r="K331" s="63">
        <f t="shared" si="5"/>
        <v>1358383</v>
      </c>
    </row>
    <row r="332" spans="1:11" x14ac:dyDescent="0.2">
      <c r="A332" s="20" t="s">
        <v>362</v>
      </c>
      <c r="B332" s="21" t="s">
        <v>52</v>
      </c>
      <c r="C332" s="61">
        <v>441736</v>
      </c>
      <c r="D332" s="62">
        <v>0</v>
      </c>
      <c r="E332" s="62">
        <v>0</v>
      </c>
      <c r="F332" s="62">
        <v>11002</v>
      </c>
      <c r="G332" s="62">
        <v>0</v>
      </c>
      <c r="H332" s="62">
        <v>0</v>
      </c>
      <c r="I332" s="62">
        <v>22589</v>
      </c>
      <c r="J332" s="62">
        <v>0</v>
      </c>
      <c r="K332" s="63">
        <f t="shared" si="5"/>
        <v>475327</v>
      </c>
    </row>
    <row r="333" spans="1:11" x14ac:dyDescent="0.2">
      <c r="A333" s="20" t="s">
        <v>477</v>
      </c>
      <c r="B333" s="21" t="s">
        <v>52</v>
      </c>
      <c r="C333" s="61">
        <v>1096959</v>
      </c>
      <c r="D333" s="62">
        <v>0</v>
      </c>
      <c r="E333" s="62">
        <v>0</v>
      </c>
      <c r="F333" s="62">
        <v>26995</v>
      </c>
      <c r="G333" s="62">
        <v>0</v>
      </c>
      <c r="H333" s="62">
        <v>0</v>
      </c>
      <c r="I333" s="62">
        <v>0</v>
      </c>
      <c r="J333" s="62">
        <v>0</v>
      </c>
      <c r="K333" s="63">
        <f t="shared" si="5"/>
        <v>1123954</v>
      </c>
    </row>
    <row r="334" spans="1:11" x14ac:dyDescent="0.2">
      <c r="A334" s="20" t="s">
        <v>469</v>
      </c>
      <c r="B334" s="21" t="s">
        <v>52</v>
      </c>
      <c r="C334" s="61">
        <v>18440168</v>
      </c>
      <c r="D334" s="62">
        <v>0</v>
      </c>
      <c r="E334" s="62">
        <v>0</v>
      </c>
      <c r="F334" s="62">
        <v>0</v>
      </c>
      <c r="G334" s="62">
        <v>718996</v>
      </c>
      <c r="H334" s="62">
        <v>0</v>
      </c>
      <c r="I334" s="62">
        <v>0</v>
      </c>
      <c r="J334" s="62">
        <v>0</v>
      </c>
      <c r="K334" s="63">
        <f t="shared" si="5"/>
        <v>19159164</v>
      </c>
    </row>
    <row r="335" spans="1:11" x14ac:dyDescent="0.2">
      <c r="A335" s="20" t="s">
        <v>363</v>
      </c>
      <c r="B335" s="21" t="s">
        <v>52</v>
      </c>
      <c r="C335" s="61">
        <v>1649244</v>
      </c>
      <c r="D335" s="62">
        <v>0</v>
      </c>
      <c r="E335" s="62">
        <v>0</v>
      </c>
      <c r="F335" s="62">
        <v>96266</v>
      </c>
      <c r="G335" s="62">
        <v>0</v>
      </c>
      <c r="H335" s="62">
        <v>0</v>
      </c>
      <c r="I335" s="62">
        <v>0</v>
      </c>
      <c r="J335" s="62">
        <v>0</v>
      </c>
      <c r="K335" s="63">
        <f t="shared" si="5"/>
        <v>1745510</v>
      </c>
    </row>
    <row r="336" spans="1:11" x14ac:dyDescent="0.2">
      <c r="A336" s="20" t="s">
        <v>364</v>
      </c>
      <c r="B336" s="21" t="s">
        <v>52</v>
      </c>
      <c r="C336" s="61">
        <v>640887</v>
      </c>
      <c r="D336" s="62">
        <v>0</v>
      </c>
      <c r="E336" s="62">
        <v>0</v>
      </c>
      <c r="F336" s="62">
        <v>11543</v>
      </c>
      <c r="G336" s="62">
        <v>0</v>
      </c>
      <c r="H336" s="62">
        <v>0</v>
      </c>
      <c r="I336" s="62">
        <v>0</v>
      </c>
      <c r="J336" s="62">
        <v>0</v>
      </c>
      <c r="K336" s="63">
        <f t="shared" si="5"/>
        <v>652430</v>
      </c>
    </row>
    <row r="337" spans="1:11" x14ac:dyDescent="0.2">
      <c r="A337" s="20" t="s">
        <v>365</v>
      </c>
      <c r="B337" s="21" t="s">
        <v>53</v>
      </c>
      <c r="C337" s="61">
        <v>707733</v>
      </c>
      <c r="D337" s="62">
        <v>0</v>
      </c>
      <c r="E337" s="62">
        <v>0</v>
      </c>
      <c r="F337" s="62">
        <v>6855</v>
      </c>
      <c r="G337" s="62">
        <v>0</v>
      </c>
      <c r="H337" s="62">
        <v>0</v>
      </c>
      <c r="I337" s="62">
        <v>0</v>
      </c>
      <c r="J337" s="62">
        <v>0</v>
      </c>
      <c r="K337" s="63">
        <f t="shared" si="5"/>
        <v>714588</v>
      </c>
    </row>
    <row r="338" spans="1:11" x14ac:dyDescent="0.2">
      <c r="A338" s="20" t="s">
        <v>366</v>
      </c>
      <c r="B338" s="21" t="s">
        <v>53</v>
      </c>
      <c r="C338" s="61">
        <v>98354</v>
      </c>
      <c r="D338" s="62">
        <v>0</v>
      </c>
      <c r="E338" s="62">
        <v>0</v>
      </c>
      <c r="F338" s="62">
        <v>0</v>
      </c>
      <c r="G338" s="62">
        <v>0</v>
      </c>
      <c r="H338" s="62">
        <v>0</v>
      </c>
      <c r="I338" s="62">
        <v>0</v>
      </c>
      <c r="J338" s="62">
        <v>0</v>
      </c>
      <c r="K338" s="63">
        <f t="shared" si="5"/>
        <v>98354</v>
      </c>
    </row>
    <row r="339" spans="1:11" x14ac:dyDescent="0.2">
      <c r="A339" s="20" t="s">
        <v>367</v>
      </c>
      <c r="B339" s="21" t="s">
        <v>53</v>
      </c>
      <c r="C339" s="61">
        <v>171662</v>
      </c>
      <c r="D339" s="62">
        <v>0</v>
      </c>
      <c r="E339" s="62">
        <v>0</v>
      </c>
      <c r="F339" s="62">
        <v>0</v>
      </c>
      <c r="G339" s="62">
        <v>0</v>
      </c>
      <c r="H339" s="62">
        <v>0</v>
      </c>
      <c r="I339" s="62">
        <v>0</v>
      </c>
      <c r="J339" s="62">
        <v>0</v>
      </c>
      <c r="K339" s="63">
        <f t="shared" si="5"/>
        <v>171662</v>
      </c>
    </row>
    <row r="340" spans="1:11" x14ac:dyDescent="0.2">
      <c r="A340" s="20" t="s">
        <v>368</v>
      </c>
      <c r="B340" s="21" t="s">
        <v>53</v>
      </c>
      <c r="C340" s="61">
        <v>225254</v>
      </c>
      <c r="D340" s="62">
        <v>160076</v>
      </c>
      <c r="E340" s="62">
        <v>0</v>
      </c>
      <c r="F340" s="62">
        <v>0</v>
      </c>
      <c r="G340" s="62">
        <v>0</v>
      </c>
      <c r="H340" s="62">
        <v>0</v>
      </c>
      <c r="I340" s="62">
        <v>0</v>
      </c>
      <c r="J340" s="62">
        <v>0</v>
      </c>
      <c r="K340" s="63">
        <f t="shared" si="5"/>
        <v>385330</v>
      </c>
    </row>
    <row r="341" spans="1:11" x14ac:dyDescent="0.2">
      <c r="A341" s="20" t="s">
        <v>369</v>
      </c>
      <c r="B341" s="21" t="s">
        <v>53</v>
      </c>
      <c r="C341" s="61">
        <v>110646</v>
      </c>
      <c r="D341" s="62">
        <v>0</v>
      </c>
      <c r="E341" s="62">
        <v>0</v>
      </c>
      <c r="F341" s="62">
        <v>0</v>
      </c>
      <c r="G341" s="62">
        <v>0</v>
      </c>
      <c r="H341" s="62">
        <v>12000</v>
      </c>
      <c r="I341" s="62">
        <v>0</v>
      </c>
      <c r="J341" s="62">
        <v>0</v>
      </c>
      <c r="K341" s="63">
        <f t="shared" si="5"/>
        <v>122646</v>
      </c>
    </row>
    <row r="342" spans="1:11" x14ac:dyDescent="0.2">
      <c r="A342" s="20" t="s">
        <v>370</v>
      </c>
      <c r="B342" s="21" t="s">
        <v>53</v>
      </c>
      <c r="C342" s="61">
        <v>0</v>
      </c>
      <c r="D342" s="62">
        <v>0</v>
      </c>
      <c r="E342" s="62">
        <v>0</v>
      </c>
      <c r="F342" s="62">
        <v>0</v>
      </c>
      <c r="G342" s="62">
        <v>0</v>
      </c>
      <c r="H342" s="62">
        <v>0</v>
      </c>
      <c r="I342" s="62">
        <v>169700</v>
      </c>
      <c r="J342" s="62">
        <v>0</v>
      </c>
      <c r="K342" s="63">
        <f t="shared" si="5"/>
        <v>169700</v>
      </c>
    </row>
    <row r="343" spans="1:11" x14ac:dyDescent="0.2">
      <c r="A343" s="20" t="s">
        <v>371</v>
      </c>
      <c r="B343" s="21" t="s">
        <v>53</v>
      </c>
      <c r="C343" s="61">
        <v>303043</v>
      </c>
      <c r="D343" s="62">
        <v>0</v>
      </c>
      <c r="E343" s="62">
        <v>0</v>
      </c>
      <c r="F343" s="62">
        <v>0</v>
      </c>
      <c r="G343" s="62">
        <v>0</v>
      </c>
      <c r="H343" s="62">
        <v>0</v>
      </c>
      <c r="I343" s="62">
        <v>0</v>
      </c>
      <c r="J343" s="62">
        <v>5762</v>
      </c>
      <c r="K343" s="63">
        <f t="shared" si="5"/>
        <v>308805</v>
      </c>
    </row>
    <row r="344" spans="1:11" x14ac:dyDescent="0.2">
      <c r="A344" s="20" t="s">
        <v>372</v>
      </c>
      <c r="B344" s="21" t="s">
        <v>53</v>
      </c>
      <c r="C344" s="61">
        <v>1166386</v>
      </c>
      <c r="D344" s="62">
        <v>0</v>
      </c>
      <c r="E344" s="62">
        <v>0</v>
      </c>
      <c r="F344" s="62">
        <v>14348</v>
      </c>
      <c r="G344" s="62">
        <v>0</v>
      </c>
      <c r="H344" s="62">
        <v>0</v>
      </c>
      <c r="I344" s="62">
        <v>194936</v>
      </c>
      <c r="J344" s="62">
        <v>0</v>
      </c>
      <c r="K344" s="63">
        <f t="shared" si="5"/>
        <v>1375670</v>
      </c>
    </row>
    <row r="345" spans="1:11" x14ac:dyDescent="0.2">
      <c r="A345" s="20" t="s">
        <v>373</v>
      </c>
      <c r="B345" s="21" t="s">
        <v>53</v>
      </c>
      <c r="C345" s="61">
        <v>13217</v>
      </c>
      <c r="D345" s="62">
        <v>0</v>
      </c>
      <c r="E345" s="62">
        <v>0</v>
      </c>
      <c r="F345" s="62">
        <v>0</v>
      </c>
      <c r="G345" s="62">
        <v>0</v>
      </c>
      <c r="H345" s="62">
        <v>0</v>
      </c>
      <c r="I345" s="62">
        <v>0</v>
      </c>
      <c r="J345" s="62">
        <v>0</v>
      </c>
      <c r="K345" s="63">
        <f t="shared" si="5"/>
        <v>13217</v>
      </c>
    </row>
    <row r="346" spans="1:11" x14ac:dyDescent="0.2">
      <c r="A346" s="20" t="s">
        <v>374</v>
      </c>
      <c r="B346" s="21" t="s">
        <v>53</v>
      </c>
      <c r="C346" s="61">
        <v>15046</v>
      </c>
      <c r="D346" s="62">
        <v>0</v>
      </c>
      <c r="E346" s="62">
        <v>0</v>
      </c>
      <c r="F346" s="62">
        <v>0</v>
      </c>
      <c r="G346" s="62">
        <v>0</v>
      </c>
      <c r="H346" s="62">
        <v>0</v>
      </c>
      <c r="I346" s="62">
        <v>0</v>
      </c>
      <c r="J346" s="62">
        <v>0</v>
      </c>
      <c r="K346" s="63">
        <f t="shared" si="5"/>
        <v>15046</v>
      </c>
    </row>
    <row r="347" spans="1:11" x14ac:dyDescent="0.2">
      <c r="A347" s="20" t="s">
        <v>375</v>
      </c>
      <c r="B347" s="21" t="s">
        <v>53</v>
      </c>
      <c r="C347" s="61">
        <v>197488</v>
      </c>
      <c r="D347" s="62">
        <v>0</v>
      </c>
      <c r="E347" s="62">
        <v>0</v>
      </c>
      <c r="F347" s="62">
        <v>0</v>
      </c>
      <c r="G347" s="62">
        <v>0</v>
      </c>
      <c r="H347" s="62">
        <v>0</v>
      </c>
      <c r="I347" s="62">
        <v>4770</v>
      </c>
      <c r="J347" s="62">
        <v>0</v>
      </c>
      <c r="K347" s="63">
        <f t="shared" si="5"/>
        <v>202258</v>
      </c>
    </row>
    <row r="348" spans="1:11" x14ac:dyDescent="0.2">
      <c r="A348" s="20" t="s">
        <v>376</v>
      </c>
      <c r="B348" s="21" t="s">
        <v>53</v>
      </c>
      <c r="C348" s="61">
        <v>0</v>
      </c>
      <c r="D348" s="62">
        <v>0</v>
      </c>
      <c r="E348" s="62">
        <v>0</v>
      </c>
      <c r="F348" s="62">
        <v>0</v>
      </c>
      <c r="G348" s="62">
        <v>0</v>
      </c>
      <c r="H348" s="62">
        <v>0</v>
      </c>
      <c r="I348" s="62">
        <v>0</v>
      </c>
      <c r="J348" s="62">
        <v>0</v>
      </c>
      <c r="K348" s="63">
        <f t="shared" si="5"/>
        <v>0</v>
      </c>
    </row>
    <row r="349" spans="1:11" x14ac:dyDescent="0.2">
      <c r="A349" s="20" t="s">
        <v>377</v>
      </c>
      <c r="B349" s="21" t="s">
        <v>53</v>
      </c>
      <c r="C349" s="61">
        <v>1062860</v>
      </c>
      <c r="D349" s="62">
        <v>0</v>
      </c>
      <c r="E349" s="62">
        <v>0</v>
      </c>
      <c r="F349" s="62">
        <v>0</v>
      </c>
      <c r="G349" s="62">
        <v>0</v>
      </c>
      <c r="H349" s="62">
        <v>0</v>
      </c>
      <c r="I349" s="62">
        <v>110129</v>
      </c>
      <c r="J349" s="62">
        <v>0</v>
      </c>
      <c r="K349" s="63">
        <f t="shared" si="5"/>
        <v>1172989</v>
      </c>
    </row>
    <row r="350" spans="1:11" x14ac:dyDescent="0.2">
      <c r="A350" s="20" t="s">
        <v>378</v>
      </c>
      <c r="B350" s="21" t="s">
        <v>53</v>
      </c>
      <c r="C350" s="61">
        <v>0</v>
      </c>
      <c r="D350" s="62">
        <v>0</v>
      </c>
      <c r="E350" s="62">
        <v>0</v>
      </c>
      <c r="F350" s="62">
        <v>320781</v>
      </c>
      <c r="G350" s="62">
        <v>0</v>
      </c>
      <c r="H350" s="62">
        <v>0</v>
      </c>
      <c r="I350" s="62">
        <v>379796</v>
      </c>
      <c r="J350" s="62">
        <v>0</v>
      </c>
      <c r="K350" s="63">
        <f t="shared" si="5"/>
        <v>700577</v>
      </c>
    </row>
    <row r="351" spans="1:11" x14ac:dyDescent="0.2">
      <c r="A351" s="20" t="s">
        <v>379</v>
      </c>
      <c r="B351" s="21" t="s">
        <v>53</v>
      </c>
      <c r="C351" s="61">
        <v>0</v>
      </c>
      <c r="D351" s="62">
        <v>0</v>
      </c>
      <c r="E351" s="62">
        <v>0</v>
      </c>
      <c r="F351" s="62">
        <v>0</v>
      </c>
      <c r="G351" s="62">
        <v>0</v>
      </c>
      <c r="H351" s="62">
        <v>0</v>
      </c>
      <c r="I351" s="62">
        <v>0</v>
      </c>
      <c r="J351" s="62">
        <v>352813</v>
      </c>
      <c r="K351" s="63">
        <f t="shared" si="5"/>
        <v>352813</v>
      </c>
    </row>
    <row r="352" spans="1:11" x14ac:dyDescent="0.2">
      <c r="A352" s="20" t="s">
        <v>380</v>
      </c>
      <c r="B352" s="21" t="s">
        <v>53</v>
      </c>
      <c r="C352" s="61">
        <v>67728</v>
      </c>
      <c r="D352" s="62">
        <v>0</v>
      </c>
      <c r="E352" s="62">
        <v>0</v>
      </c>
      <c r="F352" s="62">
        <v>0</v>
      </c>
      <c r="G352" s="62">
        <v>0</v>
      </c>
      <c r="H352" s="62">
        <v>0</v>
      </c>
      <c r="I352" s="62">
        <v>19181</v>
      </c>
      <c r="J352" s="62">
        <v>0</v>
      </c>
      <c r="K352" s="63">
        <f t="shared" si="5"/>
        <v>86909</v>
      </c>
    </row>
    <row r="353" spans="1:11" x14ac:dyDescent="0.2">
      <c r="A353" s="20" t="s">
        <v>381</v>
      </c>
      <c r="B353" s="21" t="s">
        <v>53</v>
      </c>
      <c r="C353" s="61">
        <v>2781231</v>
      </c>
      <c r="D353" s="62">
        <v>0</v>
      </c>
      <c r="E353" s="62">
        <v>0</v>
      </c>
      <c r="F353" s="62">
        <v>0</v>
      </c>
      <c r="G353" s="62">
        <v>0</v>
      </c>
      <c r="H353" s="62">
        <v>0</v>
      </c>
      <c r="I353" s="62">
        <v>0</v>
      </c>
      <c r="J353" s="62">
        <v>0</v>
      </c>
      <c r="K353" s="63">
        <f t="shared" si="5"/>
        <v>2781231</v>
      </c>
    </row>
    <row r="354" spans="1:11" x14ac:dyDescent="0.2">
      <c r="A354" s="20" t="s">
        <v>382</v>
      </c>
      <c r="B354" s="21" t="s">
        <v>54</v>
      </c>
      <c r="C354" s="61">
        <v>102909</v>
      </c>
      <c r="D354" s="62">
        <v>0</v>
      </c>
      <c r="E354" s="62">
        <v>0</v>
      </c>
      <c r="F354" s="62">
        <v>0</v>
      </c>
      <c r="G354" s="62">
        <v>0</v>
      </c>
      <c r="H354" s="62">
        <v>0</v>
      </c>
      <c r="I354" s="62">
        <v>14215</v>
      </c>
      <c r="J354" s="62">
        <v>0</v>
      </c>
      <c r="K354" s="63">
        <f t="shared" si="5"/>
        <v>117124</v>
      </c>
    </row>
    <row r="355" spans="1:11" x14ac:dyDescent="0.2">
      <c r="A355" s="20" t="s">
        <v>383</v>
      </c>
      <c r="B355" s="21" t="s">
        <v>54</v>
      </c>
      <c r="C355" s="61">
        <v>93311</v>
      </c>
      <c r="D355" s="62">
        <v>58723</v>
      </c>
      <c r="E355" s="62">
        <v>0</v>
      </c>
      <c r="F355" s="62">
        <v>0</v>
      </c>
      <c r="G355" s="62">
        <v>0</v>
      </c>
      <c r="H355" s="62">
        <v>0</v>
      </c>
      <c r="I355" s="62">
        <v>0</v>
      </c>
      <c r="J355" s="62">
        <v>0</v>
      </c>
      <c r="K355" s="63">
        <f t="shared" si="5"/>
        <v>152034</v>
      </c>
    </row>
    <row r="356" spans="1:11" x14ac:dyDescent="0.2">
      <c r="A356" s="20" t="s">
        <v>384</v>
      </c>
      <c r="B356" s="21" t="s">
        <v>54</v>
      </c>
      <c r="C356" s="61">
        <v>911188</v>
      </c>
      <c r="D356" s="62">
        <v>0</v>
      </c>
      <c r="E356" s="62">
        <v>0</v>
      </c>
      <c r="F356" s="62">
        <v>0</v>
      </c>
      <c r="G356" s="62">
        <v>0</v>
      </c>
      <c r="H356" s="62">
        <v>0</v>
      </c>
      <c r="I356" s="62">
        <v>0</v>
      </c>
      <c r="J356" s="62">
        <v>0</v>
      </c>
      <c r="K356" s="63">
        <f t="shared" si="5"/>
        <v>911188</v>
      </c>
    </row>
    <row r="357" spans="1:11" x14ac:dyDescent="0.2">
      <c r="A357" s="20" t="s">
        <v>385</v>
      </c>
      <c r="B357" s="21" t="s">
        <v>54</v>
      </c>
      <c r="C357" s="61">
        <v>40425</v>
      </c>
      <c r="D357" s="62">
        <v>0</v>
      </c>
      <c r="E357" s="62">
        <v>0</v>
      </c>
      <c r="F357" s="62">
        <v>2987</v>
      </c>
      <c r="G357" s="62">
        <v>0</v>
      </c>
      <c r="H357" s="62">
        <v>0</v>
      </c>
      <c r="I357" s="62">
        <v>0</v>
      </c>
      <c r="J357" s="62">
        <v>0</v>
      </c>
      <c r="K357" s="63">
        <f t="shared" si="5"/>
        <v>43412</v>
      </c>
    </row>
    <row r="358" spans="1:11" x14ac:dyDescent="0.2">
      <c r="A358" s="20" t="s">
        <v>386</v>
      </c>
      <c r="B358" s="21" t="s">
        <v>54</v>
      </c>
      <c r="C358" s="61">
        <v>35985</v>
      </c>
      <c r="D358" s="62">
        <v>0</v>
      </c>
      <c r="E358" s="62">
        <v>0</v>
      </c>
      <c r="F358" s="62">
        <v>6625</v>
      </c>
      <c r="G358" s="62">
        <v>0</v>
      </c>
      <c r="H358" s="62">
        <v>0</v>
      </c>
      <c r="I358" s="62">
        <v>0</v>
      </c>
      <c r="J358" s="62">
        <v>0</v>
      </c>
      <c r="K358" s="63">
        <f t="shared" si="5"/>
        <v>42610</v>
      </c>
    </row>
    <row r="359" spans="1:11" x14ac:dyDescent="0.2">
      <c r="A359" s="20" t="s">
        <v>388</v>
      </c>
      <c r="B359" s="21" t="s">
        <v>55</v>
      </c>
      <c r="C359" s="61">
        <v>240992</v>
      </c>
      <c r="D359" s="62">
        <v>0</v>
      </c>
      <c r="E359" s="62">
        <v>0</v>
      </c>
      <c r="F359" s="62">
        <v>0</v>
      </c>
      <c r="G359" s="62">
        <v>0</v>
      </c>
      <c r="H359" s="62">
        <v>0</v>
      </c>
      <c r="I359" s="62">
        <v>0</v>
      </c>
      <c r="J359" s="62">
        <v>0</v>
      </c>
      <c r="K359" s="63">
        <f t="shared" si="5"/>
        <v>240992</v>
      </c>
    </row>
    <row r="360" spans="1:11" x14ac:dyDescent="0.2">
      <c r="A360" s="20" t="s">
        <v>389</v>
      </c>
      <c r="B360" s="21" t="s">
        <v>55</v>
      </c>
      <c r="C360" s="61">
        <v>42080</v>
      </c>
      <c r="D360" s="62">
        <v>0</v>
      </c>
      <c r="E360" s="62">
        <v>0</v>
      </c>
      <c r="F360" s="62">
        <v>0</v>
      </c>
      <c r="G360" s="62">
        <v>0</v>
      </c>
      <c r="H360" s="62">
        <v>0</v>
      </c>
      <c r="I360" s="62">
        <v>0</v>
      </c>
      <c r="J360" s="62">
        <v>0</v>
      </c>
      <c r="K360" s="63">
        <f t="shared" si="5"/>
        <v>42080</v>
      </c>
    </row>
    <row r="361" spans="1:11" x14ac:dyDescent="0.2">
      <c r="A361" s="20" t="s">
        <v>390</v>
      </c>
      <c r="B361" s="21" t="s">
        <v>55</v>
      </c>
      <c r="C361" s="61">
        <v>492232</v>
      </c>
      <c r="D361" s="62">
        <v>0</v>
      </c>
      <c r="E361" s="62">
        <v>0</v>
      </c>
      <c r="F361" s="62">
        <v>0</v>
      </c>
      <c r="G361" s="62">
        <v>0</v>
      </c>
      <c r="H361" s="62">
        <v>0</v>
      </c>
      <c r="I361" s="62">
        <v>0</v>
      </c>
      <c r="J361" s="62">
        <v>0</v>
      </c>
      <c r="K361" s="63">
        <f t="shared" si="5"/>
        <v>492232</v>
      </c>
    </row>
    <row r="362" spans="1:11" x14ac:dyDescent="0.2">
      <c r="A362" s="20" t="s">
        <v>391</v>
      </c>
      <c r="B362" s="21" t="s">
        <v>6</v>
      </c>
      <c r="C362" s="61">
        <v>2332266</v>
      </c>
      <c r="D362" s="62">
        <v>0</v>
      </c>
      <c r="E362" s="62">
        <v>0</v>
      </c>
      <c r="F362" s="62">
        <v>36468</v>
      </c>
      <c r="G362" s="62">
        <v>5000</v>
      </c>
      <c r="H362" s="62">
        <v>0</v>
      </c>
      <c r="I362" s="62">
        <v>0</v>
      </c>
      <c r="J362" s="62">
        <v>0</v>
      </c>
      <c r="K362" s="63">
        <f t="shared" si="5"/>
        <v>2373734</v>
      </c>
    </row>
    <row r="363" spans="1:11" x14ac:dyDescent="0.2">
      <c r="A363" s="20" t="s">
        <v>6</v>
      </c>
      <c r="B363" s="21" t="s">
        <v>6</v>
      </c>
      <c r="C363" s="61">
        <v>5277456</v>
      </c>
      <c r="D363" s="62">
        <v>0</v>
      </c>
      <c r="E363" s="62">
        <v>0</v>
      </c>
      <c r="F363" s="62">
        <v>173995</v>
      </c>
      <c r="G363" s="62">
        <v>0</v>
      </c>
      <c r="H363" s="62">
        <v>0</v>
      </c>
      <c r="I363" s="62">
        <v>0</v>
      </c>
      <c r="J363" s="62">
        <v>0</v>
      </c>
      <c r="K363" s="63">
        <f t="shared" si="5"/>
        <v>5451451</v>
      </c>
    </row>
    <row r="364" spans="1:11" x14ac:dyDescent="0.2">
      <c r="A364" s="20" t="s">
        <v>392</v>
      </c>
      <c r="B364" s="21" t="s">
        <v>6</v>
      </c>
      <c r="C364" s="61">
        <v>1700643</v>
      </c>
      <c r="D364" s="62">
        <v>0</v>
      </c>
      <c r="E364" s="62">
        <v>0</v>
      </c>
      <c r="F364" s="62">
        <v>27208</v>
      </c>
      <c r="G364" s="62">
        <v>0</v>
      </c>
      <c r="H364" s="62">
        <v>0</v>
      </c>
      <c r="I364" s="62">
        <v>0</v>
      </c>
      <c r="J364" s="62">
        <v>0</v>
      </c>
      <c r="K364" s="63">
        <f t="shared" si="5"/>
        <v>1727851</v>
      </c>
    </row>
    <row r="365" spans="1:11" x14ac:dyDescent="0.2">
      <c r="A365" s="20" t="s">
        <v>393</v>
      </c>
      <c r="B365" s="21" t="s">
        <v>5</v>
      </c>
      <c r="C365" s="61">
        <v>3745411</v>
      </c>
      <c r="D365" s="62">
        <v>0</v>
      </c>
      <c r="E365" s="62">
        <v>0</v>
      </c>
      <c r="F365" s="62">
        <v>63042</v>
      </c>
      <c r="G365" s="62">
        <v>0</v>
      </c>
      <c r="H365" s="62">
        <v>0</v>
      </c>
      <c r="I365" s="62">
        <v>727087</v>
      </c>
      <c r="J365" s="62">
        <v>0</v>
      </c>
      <c r="K365" s="63">
        <f t="shared" si="5"/>
        <v>4535540</v>
      </c>
    </row>
    <row r="366" spans="1:11" x14ac:dyDescent="0.2">
      <c r="A366" s="20" t="s">
        <v>394</v>
      </c>
      <c r="B366" s="21" t="s">
        <v>5</v>
      </c>
      <c r="C366" s="61">
        <v>1704793</v>
      </c>
      <c r="D366" s="62">
        <v>0</v>
      </c>
      <c r="E366" s="62">
        <v>0</v>
      </c>
      <c r="F366" s="62">
        <v>77948</v>
      </c>
      <c r="G366" s="62">
        <v>0</v>
      </c>
      <c r="H366" s="62">
        <v>0</v>
      </c>
      <c r="I366" s="62">
        <v>150453</v>
      </c>
      <c r="J366" s="62">
        <v>0</v>
      </c>
      <c r="K366" s="63">
        <f t="shared" si="5"/>
        <v>1933194</v>
      </c>
    </row>
    <row r="367" spans="1:11" x14ac:dyDescent="0.2">
      <c r="A367" s="20" t="s">
        <v>395</v>
      </c>
      <c r="B367" s="21" t="s">
        <v>5</v>
      </c>
      <c r="C367" s="61">
        <v>1678032</v>
      </c>
      <c r="D367" s="62">
        <v>0</v>
      </c>
      <c r="E367" s="62">
        <v>0</v>
      </c>
      <c r="F367" s="62">
        <v>13572</v>
      </c>
      <c r="G367" s="62">
        <v>0</v>
      </c>
      <c r="H367" s="62">
        <v>0</v>
      </c>
      <c r="I367" s="62">
        <v>327097</v>
      </c>
      <c r="J367" s="62">
        <v>0</v>
      </c>
      <c r="K367" s="63">
        <f t="shared" si="5"/>
        <v>2018701</v>
      </c>
    </row>
    <row r="368" spans="1:11" x14ac:dyDescent="0.2">
      <c r="A368" s="20" t="s">
        <v>396</v>
      </c>
      <c r="B368" s="21" t="s">
        <v>5</v>
      </c>
      <c r="C368" s="61">
        <v>1275614</v>
      </c>
      <c r="D368" s="62">
        <v>0</v>
      </c>
      <c r="E368" s="62">
        <v>0</v>
      </c>
      <c r="F368" s="62">
        <v>66582</v>
      </c>
      <c r="G368" s="62">
        <v>0</v>
      </c>
      <c r="H368" s="62">
        <v>0</v>
      </c>
      <c r="I368" s="62">
        <v>307211</v>
      </c>
      <c r="J368" s="62">
        <v>0</v>
      </c>
      <c r="K368" s="63">
        <f t="shared" si="5"/>
        <v>1649407</v>
      </c>
    </row>
    <row r="369" spans="1:11" x14ac:dyDescent="0.2">
      <c r="A369" s="20" t="s">
        <v>397</v>
      </c>
      <c r="B369" s="21" t="s">
        <v>5</v>
      </c>
      <c r="C369" s="61">
        <v>2061952</v>
      </c>
      <c r="D369" s="62">
        <v>0</v>
      </c>
      <c r="E369" s="62">
        <v>0</v>
      </c>
      <c r="F369" s="62">
        <v>1928</v>
      </c>
      <c r="G369" s="62">
        <v>0</v>
      </c>
      <c r="H369" s="62">
        <v>173441</v>
      </c>
      <c r="I369" s="62">
        <v>128385</v>
      </c>
      <c r="J369" s="62">
        <v>0</v>
      </c>
      <c r="K369" s="63">
        <f t="shared" si="5"/>
        <v>2365706</v>
      </c>
    </row>
    <row r="370" spans="1:11" x14ac:dyDescent="0.2">
      <c r="A370" s="20" t="s">
        <v>398</v>
      </c>
      <c r="B370" s="21" t="s">
        <v>5</v>
      </c>
      <c r="C370" s="61">
        <v>3598576</v>
      </c>
      <c r="D370" s="62">
        <v>0</v>
      </c>
      <c r="E370" s="62">
        <v>0</v>
      </c>
      <c r="F370" s="62">
        <v>37611</v>
      </c>
      <c r="G370" s="62">
        <v>0</v>
      </c>
      <c r="H370" s="62">
        <v>0</v>
      </c>
      <c r="I370" s="62">
        <v>389122</v>
      </c>
      <c r="J370" s="62">
        <v>0</v>
      </c>
      <c r="K370" s="63">
        <f t="shared" si="5"/>
        <v>4025309</v>
      </c>
    </row>
    <row r="371" spans="1:11" x14ac:dyDescent="0.2">
      <c r="A371" s="20" t="s">
        <v>399</v>
      </c>
      <c r="B371" s="21" t="s">
        <v>5</v>
      </c>
      <c r="C371" s="61">
        <v>1775460</v>
      </c>
      <c r="D371" s="62">
        <v>0</v>
      </c>
      <c r="E371" s="62">
        <v>0</v>
      </c>
      <c r="F371" s="62">
        <v>48787</v>
      </c>
      <c r="G371" s="62">
        <v>0</v>
      </c>
      <c r="H371" s="62">
        <v>0</v>
      </c>
      <c r="I371" s="62">
        <v>94532</v>
      </c>
      <c r="J371" s="62">
        <v>0</v>
      </c>
      <c r="K371" s="63">
        <f t="shared" si="5"/>
        <v>1918779</v>
      </c>
    </row>
    <row r="372" spans="1:11" x14ac:dyDescent="0.2">
      <c r="A372" s="20" t="s">
        <v>387</v>
      </c>
      <c r="B372" s="21" t="s">
        <v>470</v>
      </c>
      <c r="C372" s="61">
        <v>0</v>
      </c>
      <c r="D372" s="62">
        <v>0</v>
      </c>
      <c r="E372" s="62">
        <v>0</v>
      </c>
      <c r="F372" s="62">
        <v>39580</v>
      </c>
      <c r="G372" s="62">
        <v>1650</v>
      </c>
      <c r="H372" s="62">
        <v>0</v>
      </c>
      <c r="I372" s="62">
        <v>0</v>
      </c>
      <c r="J372" s="62">
        <v>0</v>
      </c>
      <c r="K372" s="63">
        <f t="shared" si="5"/>
        <v>41230</v>
      </c>
    </row>
    <row r="373" spans="1:11" x14ac:dyDescent="0.2">
      <c r="A373" s="20" t="s">
        <v>471</v>
      </c>
      <c r="B373" s="21" t="s">
        <v>470</v>
      </c>
      <c r="C373" s="61">
        <v>1128388</v>
      </c>
      <c r="D373" s="62">
        <v>0</v>
      </c>
      <c r="E373" s="62">
        <v>0</v>
      </c>
      <c r="F373" s="62">
        <v>0</v>
      </c>
      <c r="G373" s="62">
        <v>0</v>
      </c>
      <c r="H373" s="62">
        <v>0</v>
      </c>
      <c r="I373" s="62">
        <v>0</v>
      </c>
      <c r="J373" s="62">
        <v>128783</v>
      </c>
      <c r="K373" s="63">
        <f t="shared" si="5"/>
        <v>1257171</v>
      </c>
    </row>
    <row r="374" spans="1:11" x14ac:dyDescent="0.2">
      <c r="A374" s="20" t="s">
        <v>472</v>
      </c>
      <c r="B374" s="21" t="s">
        <v>470</v>
      </c>
      <c r="C374" s="61">
        <v>432051</v>
      </c>
      <c r="D374" s="62">
        <v>0</v>
      </c>
      <c r="E374" s="62">
        <v>0</v>
      </c>
      <c r="F374" s="62">
        <v>0</v>
      </c>
      <c r="G374" s="62">
        <v>0</v>
      </c>
      <c r="H374" s="62">
        <v>0</v>
      </c>
      <c r="I374" s="62">
        <v>0</v>
      </c>
      <c r="J374" s="62">
        <v>0</v>
      </c>
      <c r="K374" s="63">
        <f t="shared" si="5"/>
        <v>432051</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7370278</v>
      </c>
      <c r="D376" s="62">
        <v>1569843</v>
      </c>
      <c r="E376" s="62">
        <v>300000</v>
      </c>
      <c r="F376" s="62">
        <v>175900</v>
      </c>
      <c r="G376" s="62">
        <v>0</v>
      </c>
      <c r="H376" s="62">
        <v>0</v>
      </c>
      <c r="I376" s="62">
        <v>247327</v>
      </c>
      <c r="J376" s="62">
        <v>0</v>
      </c>
      <c r="K376" s="63">
        <f t="shared" si="5"/>
        <v>9663348</v>
      </c>
    </row>
    <row r="377" spans="1:11" x14ac:dyDescent="0.2">
      <c r="A377" s="20" t="s">
        <v>475</v>
      </c>
      <c r="B377" s="21" t="s">
        <v>473</v>
      </c>
      <c r="C377" s="61">
        <v>0</v>
      </c>
      <c r="D377" s="62">
        <v>0</v>
      </c>
      <c r="E377" s="62">
        <v>0</v>
      </c>
      <c r="F377" s="62">
        <v>0</v>
      </c>
      <c r="G377" s="62">
        <v>0</v>
      </c>
      <c r="H377" s="62">
        <v>0</v>
      </c>
      <c r="I377" s="62">
        <v>0</v>
      </c>
      <c r="J377" s="62">
        <v>0</v>
      </c>
      <c r="K377" s="63">
        <f t="shared" si="5"/>
        <v>0</v>
      </c>
    </row>
    <row r="378" spans="1:11" x14ac:dyDescent="0.2">
      <c r="A378" s="20" t="s">
        <v>400</v>
      </c>
      <c r="B378" s="21" t="s">
        <v>56</v>
      </c>
      <c r="C378" s="61">
        <v>135330</v>
      </c>
      <c r="D378" s="62">
        <v>0</v>
      </c>
      <c r="E378" s="62">
        <v>0</v>
      </c>
      <c r="F378" s="62">
        <v>0</v>
      </c>
      <c r="G378" s="62">
        <v>0</v>
      </c>
      <c r="H378" s="62">
        <v>0</v>
      </c>
      <c r="I378" s="62">
        <v>0</v>
      </c>
      <c r="J378" s="62">
        <v>0</v>
      </c>
      <c r="K378" s="63">
        <f t="shared" si="5"/>
        <v>135330</v>
      </c>
    </row>
    <row r="379" spans="1:11" x14ac:dyDescent="0.2">
      <c r="A379" s="20" t="s">
        <v>401</v>
      </c>
      <c r="B379" s="21" t="s">
        <v>56</v>
      </c>
      <c r="C379" s="61">
        <v>35855</v>
      </c>
      <c r="D379" s="62">
        <v>38045</v>
      </c>
      <c r="E379" s="62">
        <v>0</v>
      </c>
      <c r="F379" s="62">
        <v>0</v>
      </c>
      <c r="G379" s="62">
        <v>0</v>
      </c>
      <c r="H379" s="62">
        <v>0</v>
      </c>
      <c r="I379" s="62">
        <v>0</v>
      </c>
      <c r="J379" s="62">
        <v>0</v>
      </c>
      <c r="K379" s="63">
        <f t="shared" si="5"/>
        <v>73900</v>
      </c>
    </row>
    <row r="380" spans="1:11" x14ac:dyDescent="0.2">
      <c r="A380" s="20" t="s">
        <v>402</v>
      </c>
      <c r="B380" s="21" t="s">
        <v>56</v>
      </c>
      <c r="C380" s="61">
        <v>34877</v>
      </c>
      <c r="D380" s="62">
        <v>0</v>
      </c>
      <c r="E380" s="62">
        <v>0</v>
      </c>
      <c r="F380" s="62">
        <v>0</v>
      </c>
      <c r="G380" s="62">
        <v>0</v>
      </c>
      <c r="H380" s="62">
        <v>0</v>
      </c>
      <c r="I380" s="62">
        <v>0</v>
      </c>
      <c r="J380" s="62">
        <v>0</v>
      </c>
      <c r="K380" s="63">
        <f t="shared" si="5"/>
        <v>34877</v>
      </c>
    </row>
    <row r="381" spans="1:11" x14ac:dyDescent="0.2">
      <c r="A381" s="20" t="s">
        <v>403</v>
      </c>
      <c r="B381" s="21" t="s">
        <v>56</v>
      </c>
      <c r="C381" s="61">
        <v>0</v>
      </c>
      <c r="D381" s="62">
        <v>0</v>
      </c>
      <c r="E381" s="62">
        <v>0</v>
      </c>
      <c r="F381" s="62">
        <v>0</v>
      </c>
      <c r="G381" s="62">
        <v>0</v>
      </c>
      <c r="H381" s="62">
        <v>0</v>
      </c>
      <c r="I381" s="62">
        <v>0</v>
      </c>
      <c r="J381" s="62">
        <v>0</v>
      </c>
      <c r="K381" s="63">
        <f t="shared" si="5"/>
        <v>0</v>
      </c>
    </row>
    <row r="382" spans="1:11" x14ac:dyDescent="0.2">
      <c r="A382" s="20" t="s">
        <v>404</v>
      </c>
      <c r="B382" s="21" t="s">
        <v>56</v>
      </c>
      <c r="C382" s="61">
        <v>413205</v>
      </c>
      <c r="D382" s="62">
        <v>0</v>
      </c>
      <c r="E382" s="62">
        <v>0</v>
      </c>
      <c r="F382" s="62">
        <v>0</v>
      </c>
      <c r="G382" s="62">
        <v>0</v>
      </c>
      <c r="H382" s="62">
        <v>0</v>
      </c>
      <c r="I382" s="62">
        <v>0</v>
      </c>
      <c r="J382" s="62">
        <v>0</v>
      </c>
      <c r="K382" s="63">
        <f t="shared" si="5"/>
        <v>413205</v>
      </c>
    </row>
    <row r="383" spans="1:11" x14ac:dyDescent="0.2">
      <c r="A383" s="20" t="s">
        <v>405</v>
      </c>
      <c r="B383" s="21" t="s">
        <v>57</v>
      </c>
      <c r="C383" s="61">
        <v>53337</v>
      </c>
      <c r="D383" s="62">
        <v>0</v>
      </c>
      <c r="E383" s="62">
        <v>0</v>
      </c>
      <c r="F383" s="62">
        <v>0</v>
      </c>
      <c r="G383" s="62">
        <v>56</v>
      </c>
      <c r="H383" s="62">
        <v>0</v>
      </c>
      <c r="I383" s="62">
        <v>0</v>
      </c>
      <c r="J383" s="62">
        <v>0</v>
      </c>
      <c r="K383" s="63">
        <f t="shared" si="5"/>
        <v>53393</v>
      </c>
    </row>
    <row r="384" spans="1:11" x14ac:dyDescent="0.2">
      <c r="A384" s="20" t="s">
        <v>406</v>
      </c>
      <c r="B384" s="21" t="s">
        <v>57</v>
      </c>
      <c r="C384" s="61">
        <v>458927</v>
      </c>
      <c r="D384" s="62">
        <v>0</v>
      </c>
      <c r="E384" s="62">
        <v>0</v>
      </c>
      <c r="F384" s="62">
        <v>0</v>
      </c>
      <c r="G384" s="62">
        <v>0</v>
      </c>
      <c r="H384" s="62">
        <v>0</v>
      </c>
      <c r="I384" s="62">
        <v>0</v>
      </c>
      <c r="J384" s="62">
        <v>0</v>
      </c>
      <c r="K384" s="63">
        <f t="shared" si="5"/>
        <v>458927</v>
      </c>
    </row>
    <row r="385" spans="1:11" x14ac:dyDescent="0.2">
      <c r="A385" s="20" t="s">
        <v>407</v>
      </c>
      <c r="B385" s="21" t="s">
        <v>58</v>
      </c>
      <c r="C385" s="61">
        <v>560200</v>
      </c>
      <c r="D385" s="62">
        <v>0</v>
      </c>
      <c r="E385" s="62">
        <v>0</v>
      </c>
      <c r="F385" s="62">
        <v>0</v>
      </c>
      <c r="G385" s="62">
        <v>0</v>
      </c>
      <c r="H385" s="62">
        <v>0</v>
      </c>
      <c r="I385" s="62">
        <v>0</v>
      </c>
      <c r="J385" s="62">
        <v>0</v>
      </c>
      <c r="K385" s="63">
        <f t="shared" si="5"/>
        <v>560200</v>
      </c>
    </row>
    <row r="386" spans="1:11" x14ac:dyDescent="0.2">
      <c r="A386" s="20" t="s">
        <v>408</v>
      </c>
      <c r="B386" s="21" t="s">
        <v>59</v>
      </c>
      <c r="C386" s="61">
        <v>132329</v>
      </c>
      <c r="D386" s="62">
        <v>0</v>
      </c>
      <c r="E386" s="62">
        <v>0</v>
      </c>
      <c r="F386" s="62">
        <v>0</v>
      </c>
      <c r="G386" s="62">
        <v>0</v>
      </c>
      <c r="H386" s="62">
        <v>0</v>
      </c>
      <c r="I386" s="62">
        <v>0</v>
      </c>
      <c r="J386" s="62">
        <v>0</v>
      </c>
      <c r="K386" s="63">
        <f t="shared" si="5"/>
        <v>132329</v>
      </c>
    </row>
    <row r="387" spans="1:11" x14ac:dyDescent="0.2">
      <c r="A387" s="20" t="s">
        <v>409</v>
      </c>
      <c r="B387" s="21" t="s">
        <v>59</v>
      </c>
      <c r="C387" s="61">
        <v>10663</v>
      </c>
      <c r="D387" s="62">
        <v>0</v>
      </c>
      <c r="E387" s="62">
        <v>0</v>
      </c>
      <c r="F387" s="62">
        <v>0</v>
      </c>
      <c r="G387" s="62">
        <v>0</v>
      </c>
      <c r="H387" s="62">
        <v>0</v>
      </c>
      <c r="I387" s="62">
        <v>0</v>
      </c>
      <c r="J387" s="62">
        <v>0</v>
      </c>
      <c r="K387" s="63">
        <f t="shared" ref="K387:K415" si="6">SUM(C387:J387)</f>
        <v>10663</v>
      </c>
    </row>
    <row r="388" spans="1:11" x14ac:dyDescent="0.2">
      <c r="A388" s="20" t="s">
        <v>410</v>
      </c>
      <c r="B388" s="21" t="s">
        <v>59</v>
      </c>
      <c r="C388" s="61">
        <v>19948</v>
      </c>
      <c r="D388" s="62">
        <v>0</v>
      </c>
      <c r="E388" s="62">
        <v>0</v>
      </c>
      <c r="F388" s="62">
        <v>1519</v>
      </c>
      <c r="G388" s="62">
        <v>0</v>
      </c>
      <c r="H388" s="62">
        <v>0</v>
      </c>
      <c r="I388" s="62">
        <v>0</v>
      </c>
      <c r="J388" s="62">
        <v>0</v>
      </c>
      <c r="K388" s="63">
        <f t="shared" si="6"/>
        <v>21467</v>
      </c>
    </row>
    <row r="389" spans="1:11" x14ac:dyDescent="0.2">
      <c r="A389" s="20" t="s">
        <v>411</v>
      </c>
      <c r="B389" s="21" t="s">
        <v>60</v>
      </c>
      <c r="C389" s="61">
        <v>6265693</v>
      </c>
      <c r="D389" s="62">
        <v>0</v>
      </c>
      <c r="E389" s="62">
        <v>0</v>
      </c>
      <c r="F389" s="62">
        <v>201624</v>
      </c>
      <c r="G389" s="62">
        <v>0</v>
      </c>
      <c r="H389" s="62">
        <v>0</v>
      </c>
      <c r="I389" s="62">
        <v>0</v>
      </c>
      <c r="J389" s="62">
        <v>91216</v>
      </c>
      <c r="K389" s="63">
        <f t="shared" si="6"/>
        <v>6558533</v>
      </c>
    </row>
    <row r="390" spans="1:11" x14ac:dyDescent="0.2">
      <c r="A390" s="20" t="s">
        <v>412</v>
      </c>
      <c r="B390" s="21" t="s">
        <v>60</v>
      </c>
      <c r="C390" s="61">
        <v>625000</v>
      </c>
      <c r="D390" s="62">
        <v>0</v>
      </c>
      <c r="E390" s="62">
        <v>0</v>
      </c>
      <c r="F390" s="62">
        <v>56000</v>
      </c>
      <c r="G390" s="62">
        <v>0</v>
      </c>
      <c r="H390" s="62">
        <v>0</v>
      </c>
      <c r="I390" s="62">
        <v>0</v>
      </c>
      <c r="J390" s="62">
        <v>31000</v>
      </c>
      <c r="K390" s="63">
        <f t="shared" si="6"/>
        <v>712000</v>
      </c>
    </row>
    <row r="391" spans="1:11" x14ac:dyDescent="0.2">
      <c r="A391" s="20" t="s">
        <v>453</v>
      </c>
      <c r="B391" s="21" t="s">
        <v>60</v>
      </c>
      <c r="C391" s="61">
        <v>0</v>
      </c>
      <c r="D391" s="62">
        <v>0</v>
      </c>
      <c r="E391" s="62">
        <v>0</v>
      </c>
      <c r="F391" s="62">
        <v>0</v>
      </c>
      <c r="G391" s="62">
        <v>0</v>
      </c>
      <c r="H391" s="62">
        <v>0</v>
      </c>
      <c r="I391" s="62">
        <v>0</v>
      </c>
      <c r="J391" s="62">
        <v>0</v>
      </c>
      <c r="K391" s="63">
        <f t="shared" si="6"/>
        <v>0</v>
      </c>
    </row>
    <row r="392" spans="1:11" x14ac:dyDescent="0.2">
      <c r="A392" s="20" t="s">
        <v>454</v>
      </c>
      <c r="B392" s="21" t="s">
        <v>60</v>
      </c>
      <c r="C392" s="61">
        <v>2306634</v>
      </c>
      <c r="D392" s="62">
        <v>0</v>
      </c>
      <c r="E392" s="62">
        <v>0</v>
      </c>
      <c r="F392" s="62">
        <v>113897</v>
      </c>
      <c r="G392" s="62">
        <v>0</v>
      </c>
      <c r="H392" s="62">
        <v>0</v>
      </c>
      <c r="I392" s="62">
        <v>258389</v>
      </c>
      <c r="J392" s="62">
        <v>0</v>
      </c>
      <c r="K392" s="63">
        <f t="shared" si="6"/>
        <v>2678920</v>
      </c>
    </row>
    <row r="393" spans="1:11" x14ac:dyDescent="0.2">
      <c r="A393" s="20" t="s">
        <v>413</v>
      </c>
      <c r="B393" s="21" t="s">
        <v>60</v>
      </c>
      <c r="C393" s="61">
        <v>3883319</v>
      </c>
      <c r="D393" s="62">
        <v>0</v>
      </c>
      <c r="E393" s="62">
        <v>79860</v>
      </c>
      <c r="F393" s="62">
        <v>0</v>
      </c>
      <c r="G393" s="62">
        <v>0</v>
      </c>
      <c r="H393" s="62">
        <v>0</v>
      </c>
      <c r="I393" s="62">
        <v>0</v>
      </c>
      <c r="J393" s="62">
        <v>0</v>
      </c>
      <c r="K393" s="63">
        <f t="shared" si="6"/>
        <v>3963179</v>
      </c>
    </row>
    <row r="394" spans="1:11" x14ac:dyDescent="0.2">
      <c r="A394" s="20" t="s">
        <v>414</v>
      </c>
      <c r="B394" s="21" t="s">
        <v>60</v>
      </c>
      <c r="C394" s="61">
        <v>969336</v>
      </c>
      <c r="D394" s="62">
        <v>749611</v>
      </c>
      <c r="E394" s="62">
        <v>0</v>
      </c>
      <c r="F394" s="62">
        <v>31960</v>
      </c>
      <c r="G394" s="62">
        <v>0</v>
      </c>
      <c r="H394" s="62">
        <v>0</v>
      </c>
      <c r="I394" s="62">
        <v>0</v>
      </c>
      <c r="J394" s="62">
        <v>0</v>
      </c>
      <c r="K394" s="63">
        <f t="shared" si="6"/>
        <v>1750907</v>
      </c>
    </row>
    <row r="395" spans="1:11" x14ac:dyDescent="0.2">
      <c r="A395" s="20" t="s">
        <v>415</v>
      </c>
      <c r="B395" s="21" t="s">
        <v>60</v>
      </c>
      <c r="C395" s="61">
        <v>822824</v>
      </c>
      <c r="D395" s="62">
        <v>0</v>
      </c>
      <c r="E395" s="62">
        <v>0</v>
      </c>
      <c r="F395" s="62">
        <v>15152</v>
      </c>
      <c r="G395" s="62">
        <v>0</v>
      </c>
      <c r="H395" s="62">
        <v>0</v>
      </c>
      <c r="I395" s="62">
        <v>0</v>
      </c>
      <c r="J395" s="62">
        <v>19633</v>
      </c>
      <c r="K395" s="63">
        <f t="shared" si="6"/>
        <v>857609</v>
      </c>
    </row>
    <row r="396" spans="1:11" x14ac:dyDescent="0.2">
      <c r="A396" s="20" t="s">
        <v>416</v>
      </c>
      <c r="B396" s="21" t="s">
        <v>60</v>
      </c>
      <c r="C396" s="61">
        <v>128740</v>
      </c>
      <c r="D396" s="62">
        <v>0</v>
      </c>
      <c r="E396" s="62">
        <v>0</v>
      </c>
      <c r="F396" s="62">
        <v>0</v>
      </c>
      <c r="G396" s="62">
        <v>0</v>
      </c>
      <c r="H396" s="62">
        <v>0</v>
      </c>
      <c r="I396" s="62">
        <v>15422</v>
      </c>
      <c r="J396" s="62">
        <v>0</v>
      </c>
      <c r="K396" s="63">
        <f t="shared" si="6"/>
        <v>144162</v>
      </c>
    </row>
    <row r="397" spans="1:11" x14ac:dyDescent="0.2">
      <c r="A397" s="20" t="s">
        <v>417</v>
      </c>
      <c r="B397" s="21" t="s">
        <v>60</v>
      </c>
      <c r="C397" s="61">
        <v>2490845</v>
      </c>
      <c r="D397" s="62">
        <v>358173</v>
      </c>
      <c r="E397" s="62">
        <v>388093</v>
      </c>
      <c r="F397" s="62">
        <v>103950</v>
      </c>
      <c r="G397" s="62">
        <v>0</v>
      </c>
      <c r="H397" s="62">
        <v>394126</v>
      </c>
      <c r="I397" s="62">
        <v>31718</v>
      </c>
      <c r="J397" s="62">
        <v>454329</v>
      </c>
      <c r="K397" s="63">
        <f t="shared" si="6"/>
        <v>4221234</v>
      </c>
    </row>
    <row r="398" spans="1:11" x14ac:dyDescent="0.2">
      <c r="A398" s="20" t="s">
        <v>418</v>
      </c>
      <c r="B398" s="21" t="s">
        <v>60</v>
      </c>
      <c r="C398" s="61">
        <v>92737</v>
      </c>
      <c r="D398" s="62">
        <v>0</v>
      </c>
      <c r="E398" s="62">
        <v>0</v>
      </c>
      <c r="F398" s="62">
        <v>0</v>
      </c>
      <c r="G398" s="62">
        <v>0</v>
      </c>
      <c r="H398" s="62">
        <v>0</v>
      </c>
      <c r="I398" s="62">
        <v>12441</v>
      </c>
      <c r="J398" s="62">
        <v>0</v>
      </c>
      <c r="K398" s="63">
        <f t="shared" si="6"/>
        <v>105178</v>
      </c>
    </row>
    <row r="399" spans="1:11" x14ac:dyDescent="0.2">
      <c r="A399" s="20" t="s">
        <v>419</v>
      </c>
      <c r="B399" s="21" t="s">
        <v>60</v>
      </c>
      <c r="C399" s="61">
        <v>909839</v>
      </c>
      <c r="D399" s="62">
        <v>0</v>
      </c>
      <c r="E399" s="62">
        <v>0</v>
      </c>
      <c r="F399" s="62">
        <v>68197</v>
      </c>
      <c r="G399" s="62">
        <v>0</v>
      </c>
      <c r="H399" s="62">
        <v>0</v>
      </c>
      <c r="I399" s="62">
        <v>158707</v>
      </c>
      <c r="J399" s="62">
        <v>0</v>
      </c>
      <c r="K399" s="63">
        <f t="shared" si="6"/>
        <v>1136743</v>
      </c>
    </row>
    <row r="400" spans="1:11" x14ac:dyDescent="0.2">
      <c r="A400" s="20" t="s">
        <v>420</v>
      </c>
      <c r="B400" s="21" t="s">
        <v>60</v>
      </c>
      <c r="C400" s="61">
        <v>3189000</v>
      </c>
      <c r="D400" s="62">
        <v>0</v>
      </c>
      <c r="E400" s="62">
        <v>0</v>
      </c>
      <c r="F400" s="62">
        <v>32000</v>
      </c>
      <c r="G400" s="62">
        <v>0</v>
      </c>
      <c r="H400" s="62">
        <v>0</v>
      </c>
      <c r="I400" s="62">
        <v>789000</v>
      </c>
      <c r="J400" s="62">
        <v>0</v>
      </c>
      <c r="K400" s="63">
        <f t="shared" si="6"/>
        <v>4010000</v>
      </c>
    </row>
    <row r="401" spans="1:11" x14ac:dyDescent="0.2">
      <c r="A401" s="20" t="s">
        <v>421</v>
      </c>
      <c r="B401" s="21" t="s">
        <v>60</v>
      </c>
      <c r="C401" s="61">
        <v>87419</v>
      </c>
      <c r="D401" s="62">
        <v>0</v>
      </c>
      <c r="E401" s="62">
        <v>0</v>
      </c>
      <c r="F401" s="62">
        <v>0</v>
      </c>
      <c r="G401" s="62">
        <v>0</v>
      </c>
      <c r="H401" s="62">
        <v>0</v>
      </c>
      <c r="I401" s="62">
        <v>3751</v>
      </c>
      <c r="J401" s="62">
        <v>0</v>
      </c>
      <c r="K401" s="63">
        <f t="shared" si="6"/>
        <v>91170</v>
      </c>
    </row>
    <row r="402" spans="1:11" x14ac:dyDescent="0.2">
      <c r="A402" s="20" t="s">
        <v>422</v>
      </c>
      <c r="B402" s="21" t="s">
        <v>60</v>
      </c>
      <c r="C402" s="61">
        <v>255806</v>
      </c>
      <c r="D402" s="62">
        <v>0</v>
      </c>
      <c r="E402" s="62">
        <v>0</v>
      </c>
      <c r="F402" s="62">
        <v>0</v>
      </c>
      <c r="G402" s="62">
        <v>0</v>
      </c>
      <c r="H402" s="62">
        <v>0</v>
      </c>
      <c r="I402" s="62">
        <v>18034</v>
      </c>
      <c r="J402" s="62">
        <v>1000</v>
      </c>
      <c r="K402" s="63">
        <f t="shared" si="6"/>
        <v>274840</v>
      </c>
    </row>
    <row r="403" spans="1:11" x14ac:dyDescent="0.2">
      <c r="A403" s="20" t="s">
        <v>423</v>
      </c>
      <c r="B403" s="21" t="s">
        <v>60</v>
      </c>
      <c r="C403" s="61">
        <v>3145480</v>
      </c>
      <c r="D403" s="62">
        <v>0</v>
      </c>
      <c r="E403" s="62">
        <v>0</v>
      </c>
      <c r="F403" s="62">
        <v>36555</v>
      </c>
      <c r="G403" s="62">
        <v>0</v>
      </c>
      <c r="H403" s="62">
        <v>0</v>
      </c>
      <c r="I403" s="62">
        <v>7140</v>
      </c>
      <c r="J403" s="62">
        <v>0</v>
      </c>
      <c r="K403" s="63">
        <f t="shared" si="6"/>
        <v>3189175</v>
      </c>
    </row>
    <row r="404" spans="1:11" x14ac:dyDescent="0.2">
      <c r="A404" s="20" t="s">
        <v>424</v>
      </c>
      <c r="B404" s="21" t="s">
        <v>60</v>
      </c>
      <c r="C404" s="61">
        <v>744225</v>
      </c>
      <c r="D404" s="62">
        <v>0</v>
      </c>
      <c r="E404" s="62">
        <v>0</v>
      </c>
      <c r="F404" s="62">
        <v>17432</v>
      </c>
      <c r="G404" s="62">
        <v>0</v>
      </c>
      <c r="H404" s="62">
        <v>0</v>
      </c>
      <c r="I404" s="62">
        <v>49401</v>
      </c>
      <c r="J404" s="62">
        <v>0</v>
      </c>
      <c r="K404" s="63">
        <f t="shared" si="6"/>
        <v>811058</v>
      </c>
    </row>
    <row r="405" spans="1:11" x14ac:dyDescent="0.2">
      <c r="A405" s="20" t="s">
        <v>425</v>
      </c>
      <c r="B405" s="21" t="s">
        <v>61</v>
      </c>
      <c r="C405" s="61">
        <v>0</v>
      </c>
      <c r="D405" s="62">
        <v>0</v>
      </c>
      <c r="E405" s="62">
        <v>0</v>
      </c>
      <c r="F405" s="62">
        <v>0</v>
      </c>
      <c r="G405" s="62">
        <v>0</v>
      </c>
      <c r="H405" s="62">
        <v>0</v>
      </c>
      <c r="I405" s="62">
        <v>0</v>
      </c>
      <c r="J405" s="62">
        <v>25413</v>
      </c>
      <c r="K405" s="63">
        <f t="shared" si="6"/>
        <v>25413</v>
      </c>
    </row>
    <row r="406" spans="1:11" x14ac:dyDescent="0.2">
      <c r="A406" s="20" t="s">
        <v>476</v>
      </c>
      <c r="B406" s="21" t="s">
        <v>61</v>
      </c>
      <c r="C406" s="61">
        <v>23324</v>
      </c>
      <c r="D406" s="62">
        <v>0</v>
      </c>
      <c r="E406" s="62">
        <v>0</v>
      </c>
      <c r="F406" s="62">
        <v>0</v>
      </c>
      <c r="G406" s="62">
        <v>0</v>
      </c>
      <c r="H406" s="62">
        <v>0</v>
      </c>
      <c r="I406" s="62">
        <v>0</v>
      </c>
      <c r="J406" s="62">
        <v>0</v>
      </c>
      <c r="K406" s="63">
        <f t="shared" si="6"/>
        <v>23324</v>
      </c>
    </row>
    <row r="407" spans="1:11" x14ac:dyDescent="0.2">
      <c r="A407" s="20" t="s">
        <v>426</v>
      </c>
      <c r="B407" s="21" t="s">
        <v>62</v>
      </c>
      <c r="C407" s="61">
        <v>203261</v>
      </c>
      <c r="D407" s="62">
        <v>0</v>
      </c>
      <c r="E407" s="62">
        <v>0</v>
      </c>
      <c r="F407" s="62">
        <v>0</v>
      </c>
      <c r="G407" s="62">
        <v>0</v>
      </c>
      <c r="H407" s="62">
        <v>0</v>
      </c>
      <c r="I407" s="62">
        <v>0</v>
      </c>
      <c r="J407" s="62">
        <v>0</v>
      </c>
      <c r="K407" s="63">
        <f t="shared" si="6"/>
        <v>203261</v>
      </c>
    </row>
    <row r="408" spans="1:11" x14ac:dyDescent="0.2">
      <c r="A408" s="20" t="s">
        <v>427</v>
      </c>
      <c r="B408" s="21" t="s">
        <v>62</v>
      </c>
      <c r="C408" s="61">
        <v>50877</v>
      </c>
      <c r="D408" s="62">
        <v>23137</v>
      </c>
      <c r="E408" s="62">
        <v>0</v>
      </c>
      <c r="F408" s="62">
        <v>0</v>
      </c>
      <c r="G408" s="62">
        <v>0</v>
      </c>
      <c r="H408" s="62">
        <v>0</v>
      </c>
      <c r="I408" s="62">
        <v>4653</v>
      </c>
      <c r="J408" s="62">
        <v>0</v>
      </c>
      <c r="K408" s="63">
        <f t="shared" si="6"/>
        <v>78667</v>
      </c>
    </row>
    <row r="409" spans="1:11" x14ac:dyDescent="0.2">
      <c r="A409" s="20" t="s">
        <v>428</v>
      </c>
      <c r="B409" s="21" t="s">
        <v>62</v>
      </c>
      <c r="C409" s="61">
        <v>17805</v>
      </c>
      <c r="D409" s="62">
        <v>0</v>
      </c>
      <c r="E409" s="62">
        <v>0</v>
      </c>
      <c r="F409" s="62">
        <v>0</v>
      </c>
      <c r="G409" s="62">
        <v>0</v>
      </c>
      <c r="H409" s="62">
        <v>0</v>
      </c>
      <c r="I409" s="62">
        <v>1269</v>
      </c>
      <c r="J409" s="62">
        <v>0</v>
      </c>
      <c r="K409" s="63">
        <f t="shared" si="6"/>
        <v>19074</v>
      </c>
    </row>
    <row r="410" spans="1:11" x14ac:dyDescent="0.2">
      <c r="A410" s="20" t="s">
        <v>429</v>
      </c>
      <c r="B410" s="21" t="s">
        <v>63</v>
      </c>
      <c r="C410" s="61">
        <v>0</v>
      </c>
      <c r="D410" s="62">
        <v>0</v>
      </c>
      <c r="E410" s="62">
        <v>0</v>
      </c>
      <c r="F410" s="62">
        <v>0</v>
      </c>
      <c r="G410" s="62">
        <v>0</v>
      </c>
      <c r="H410" s="62">
        <v>0</v>
      </c>
      <c r="I410" s="62">
        <v>0</v>
      </c>
      <c r="J410" s="62">
        <v>0</v>
      </c>
      <c r="K410" s="63">
        <f t="shared" si="6"/>
        <v>0</v>
      </c>
    </row>
    <row r="411" spans="1:11" x14ac:dyDescent="0.2">
      <c r="A411" s="20" t="s">
        <v>430</v>
      </c>
      <c r="B411" s="21" t="s">
        <v>63</v>
      </c>
      <c r="C411" s="61">
        <v>228151</v>
      </c>
      <c r="D411" s="62">
        <v>0</v>
      </c>
      <c r="E411" s="62">
        <v>0</v>
      </c>
      <c r="F411" s="62">
        <v>0</v>
      </c>
      <c r="G411" s="62">
        <v>0</v>
      </c>
      <c r="H411" s="62">
        <v>0</v>
      </c>
      <c r="I411" s="62">
        <v>0</v>
      </c>
      <c r="J411" s="62">
        <v>0</v>
      </c>
      <c r="K411" s="63">
        <f t="shared" si="6"/>
        <v>228151</v>
      </c>
    </row>
    <row r="412" spans="1:11" x14ac:dyDescent="0.2">
      <c r="A412" s="20" t="s">
        <v>431</v>
      </c>
      <c r="B412" s="21" t="s">
        <v>63</v>
      </c>
      <c r="C412" s="61">
        <v>20293</v>
      </c>
      <c r="D412" s="62">
        <v>0</v>
      </c>
      <c r="E412" s="62">
        <v>0</v>
      </c>
      <c r="F412" s="62">
        <v>0</v>
      </c>
      <c r="G412" s="62">
        <v>0</v>
      </c>
      <c r="H412" s="62">
        <v>0</v>
      </c>
      <c r="I412" s="62">
        <v>0</v>
      </c>
      <c r="J412" s="62">
        <v>0</v>
      </c>
      <c r="K412" s="63">
        <f t="shared" si="6"/>
        <v>20293</v>
      </c>
    </row>
    <row r="413" spans="1:11" x14ac:dyDescent="0.2">
      <c r="A413" s="20" t="s">
        <v>432</v>
      </c>
      <c r="B413" s="21" t="s">
        <v>63</v>
      </c>
      <c r="C413" s="61">
        <v>26033</v>
      </c>
      <c r="D413" s="62">
        <v>0</v>
      </c>
      <c r="E413" s="62">
        <v>0</v>
      </c>
      <c r="F413" s="62">
        <v>0</v>
      </c>
      <c r="G413" s="62">
        <v>0</v>
      </c>
      <c r="H413" s="62">
        <v>0</v>
      </c>
      <c r="I413" s="62">
        <v>0</v>
      </c>
      <c r="J413" s="62">
        <v>0</v>
      </c>
      <c r="K413" s="63">
        <f t="shared" si="6"/>
        <v>26033</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514540702</v>
      </c>
      <c r="D415" s="45">
        <f t="shared" si="7"/>
        <v>21165518</v>
      </c>
      <c r="E415" s="45">
        <f t="shared" si="7"/>
        <v>2937048</v>
      </c>
      <c r="F415" s="45">
        <f t="shared" si="7"/>
        <v>21410952</v>
      </c>
      <c r="G415" s="45">
        <f t="shared" si="7"/>
        <v>3443822</v>
      </c>
      <c r="H415" s="45">
        <f t="shared" si="7"/>
        <v>3344873</v>
      </c>
      <c r="I415" s="45">
        <f t="shared" si="7"/>
        <v>49877486</v>
      </c>
      <c r="J415" s="45">
        <f t="shared" si="7"/>
        <v>16355554</v>
      </c>
      <c r="K415" s="46">
        <f t="shared" si="6"/>
        <v>633075955</v>
      </c>
    </row>
    <row r="416" spans="1:11" x14ac:dyDescent="0.2">
      <c r="A416" s="44" t="s">
        <v>436</v>
      </c>
      <c r="B416" s="59"/>
      <c r="C416" s="51">
        <f>(C415/$K415)</f>
        <v>0.81276298355068621</v>
      </c>
      <c r="D416" s="51">
        <f t="shared" ref="D416:K416" si="8">(D415/$K415)</f>
        <v>3.3432825607789825E-2</v>
      </c>
      <c r="E416" s="51">
        <f t="shared" si="8"/>
        <v>4.6393295730209816E-3</v>
      </c>
      <c r="F416" s="51">
        <f t="shared" si="8"/>
        <v>3.382051052626063E-2</v>
      </c>
      <c r="G416" s="51">
        <f t="shared" si="8"/>
        <v>5.4398243572526773E-3</v>
      </c>
      <c r="H416" s="51">
        <f t="shared" si="8"/>
        <v>5.2835255763267778E-3</v>
      </c>
      <c r="I416" s="51">
        <f t="shared" si="8"/>
        <v>7.8785942833668354E-2</v>
      </c>
      <c r="J416" s="51">
        <f t="shared" si="8"/>
        <v>2.5835057974994486E-2</v>
      </c>
      <c r="K416" s="52">
        <f t="shared" si="8"/>
        <v>1</v>
      </c>
    </row>
    <row r="417" spans="1:11" x14ac:dyDescent="0.2">
      <c r="A417" s="41" t="s">
        <v>457</v>
      </c>
      <c r="B417" s="42"/>
      <c r="C417" s="47">
        <f>COUNTIF(C5:C414,"&gt;0")</f>
        <v>335</v>
      </c>
      <c r="D417" s="47">
        <f t="shared" ref="D417:K417" si="9">COUNTIF(D5:D414,"&gt;0")</f>
        <v>31</v>
      </c>
      <c r="E417" s="47">
        <f t="shared" si="9"/>
        <v>17</v>
      </c>
      <c r="F417" s="47">
        <f t="shared" si="9"/>
        <v>173</v>
      </c>
      <c r="G417" s="47">
        <f t="shared" si="9"/>
        <v>23</v>
      </c>
      <c r="H417" s="47">
        <f t="shared" si="9"/>
        <v>10</v>
      </c>
      <c r="I417" s="47">
        <f t="shared" si="9"/>
        <v>141</v>
      </c>
      <c r="J417" s="47">
        <f t="shared" si="9"/>
        <v>56</v>
      </c>
      <c r="K417" s="50">
        <f t="shared" si="9"/>
        <v>368</v>
      </c>
    </row>
    <row r="418" spans="1:11" x14ac:dyDescent="0.2">
      <c r="A418" s="33"/>
      <c r="B418" s="24"/>
      <c r="C418" s="14"/>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0"/>
  <sheetViews>
    <sheetView zoomScaleNormal="100"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494</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0</v>
      </c>
      <c r="D5" s="19">
        <v>0</v>
      </c>
      <c r="E5" s="40">
        <v>0</v>
      </c>
      <c r="F5" s="40">
        <v>0</v>
      </c>
      <c r="G5" s="19">
        <v>0</v>
      </c>
      <c r="H5" s="19">
        <v>0</v>
      </c>
      <c r="I5" s="19">
        <v>0</v>
      </c>
      <c r="J5" s="19">
        <v>226439</v>
      </c>
      <c r="K5" s="32">
        <f t="shared" ref="K5:K67" si="0">SUM(C5:J5)</f>
        <v>226439</v>
      </c>
    </row>
    <row r="6" spans="1:11" x14ac:dyDescent="0.2">
      <c r="A6" s="20" t="s">
        <v>67</v>
      </c>
      <c r="B6" s="21" t="s">
        <v>0</v>
      </c>
      <c r="C6" s="61">
        <v>42584</v>
      </c>
      <c r="D6" s="62">
        <v>0</v>
      </c>
      <c r="E6" s="62">
        <v>0</v>
      </c>
      <c r="F6" s="62">
        <v>0</v>
      </c>
      <c r="G6" s="62">
        <v>0</v>
      </c>
      <c r="H6" s="62">
        <v>0</v>
      </c>
      <c r="I6" s="62">
        <v>0</v>
      </c>
      <c r="J6" s="62">
        <v>0</v>
      </c>
      <c r="K6" s="63">
        <f t="shared" si="0"/>
        <v>42584</v>
      </c>
    </row>
    <row r="7" spans="1:11" x14ac:dyDescent="0.2">
      <c r="A7" s="20" t="s">
        <v>68</v>
      </c>
      <c r="B7" s="21" t="s">
        <v>0</v>
      </c>
      <c r="C7" s="61">
        <v>0</v>
      </c>
      <c r="D7" s="62">
        <v>0</v>
      </c>
      <c r="E7" s="62">
        <v>0</v>
      </c>
      <c r="F7" s="62">
        <v>0</v>
      </c>
      <c r="G7" s="62">
        <v>38995</v>
      </c>
      <c r="H7" s="62">
        <v>0</v>
      </c>
      <c r="I7" s="62">
        <v>731489</v>
      </c>
      <c r="J7" s="62">
        <v>0</v>
      </c>
      <c r="K7" s="63">
        <f t="shared" si="0"/>
        <v>770484</v>
      </c>
    </row>
    <row r="8" spans="1:11" x14ac:dyDescent="0.2">
      <c r="A8" s="20" t="s">
        <v>69</v>
      </c>
      <c r="B8" s="21" t="s">
        <v>0</v>
      </c>
      <c r="C8" s="61">
        <v>0</v>
      </c>
      <c r="D8" s="62">
        <v>0</v>
      </c>
      <c r="E8" s="62">
        <v>0</v>
      </c>
      <c r="F8" s="62">
        <v>0</v>
      </c>
      <c r="G8" s="62">
        <v>50</v>
      </c>
      <c r="H8" s="62">
        <v>0</v>
      </c>
      <c r="I8" s="62">
        <v>0</v>
      </c>
      <c r="J8" s="62">
        <v>0</v>
      </c>
      <c r="K8" s="63">
        <f t="shared" si="0"/>
        <v>50</v>
      </c>
    </row>
    <row r="9" spans="1:11" x14ac:dyDescent="0.2">
      <c r="A9" s="20" t="s">
        <v>70</v>
      </c>
      <c r="B9" s="21" t="s">
        <v>0</v>
      </c>
      <c r="C9" s="61">
        <v>421902</v>
      </c>
      <c r="D9" s="62">
        <v>0</v>
      </c>
      <c r="E9" s="62">
        <v>0</v>
      </c>
      <c r="F9" s="62">
        <v>0</v>
      </c>
      <c r="G9" s="62">
        <v>215</v>
      </c>
      <c r="H9" s="62">
        <v>0</v>
      </c>
      <c r="I9" s="62">
        <v>0</v>
      </c>
      <c r="J9" s="62">
        <v>24224</v>
      </c>
      <c r="K9" s="63">
        <f t="shared" si="0"/>
        <v>446341</v>
      </c>
    </row>
    <row r="10" spans="1:11" x14ac:dyDescent="0.2">
      <c r="A10" s="20" t="s">
        <v>481</v>
      </c>
      <c r="B10" s="21" t="s">
        <v>0</v>
      </c>
      <c r="C10" s="61">
        <v>6890</v>
      </c>
      <c r="D10" s="62">
        <v>0</v>
      </c>
      <c r="E10" s="62">
        <v>0</v>
      </c>
      <c r="F10" s="62">
        <v>0</v>
      </c>
      <c r="G10" s="62">
        <v>0</v>
      </c>
      <c r="H10" s="62">
        <v>0</v>
      </c>
      <c r="I10" s="62">
        <v>0</v>
      </c>
      <c r="J10" s="62">
        <v>0</v>
      </c>
      <c r="K10" s="63">
        <f t="shared" si="0"/>
        <v>6890</v>
      </c>
    </row>
    <row r="11" spans="1:11" x14ac:dyDescent="0.2">
      <c r="A11" s="20" t="s">
        <v>71</v>
      </c>
      <c r="B11" s="21" t="s">
        <v>0</v>
      </c>
      <c r="C11" s="61">
        <v>26727</v>
      </c>
      <c r="D11" s="62">
        <v>0</v>
      </c>
      <c r="E11" s="62">
        <v>0</v>
      </c>
      <c r="F11" s="62">
        <v>0</v>
      </c>
      <c r="G11" s="62">
        <v>28</v>
      </c>
      <c r="H11" s="62">
        <v>0</v>
      </c>
      <c r="I11" s="62">
        <v>0</v>
      </c>
      <c r="J11" s="62">
        <v>0</v>
      </c>
      <c r="K11" s="63">
        <f t="shared" si="0"/>
        <v>26755</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45777</v>
      </c>
      <c r="D13" s="62">
        <v>0</v>
      </c>
      <c r="E13" s="62">
        <v>0</v>
      </c>
      <c r="F13" s="62">
        <v>0</v>
      </c>
      <c r="G13" s="62">
        <v>0</v>
      </c>
      <c r="H13" s="62">
        <v>0</v>
      </c>
      <c r="I13" s="62">
        <v>0</v>
      </c>
      <c r="J13" s="62">
        <v>0</v>
      </c>
      <c r="K13" s="63">
        <f t="shared" si="0"/>
        <v>45777</v>
      </c>
    </row>
    <row r="14" spans="1:11" x14ac:dyDescent="0.2">
      <c r="A14" s="20" t="s">
        <v>464</v>
      </c>
      <c r="B14" s="21" t="s">
        <v>7</v>
      </c>
      <c r="C14" s="61">
        <v>24884</v>
      </c>
      <c r="D14" s="62">
        <v>0</v>
      </c>
      <c r="E14" s="62">
        <v>0</v>
      </c>
      <c r="F14" s="62">
        <v>0</v>
      </c>
      <c r="G14" s="62">
        <v>0</v>
      </c>
      <c r="H14" s="62">
        <v>0</v>
      </c>
      <c r="I14" s="62">
        <v>0</v>
      </c>
      <c r="J14" s="62">
        <v>0</v>
      </c>
      <c r="K14" s="63">
        <f t="shared" si="0"/>
        <v>24884</v>
      </c>
    </row>
    <row r="15" spans="1:11" x14ac:dyDescent="0.2">
      <c r="A15" s="20" t="s">
        <v>74</v>
      </c>
      <c r="B15" s="21" t="s">
        <v>7</v>
      </c>
      <c r="C15" s="61">
        <v>320576</v>
      </c>
      <c r="D15" s="62">
        <v>229381</v>
      </c>
      <c r="E15" s="62">
        <v>48103</v>
      </c>
      <c r="F15" s="62">
        <v>34349</v>
      </c>
      <c r="G15" s="62">
        <v>0</v>
      </c>
      <c r="H15" s="62">
        <v>0</v>
      </c>
      <c r="I15" s="62">
        <v>0</v>
      </c>
      <c r="J15" s="62">
        <v>310270</v>
      </c>
      <c r="K15" s="63">
        <f t="shared" si="0"/>
        <v>942679</v>
      </c>
    </row>
    <row r="16" spans="1:11" x14ac:dyDescent="0.2">
      <c r="A16" s="20" t="s">
        <v>75</v>
      </c>
      <c r="B16" s="21" t="s">
        <v>8</v>
      </c>
      <c r="C16" s="61">
        <v>566622</v>
      </c>
      <c r="D16" s="62">
        <v>388253</v>
      </c>
      <c r="E16" s="62">
        <v>0</v>
      </c>
      <c r="F16" s="62">
        <v>70926</v>
      </c>
      <c r="G16" s="62">
        <v>0</v>
      </c>
      <c r="H16" s="62">
        <v>0</v>
      </c>
      <c r="I16" s="62">
        <v>0</v>
      </c>
      <c r="J16" s="62">
        <v>0</v>
      </c>
      <c r="K16" s="63">
        <f t="shared" si="0"/>
        <v>1025801</v>
      </c>
    </row>
    <row r="17" spans="1:11" x14ac:dyDescent="0.2">
      <c r="A17" s="20" t="s">
        <v>76</v>
      </c>
      <c r="B17" s="21" t="s">
        <v>8</v>
      </c>
      <c r="C17" s="61">
        <v>412626</v>
      </c>
      <c r="D17" s="62">
        <v>0</v>
      </c>
      <c r="E17" s="62">
        <v>0</v>
      </c>
      <c r="F17" s="62">
        <v>45302</v>
      </c>
      <c r="G17" s="62">
        <v>0</v>
      </c>
      <c r="H17" s="62">
        <v>0</v>
      </c>
      <c r="I17" s="62">
        <v>0</v>
      </c>
      <c r="J17" s="62">
        <v>0</v>
      </c>
      <c r="K17" s="63">
        <f t="shared" si="0"/>
        <v>457928</v>
      </c>
    </row>
    <row r="18" spans="1:11" x14ac:dyDescent="0.2">
      <c r="A18" s="20" t="s">
        <v>77</v>
      </c>
      <c r="B18" s="21" t="s">
        <v>8</v>
      </c>
      <c r="C18" s="61">
        <v>112246</v>
      </c>
      <c r="D18" s="62">
        <v>0</v>
      </c>
      <c r="E18" s="62">
        <v>0</v>
      </c>
      <c r="F18" s="62">
        <v>2147</v>
      </c>
      <c r="G18" s="62">
        <v>0</v>
      </c>
      <c r="H18" s="62">
        <v>0</v>
      </c>
      <c r="I18" s="62">
        <v>0</v>
      </c>
      <c r="J18" s="62">
        <v>0</v>
      </c>
      <c r="K18" s="63">
        <f t="shared" si="0"/>
        <v>114393</v>
      </c>
    </row>
    <row r="19" spans="1:11" x14ac:dyDescent="0.2">
      <c r="A19" s="20" t="s">
        <v>78</v>
      </c>
      <c r="B19" s="21" t="s">
        <v>8</v>
      </c>
      <c r="C19" s="61">
        <v>1328777</v>
      </c>
      <c r="D19" s="62">
        <v>0</v>
      </c>
      <c r="E19" s="62">
        <v>0</v>
      </c>
      <c r="F19" s="62">
        <v>263970</v>
      </c>
      <c r="G19" s="62">
        <v>0</v>
      </c>
      <c r="H19" s="62">
        <v>0</v>
      </c>
      <c r="I19" s="62">
        <v>2090</v>
      </c>
      <c r="J19" s="62">
        <v>0</v>
      </c>
      <c r="K19" s="63">
        <f t="shared" si="0"/>
        <v>1594837</v>
      </c>
    </row>
    <row r="20" spans="1:11" x14ac:dyDescent="0.2">
      <c r="A20" s="20" t="s">
        <v>79</v>
      </c>
      <c r="B20" s="21" t="s">
        <v>8</v>
      </c>
      <c r="C20" s="61">
        <v>0</v>
      </c>
      <c r="D20" s="62">
        <v>0</v>
      </c>
      <c r="E20" s="62">
        <v>0</v>
      </c>
      <c r="F20" s="62">
        <v>0</v>
      </c>
      <c r="G20" s="62">
        <v>0</v>
      </c>
      <c r="H20" s="62">
        <v>0</v>
      </c>
      <c r="I20" s="62">
        <v>0</v>
      </c>
      <c r="J20" s="62">
        <v>0</v>
      </c>
      <c r="K20" s="63">
        <f t="shared" si="0"/>
        <v>0</v>
      </c>
    </row>
    <row r="21" spans="1:11" x14ac:dyDescent="0.2">
      <c r="A21" s="20" t="s">
        <v>80</v>
      </c>
      <c r="B21" s="21" t="s">
        <v>8</v>
      </c>
      <c r="C21" s="61">
        <v>242379</v>
      </c>
      <c r="D21" s="62">
        <v>0</v>
      </c>
      <c r="E21" s="62">
        <v>0</v>
      </c>
      <c r="F21" s="62">
        <v>23777</v>
      </c>
      <c r="G21" s="62">
        <v>0</v>
      </c>
      <c r="H21" s="62">
        <v>0</v>
      </c>
      <c r="I21" s="62">
        <v>0</v>
      </c>
      <c r="J21" s="62">
        <v>0</v>
      </c>
      <c r="K21" s="63">
        <f t="shared" si="0"/>
        <v>266156</v>
      </c>
    </row>
    <row r="22" spans="1:11" x14ac:dyDescent="0.2">
      <c r="A22" s="20" t="s">
        <v>81</v>
      </c>
      <c r="B22" s="21" t="s">
        <v>8</v>
      </c>
      <c r="C22" s="61">
        <v>377895</v>
      </c>
      <c r="D22" s="62">
        <v>0</v>
      </c>
      <c r="E22" s="62">
        <v>0</v>
      </c>
      <c r="F22" s="62">
        <v>0</v>
      </c>
      <c r="G22" s="62">
        <v>0</v>
      </c>
      <c r="H22" s="62">
        <v>0</v>
      </c>
      <c r="I22" s="62">
        <v>0</v>
      </c>
      <c r="J22" s="62">
        <v>0</v>
      </c>
      <c r="K22" s="63">
        <f t="shared" si="0"/>
        <v>377895</v>
      </c>
    </row>
    <row r="23" spans="1:11" x14ac:dyDescent="0.2">
      <c r="A23" s="20" t="s">
        <v>82</v>
      </c>
      <c r="B23" s="21" t="s">
        <v>9</v>
      </c>
      <c r="C23" s="61">
        <v>0</v>
      </c>
      <c r="D23" s="62">
        <v>0</v>
      </c>
      <c r="E23" s="62">
        <v>0</v>
      </c>
      <c r="F23" s="62">
        <v>0</v>
      </c>
      <c r="G23" s="62">
        <v>1129</v>
      </c>
      <c r="H23" s="62">
        <v>0</v>
      </c>
      <c r="I23" s="62">
        <v>0</v>
      </c>
      <c r="J23" s="62">
        <v>0</v>
      </c>
      <c r="K23" s="63">
        <f t="shared" si="0"/>
        <v>1129</v>
      </c>
    </row>
    <row r="24" spans="1:11" x14ac:dyDescent="0.2">
      <c r="A24" s="20" t="s">
        <v>83</v>
      </c>
      <c r="B24" s="21" t="s">
        <v>9</v>
      </c>
      <c r="C24" s="61">
        <v>14013</v>
      </c>
      <c r="D24" s="62">
        <v>0</v>
      </c>
      <c r="E24" s="62">
        <v>0</v>
      </c>
      <c r="F24" s="62">
        <v>0</v>
      </c>
      <c r="G24" s="62">
        <v>0</v>
      </c>
      <c r="H24" s="62">
        <v>0</v>
      </c>
      <c r="I24" s="62">
        <v>0</v>
      </c>
      <c r="J24" s="62">
        <v>0</v>
      </c>
      <c r="K24" s="63">
        <f t="shared" si="0"/>
        <v>14013</v>
      </c>
    </row>
    <row r="25" spans="1:11" x14ac:dyDescent="0.2">
      <c r="A25" s="20" t="s">
        <v>84</v>
      </c>
      <c r="B25" s="21" t="s">
        <v>9</v>
      </c>
      <c r="C25" s="61">
        <v>0</v>
      </c>
      <c r="D25" s="62">
        <v>0</v>
      </c>
      <c r="E25" s="62">
        <v>0</v>
      </c>
      <c r="F25" s="62">
        <v>0</v>
      </c>
      <c r="G25" s="62">
        <v>0</v>
      </c>
      <c r="H25" s="62">
        <v>0</v>
      </c>
      <c r="I25" s="62">
        <v>0</v>
      </c>
      <c r="J25" s="62">
        <v>0</v>
      </c>
      <c r="K25" s="63">
        <f t="shared" si="0"/>
        <v>0</v>
      </c>
    </row>
    <row r="26" spans="1:11" x14ac:dyDescent="0.2">
      <c r="A26" s="20" t="s">
        <v>85</v>
      </c>
      <c r="B26" s="21" t="s">
        <v>9</v>
      </c>
      <c r="C26" s="61">
        <v>0</v>
      </c>
      <c r="D26" s="62">
        <v>0</v>
      </c>
      <c r="E26" s="62">
        <v>0</v>
      </c>
      <c r="F26" s="62">
        <v>0</v>
      </c>
      <c r="G26" s="62">
        <v>0</v>
      </c>
      <c r="H26" s="62">
        <v>0</v>
      </c>
      <c r="I26" s="62">
        <v>82735</v>
      </c>
      <c r="J26" s="62">
        <v>0</v>
      </c>
      <c r="K26" s="63">
        <f t="shared" si="0"/>
        <v>82735</v>
      </c>
    </row>
    <row r="27" spans="1:11" x14ac:dyDescent="0.2">
      <c r="A27" s="20" t="s">
        <v>86</v>
      </c>
      <c r="B27" s="21" t="s">
        <v>10</v>
      </c>
      <c r="C27" s="61">
        <v>557666</v>
      </c>
      <c r="D27" s="62">
        <v>0</v>
      </c>
      <c r="E27" s="62">
        <v>0</v>
      </c>
      <c r="F27" s="62">
        <v>37603</v>
      </c>
      <c r="G27" s="62">
        <v>0</v>
      </c>
      <c r="H27" s="62">
        <v>0</v>
      </c>
      <c r="I27" s="62">
        <v>41692</v>
      </c>
      <c r="J27" s="62">
        <v>0</v>
      </c>
      <c r="K27" s="63">
        <f t="shared" si="0"/>
        <v>636961</v>
      </c>
    </row>
    <row r="28" spans="1:11" x14ac:dyDescent="0.2">
      <c r="A28" s="20" t="s">
        <v>87</v>
      </c>
      <c r="B28" s="21" t="s">
        <v>10</v>
      </c>
      <c r="C28" s="61">
        <v>1046610</v>
      </c>
      <c r="D28" s="62">
        <v>0</v>
      </c>
      <c r="E28" s="62">
        <v>0</v>
      </c>
      <c r="F28" s="62">
        <v>51366</v>
      </c>
      <c r="G28" s="62">
        <v>0</v>
      </c>
      <c r="H28" s="62">
        <v>0</v>
      </c>
      <c r="I28" s="62">
        <v>132061</v>
      </c>
      <c r="J28" s="62">
        <v>0</v>
      </c>
      <c r="K28" s="63">
        <f t="shared" si="0"/>
        <v>1230037</v>
      </c>
    </row>
    <row r="29" spans="1:11" x14ac:dyDescent="0.2">
      <c r="A29" s="20" t="s">
        <v>88</v>
      </c>
      <c r="B29" s="21" t="s">
        <v>10</v>
      </c>
      <c r="C29" s="61">
        <v>986298</v>
      </c>
      <c r="D29" s="62">
        <v>0</v>
      </c>
      <c r="E29" s="62">
        <v>0</v>
      </c>
      <c r="F29" s="62">
        <v>67903</v>
      </c>
      <c r="G29" s="62">
        <v>0</v>
      </c>
      <c r="H29" s="62">
        <v>0</v>
      </c>
      <c r="I29" s="62">
        <v>119564</v>
      </c>
      <c r="J29" s="62">
        <v>14235</v>
      </c>
      <c r="K29" s="63">
        <f t="shared" si="0"/>
        <v>1188000</v>
      </c>
    </row>
    <row r="30" spans="1:11" x14ac:dyDescent="0.2">
      <c r="A30" s="20" t="s">
        <v>462</v>
      </c>
      <c r="B30" s="21" t="s">
        <v>10</v>
      </c>
      <c r="C30" s="61">
        <v>0</v>
      </c>
      <c r="D30" s="62">
        <v>0</v>
      </c>
      <c r="E30" s="62">
        <v>0</v>
      </c>
      <c r="F30" s="62">
        <v>0</v>
      </c>
      <c r="G30" s="62">
        <v>0</v>
      </c>
      <c r="H30" s="62">
        <v>0</v>
      </c>
      <c r="I30" s="62">
        <v>0</v>
      </c>
      <c r="J30" s="62">
        <v>0</v>
      </c>
      <c r="K30" s="63">
        <f t="shared" si="0"/>
        <v>0</v>
      </c>
    </row>
    <row r="31" spans="1:11" x14ac:dyDescent="0.2">
      <c r="A31" s="20" t="s">
        <v>89</v>
      </c>
      <c r="B31" s="21" t="s">
        <v>10</v>
      </c>
      <c r="C31" s="61">
        <v>183047</v>
      </c>
      <c r="D31" s="62">
        <v>0</v>
      </c>
      <c r="E31" s="62">
        <v>0</v>
      </c>
      <c r="F31" s="62">
        <v>0</v>
      </c>
      <c r="G31" s="62">
        <v>0</v>
      </c>
      <c r="H31" s="62">
        <v>0</v>
      </c>
      <c r="I31" s="62">
        <v>17710</v>
      </c>
      <c r="J31" s="62">
        <v>0</v>
      </c>
      <c r="K31" s="63">
        <f t="shared" si="0"/>
        <v>200757</v>
      </c>
    </row>
    <row r="32" spans="1:11" x14ac:dyDescent="0.2">
      <c r="A32" s="20" t="s">
        <v>90</v>
      </c>
      <c r="B32" s="21" t="s">
        <v>10</v>
      </c>
      <c r="C32" s="61">
        <v>413390</v>
      </c>
      <c r="D32" s="62">
        <v>0</v>
      </c>
      <c r="E32" s="62">
        <v>0</v>
      </c>
      <c r="F32" s="62">
        <v>40859</v>
      </c>
      <c r="G32" s="62">
        <v>0</v>
      </c>
      <c r="H32" s="62">
        <v>0</v>
      </c>
      <c r="I32" s="62">
        <v>54787</v>
      </c>
      <c r="J32" s="62">
        <v>0</v>
      </c>
      <c r="K32" s="63">
        <f t="shared" si="0"/>
        <v>509036</v>
      </c>
    </row>
    <row r="33" spans="1:11" x14ac:dyDescent="0.2">
      <c r="A33" s="20" t="s">
        <v>91</v>
      </c>
      <c r="B33" s="21" t="s">
        <v>10</v>
      </c>
      <c r="C33" s="61">
        <v>181805</v>
      </c>
      <c r="D33" s="62">
        <v>0</v>
      </c>
      <c r="E33" s="62">
        <v>0</v>
      </c>
      <c r="F33" s="62">
        <v>0</v>
      </c>
      <c r="G33" s="62">
        <v>0</v>
      </c>
      <c r="H33" s="62">
        <v>0</v>
      </c>
      <c r="I33" s="62">
        <v>21433</v>
      </c>
      <c r="J33" s="62">
        <v>0</v>
      </c>
      <c r="K33" s="63">
        <f t="shared" si="0"/>
        <v>203238</v>
      </c>
    </row>
    <row r="34" spans="1:11" x14ac:dyDescent="0.2">
      <c r="A34" s="20" t="s">
        <v>92</v>
      </c>
      <c r="B34" s="21" t="s">
        <v>10</v>
      </c>
      <c r="C34" s="61">
        <v>4974195</v>
      </c>
      <c r="D34" s="62">
        <v>0</v>
      </c>
      <c r="E34" s="62">
        <v>0</v>
      </c>
      <c r="F34" s="62">
        <v>366911</v>
      </c>
      <c r="G34" s="62">
        <v>0</v>
      </c>
      <c r="H34" s="62">
        <v>0</v>
      </c>
      <c r="I34" s="62">
        <v>466629</v>
      </c>
      <c r="J34" s="62">
        <v>0</v>
      </c>
      <c r="K34" s="63">
        <f t="shared" si="0"/>
        <v>5807735</v>
      </c>
    </row>
    <row r="35" spans="1:11" x14ac:dyDescent="0.2">
      <c r="A35" s="20" t="s">
        <v>93</v>
      </c>
      <c r="B35" s="21" t="s">
        <v>10</v>
      </c>
      <c r="C35" s="61">
        <v>176876</v>
      </c>
      <c r="D35" s="62">
        <v>0</v>
      </c>
      <c r="E35" s="62">
        <v>52850</v>
      </c>
      <c r="F35" s="62">
        <v>0</v>
      </c>
      <c r="G35" s="62">
        <v>0</v>
      </c>
      <c r="H35" s="62">
        <v>0</v>
      </c>
      <c r="I35" s="62">
        <v>18581</v>
      </c>
      <c r="J35" s="62">
        <v>0</v>
      </c>
      <c r="K35" s="63">
        <f t="shared" si="0"/>
        <v>248307</v>
      </c>
    </row>
    <row r="36" spans="1:11" x14ac:dyDescent="0.2">
      <c r="A36" s="20" t="s">
        <v>94</v>
      </c>
      <c r="B36" s="21" t="s">
        <v>10</v>
      </c>
      <c r="C36" s="61">
        <v>61907</v>
      </c>
      <c r="D36" s="62">
        <v>26786</v>
      </c>
      <c r="E36" s="62">
        <v>0</v>
      </c>
      <c r="F36" s="62">
        <v>0</v>
      </c>
      <c r="G36" s="62">
        <v>0</v>
      </c>
      <c r="H36" s="62">
        <v>0</v>
      </c>
      <c r="I36" s="62">
        <v>2546</v>
      </c>
      <c r="J36" s="62">
        <v>0</v>
      </c>
      <c r="K36" s="63">
        <f t="shared" si="0"/>
        <v>91239</v>
      </c>
    </row>
    <row r="37" spans="1:11" x14ac:dyDescent="0.2">
      <c r="A37" s="20" t="s">
        <v>95</v>
      </c>
      <c r="B37" s="21" t="s">
        <v>10</v>
      </c>
      <c r="C37" s="61">
        <v>4441916</v>
      </c>
      <c r="D37" s="62">
        <v>0</v>
      </c>
      <c r="E37" s="62">
        <v>0</v>
      </c>
      <c r="F37" s="62">
        <v>51397</v>
      </c>
      <c r="G37" s="62">
        <v>0</v>
      </c>
      <c r="H37" s="62">
        <v>0</v>
      </c>
      <c r="I37" s="62">
        <v>485988</v>
      </c>
      <c r="J37" s="62">
        <v>0</v>
      </c>
      <c r="K37" s="63">
        <f t="shared" si="0"/>
        <v>4979301</v>
      </c>
    </row>
    <row r="38" spans="1:11" x14ac:dyDescent="0.2">
      <c r="A38" s="20" t="s">
        <v>96</v>
      </c>
      <c r="B38" s="21" t="s">
        <v>10</v>
      </c>
      <c r="C38" s="61">
        <v>34364</v>
      </c>
      <c r="D38" s="62">
        <v>0</v>
      </c>
      <c r="E38" s="62">
        <v>0</v>
      </c>
      <c r="F38" s="62">
        <v>0</v>
      </c>
      <c r="G38" s="62">
        <v>0</v>
      </c>
      <c r="H38" s="62">
        <v>0</v>
      </c>
      <c r="I38" s="62">
        <v>998</v>
      </c>
      <c r="J38" s="62">
        <v>0</v>
      </c>
      <c r="K38" s="63">
        <f t="shared" si="0"/>
        <v>35362</v>
      </c>
    </row>
    <row r="39" spans="1:11" x14ac:dyDescent="0.2">
      <c r="A39" s="20" t="s">
        <v>97</v>
      </c>
      <c r="B39" s="21" t="s">
        <v>10</v>
      </c>
      <c r="C39" s="61">
        <v>1377667</v>
      </c>
      <c r="D39" s="62">
        <v>0</v>
      </c>
      <c r="E39" s="62">
        <v>0</v>
      </c>
      <c r="F39" s="62">
        <v>128065</v>
      </c>
      <c r="G39" s="62">
        <v>0</v>
      </c>
      <c r="H39" s="62">
        <v>0</v>
      </c>
      <c r="I39" s="62">
        <v>0</v>
      </c>
      <c r="J39" s="62">
        <v>0</v>
      </c>
      <c r="K39" s="63">
        <f t="shared" si="0"/>
        <v>1505732</v>
      </c>
    </row>
    <row r="40" spans="1:11" x14ac:dyDescent="0.2">
      <c r="A40" s="20" t="s">
        <v>98</v>
      </c>
      <c r="B40" s="21" t="s">
        <v>10</v>
      </c>
      <c r="C40" s="61">
        <v>547440</v>
      </c>
      <c r="D40" s="62">
        <v>0</v>
      </c>
      <c r="E40" s="62">
        <v>0</v>
      </c>
      <c r="F40" s="62">
        <v>13224</v>
      </c>
      <c r="G40" s="62">
        <v>0</v>
      </c>
      <c r="H40" s="62">
        <v>0</v>
      </c>
      <c r="I40" s="62">
        <v>90188</v>
      </c>
      <c r="J40" s="62">
        <v>0</v>
      </c>
      <c r="K40" s="63">
        <f t="shared" si="0"/>
        <v>650852</v>
      </c>
    </row>
    <row r="41" spans="1:11" x14ac:dyDescent="0.2">
      <c r="A41" s="20" t="s">
        <v>99</v>
      </c>
      <c r="B41" s="21" t="s">
        <v>10</v>
      </c>
      <c r="C41" s="61">
        <v>2092020</v>
      </c>
      <c r="D41" s="62">
        <v>0</v>
      </c>
      <c r="E41" s="62">
        <v>0</v>
      </c>
      <c r="F41" s="62">
        <v>196622</v>
      </c>
      <c r="G41" s="62">
        <v>0</v>
      </c>
      <c r="H41" s="62">
        <v>0</v>
      </c>
      <c r="I41" s="62">
        <v>447784</v>
      </c>
      <c r="J41" s="62">
        <v>0</v>
      </c>
      <c r="K41" s="63">
        <f t="shared" si="0"/>
        <v>2736426</v>
      </c>
    </row>
    <row r="42" spans="1:11" x14ac:dyDescent="0.2">
      <c r="A42" s="20" t="s">
        <v>100</v>
      </c>
      <c r="B42" s="21" t="s">
        <v>10</v>
      </c>
      <c r="C42" s="61">
        <v>910862</v>
      </c>
      <c r="D42" s="62">
        <v>0</v>
      </c>
      <c r="E42" s="62">
        <v>0</v>
      </c>
      <c r="F42" s="62">
        <v>23347</v>
      </c>
      <c r="G42" s="62">
        <v>0</v>
      </c>
      <c r="H42" s="62">
        <v>0</v>
      </c>
      <c r="I42" s="62">
        <v>128945</v>
      </c>
      <c r="J42" s="62">
        <v>0</v>
      </c>
      <c r="K42" s="63">
        <f t="shared" si="0"/>
        <v>1063154</v>
      </c>
    </row>
    <row r="43" spans="1:11" x14ac:dyDescent="0.2">
      <c r="A43" s="20" t="s">
        <v>101</v>
      </c>
      <c r="B43" s="21" t="s">
        <v>11</v>
      </c>
      <c r="C43" s="61">
        <v>2383188</v>
      </c>
      <c r="D43" s="62">
        <v>0</v>
      </c>
      <c r="E43" s="62">
        <v>0</v>
      </c>
      <c r="F43" s="62">
        <v>0</v>
      </c>
      <c r="G43" s="62">
        <v>0</v>
      </c>
      <c r="H43" s="62">
        <v>0</v>
      </c>
      <c r="I43" s="62">
        <v>829850</v>
      </c>
      <c r="J43" s="62">
        <v>12540</v>
      </c>
      <c r="K43" s="63">
        <f t="shared" si="0"/>
        <v>3225578</v>
      </c>
    </row>
    <row r="44" spans="1:11" x14ac:dyDescent="0.2">
      <c r="A44" s="20" t="s">
        <v>102</v>
      </c>
      <c r="B44" s="21" t="s">
        <v>11</v>
      </c>
      <c r="C44" s="61">
        <v>1587067</v>
      </c>
      <c r="D44" s="62">
        <v>128007</v>
      </c>
      <c r="E44" s="62">
        <v>0</v>
      </c>
      <c r="F44" s="62">
        <v>0</v>
      </c>
      <c r="G44" s="62">
        <v>0</v>
      </c>
      <c r="H44" s="62">
        <v>0</v>
      </c>
      <c r="I44" s="62">
        <v>302548</v>
      </c>
      <c r="J44" s="62">
        <v>57284</v>
      </c>
      <c r="K44" s="63">
        <f t="shared" si="0"/>
        <v>2074906</v>
      </c>
    </row>
    <row r="45" spans="1:11" x14ac:dyDescent="0.2">
      <c r="A45" s="20" t="s">
        <v>103</v>
      </c>
      <c r="B45" s="21" t="s">
        <v>11</v>
      </c>
      <c r="C45" s="61">
        <v>6507760</v>
      </c>
      <c r="D45" s="62">
        <v>0</v>
      </c>
      <c r="E45" s="62">
        <v>0</v>
      </c>
      <c r="F45" s="62">
        <v>0</v>
      </c>
      <c r="G45" s="62">
        <v>0</v>
      </c>
      <c r="H45" s="62">
        <v>0</v>
      </c>
      <c r="I45" s="62">
        <v>1266898</v>
      </c>
      <c r="J45" s="62">
        <v>19323</v>
      </c>
      <c r="K45" s="63">
        <f t="shared" si="0"/>
        <v>7793981</v>
      </c>
    </row>
    <row r="46" spans="1:11" x14ac:dyDescent="0.2">
      <c r="A46" s="20" t="s">
        <v>441</v>
      </c>
      <c r="B46" s="21" t="s">
        <v>11</v>
      </c>
      <c r="C46" s="61">
        <v>1872196</v>
      </c>
      <c r="D46" s="62">
        <v>0</v>
      </c>
      <c r="E46" s="62">
        <v>0</v>
      </c>
      <c r="F46" s="62">
        <v>29237</v>
      </c>
      <c r="G46" s="62">
        <v>0</v>
      </c>
      <c r="H46" s="62">
        <v>0</v>
      </c>
      <c r="I46" s="62">
        <v>0</v>
      </c>
      <c r="J46" s="62">
        <v>0</v>
      </c>
      <c r="K46" s="63">
        <f t="shared" si="0"/>
        <v>1901433</v>
      </c>
    </row>
    <row r="47" spans="1:11" x14ac:dyDescent="0.2">
      <c r="A47" s="20" t="s">
        <v>104</v>
      </c>
      <c r="B47" s="21" t="s">
        <v>11</v>
      </c>
      <c r="C47" s="61">
        <v>5355336</v>
      </c>
      <c r="D47" s="62">
        <v>0</v>
      </c>
      <c r="E47" s="62">
        <v>0</v>
      </c>
      <c r="F47" s="62">
        <v>0</v>
      </c>
      <c r="G47" s="62">
        <v>0</v>
      </c>
      <c r="H47" s="62">
        <v>0</v>
      </c>
      <c r="I47" s="62">
        <v>2417225</v>
      </c>
      <c r="J47" s="62">
        <v>121634</v>
      </c>
      <c r="K47" s="63">
        <f t="shared" si="0"/>
        <v>7894195</v>
      </c>
    </row>
    <row r="48" spans="1:11" x14ac:dyDescent="0.2">
      <c r="A48" s="20" t="s">
        <v>105</v>
      </c>
      <c r="B48" s="21" t="s">
        <v>11</v>
      </c>
      <c r="C48" s="61">
        <v>4263366</v>
      </c>
      <c r="D48" s="62">
        <v>4707680</v>
      </c>
      <c r="E48" s="62">
        <v>0</v>
      </c>
      <c r="F48" s="62">
        <v>27638</v>
      </c>
      <c r="G48" s="62">
        <v>0</v>
      </c>
      <c r="H48" s="62">
        <v>0</v>
      </c>
      <c r="I48" s="62">
        <v>0</v>
      </c>
      <c r="J48" s="62">
        <v>84069</v>
      </c>
      <c r="K48" s="63">
        <f t="shared" si="0"/>
        <v>9082753</v>
      </c>
    </row>
    <row r="49" spans="1:11" x14ac:dyDescent="0.2">
      <c r="A49" s="20" t="s">
        <v>106</v>
      </c>
      <c r="B49" s="21" t="s">
        <v>11</v>
      </c>
      <c r="C49" s="61">
        <v>13909709</v>
      </c>
      <c r="D49" s="62">
        <v>0</v>
      </c>
      <c r="E49" s="62">
        <v>0</v>
      </c>
      <c r="F49" s="62">
        <v>394499</v>
      </c>
      <c r="G49" s="62">
        <v>115200</v>
      </c>
      <c r="H49" s="62">
        <v>0</v>
      </c>
      <c r="I49" s="62">
        <v>0</v>
      </c>
      <c r="J49" s="62">
        <v>0</v>
      </c>
      <c r="K49" s="63">
        <f t="shared" si="0"/>
        <v>14419408</v>
      </c>
    </row>
    <row r="50" spans="1:11" x14ac:dyDescent="0.2">
      <c r="A50" s="20" t="s">
        <v>442</v>
      </c>
      <c r="B50" s="21" t="s">
        <v>11</v>
      </c>
      <c r="C50" s="61">
        <v>2278360</v>
      </c>
      <c r="D50" s="62">
        <v>0</v>
      </c>
      <c r="E50" s="62">
        <v>0</v>
      </c>
      <c r="F50" s="62">
        <v>58586</v>
      </c>
      <c r="G50" s="62">
        <v>0</v>
      </c>
      <c r="H50" s="62">
        <v>0</v>
      </c>
      <c r="I50" s="62">
        <v>0</v>
      </c>
      <c r="J50" s="62">
        <v>91487</v>
      </c>
      <c r="K50" s="63">
        <f t="shared" si="0"/>
        <v>2428433</v>
      </c>
    </row>
    <row r="51" spans="1:11" x14ac:dyDescent="0.2">
      <c r="A51" s="20" t="s">
        <v>107</v>
      </c>
      <c r="B51" s="21" t="s">
        <v>11</v>
      </c>
      <c r="C51" s="61">
        <v>188267</v>
      </c>
      <c r="D51" s="62">
        <v>0</v>
      </c>
      <c r="E51" s="62">
        <v>0</v>
      </c>
      <c r="F51" s="62">
        <v>0</v>
      </c>
      <c r="G51" s="62">
        <v>0</v>
      </c>
      <c r="H51" s="62">
        <v>0</v>
      </c>
      <c r="I51" s="62">
        <v>0</v>
      </c>
      <c r="J51" s="62">
        <v>0</v>
      </c>
      <c r="K51" s="63">
        <f t="shared" si="0"/>
        <v>188267</v>
      </c>
    </row>
    <row r="52" spans="1:11" x14ac:dyDescent="0.2">
      <c r="A52" s="20" t="s">
        <v>108</v>
      </c>
      <c r="B52" s="21" t="s">
        <v>11</v>
      </c>
      <c r="C52" s="61">
        <v>8811193</v>
      </c>
      <c r="D52" s="62">
        <v>0</v>
      </c>
      <c r="E52" s="62">
        <v>0</v>
      </c>
      <c r="F52" s="62">
        <v>370982</v>
      </c>
      <c r="G52" s="62">
        <v>0</v>
      </c>
      <c r="H52" s="62">
        <v>0</v>
      </c>
      <c r="I52" s="62">
        <v>2095502</v>
      </c>
      <c r="J52" s="62">
        <v>0</v>
      </c>
      <c r="K52" s="63">
        <f t="shared" si="0"/>
        <v>11277677</v>
      </c>
    </row>
    <row r="53" spans="1:11" x14ac:dyDescent="0.2">
      <c r="A53" s="20" t="s">
        <v>109</v>
      </c>
      <c r="B53" s="21" t="s">
        <v>11</v>
      </c>
      <c r="C53" s="61">
        <v>1286543</v>
      </c>
      <c r="D53" s="62">
        <v>0</v>
      </c>
      <c r="E53" s="62">
        <v>0</v>
      </c>
      <c r="F53" s="62">
        <v>9367</v>
      </c>
      <c r="G53" s="62">
        <v>0</v>
      </c>
      <c r="H53" s="62">
        <v>0</v>
      </c>
      <c r="I53" s="62">
        <v>384796</v>
      </c>
      <c r="J53" s="62">
        <v>0</v>
      </c>
      <c r="K53" s="63">
        <f t="shared" si="0"/>
        <v>1680706</v>
      </c>
    </row>
    <row r="54" spans="1:11" x14ac:dyDescent="0.2">
      <c r="A54" s="20" t="s">
        <v>479</v>
      </c>
      <c r="B54" s="21" t="s">
        <v>11</v>
      </c>
      <c r="C54" s="61">
        <v>451492</v>
      </c>
      <c r="D54" s="62">
        <v>0</v>
      </c>
      <c r="E54" s="62">
        <v>101826</v>
      </c>
      <c r="F54" s="62">
        <v>29415</v>
      </c>
      <c r="G54" s="62">
        <v>0</v>
      </c>
      <c r="H54" s="62">
        <v>0</v>
      </c>
      <c r="I54" s="62">
        <v>0</v>
      </c>
      <c r="J54" s="62">
        <v>476</v>
      </c>
      <c r="K54" s="63">
        <f t="shared" si="0"/>
        <v>583209</v>
      </c>
    </row>
    <row r="55" spans="1:11" x14ac:dyDescent="0.2">
      <c r="A55" s="20" t="s">
        <v>110</v>
      </c>
      <c r="B55" s="21" t="s">
        <v>11</v>
      </c>
      <c r="C55" s="61">
        <v>2282241</v>
      </c>
      <c r="D55" s="62">
        <v>0</v>
      </c>
      <c r="E55" s="62">
        <v>0</v>
      </c>
      <c r="F55" s="62">
        <v>0</v>
      </c>
      <c r="G55" s="62">
        <v>0</v>
      </c>
      <c r="H55" s="62">
        <v>0</v>
      </c>
      <c r="I55" s="62">
        <v>884997</v>
      </c>
      <c r="J55" s="62">
        <v>50444</v>
      </c>
      <c r="K55" s="63">
        <f t="shared" si="0"/>
        <v>3217682</v>
      </c>
    </row>
    <row r="56" spans="1:11" x14ac:dyDescent="0.2">
      <c r="A56" s="20" t="s">
        <v>111</v>
      </c>
      <c r="B56" s="21" t="s">
        <v>11</v>
      </c>
      <c r="C56" s="61">
        <v>1000</v>
      </c>
      <c r="D56" s="62">
        <v>0</v>
      </c>
      <c r="E56" s="62">
        <v>0</v>
      </c>
      <c r="F56" s="62">
        <v>0</v>
      </c>
      <c r="G56" s="62">
        <v>0</v>
      </c>
      <c r="H56" s="62">
        <v>0</v>
      </c>
      <c r="I56" s="62">
        <v>0</v>
      </c>
      <c r="J56" s="62">
        <v>0</v>
      </c>
      <c r="K56" s="63">
        <f t="shared" si="0"/>
        <v>1000</v>
      </c>
    </row>
    <row r="57" spans="1:11" x14ac:dyDescent="0.2">
      <c r="A57" s="20" t="s">
        <v>112</v>
      </c>
      <c r="B57" s="21" t="s">
        <v>11</v>
      </c>
      <c r="C57" s="61">
        <v>713584</v>
      </c>
      <c r="D57" s="62">
        <v>0</v>
      </c>
      <c r="E57" s="62">
        <v>0</v>
      </c>
      <c r="F57" s="62">
        <v>0</v>
      </c>
      <c r="G57" s="62">
        <v>0</v>
      </c>
      <c r="H57" s="62">
        <v>0</v>
      </c>
      <c r="I57" s="62">
        <v>74861</v>
      </c>
      <c r="J57" s="62">
        <v>0</v>
      </c>
      <c r="K57" s="63">
        <f t="shared" si="0"/>
        <v>788445</v>
      </c>
    </row>
    <row r="58" spans="1:11" x14ac:dyDescent="0.2">
      <c r="A58" s="20" t="s">
        <v>113</v>
      </c>
      <c r="B58" s="21" t="s">
        <v>11</v>
      </c>
      <c r="C58" s="61">
        <v>2586517</v>
      </c>
      <c r="D58" s="62">
        <v>0</v>
      </c>
      <c r="E58" s="62">
        <v>615000</v>
      </c>
      <c r="F58" s="62">
        <v>33076</v>
      </c>
      <c r="G58" s="62">
        <v>0</v>
      </c>
      <c r="H58" s="62">
        <v>0</v>
      </c>
      <c r="I58" s="62">
        <v>1017002</v>
      </c>
      <c r="J58" s="62">
        <v>12500</v>
      </c>
      <c r="K58" s="63">
        <f t="shared" si="0"/>
        <v>4264095</v>
      </c>
    </row>
    <row r="59" spans="1:11" x14ac:dyDescent="0.2">
      <c r="A59" s="20" t="s">
        <v>114</v>
      </c>
      <c r="B59" s="21" t="s">
        <v>11</v>
      </c>
      <c r="C59" s="61">
        <v>4708895</v>
      </c>
      <c r="D59" s="62">
        <v>0</v>
      </c>
      <c r="E59" s="62">
        <v>0</v>
      </c>
      <c r="F59" s="62">
        <v>115074</v>
      </c>
      <c r="G59" s="62">
        <v>0</v>
      </c>
      <c r="H59" s="62">
        <v>0</v>
      </c>
      <c r="I59" s="62">
        <v>1595393</v>
      </c>
      <c r="J59" s="62">
        <v>20050</v>
      </c>
      <c r="K59" s="63">
        <f t="shared" si="0"/>
        <v>6439412</v>
      </c>
    </row>
    <row r="60" spans="1:11" x14ac:dyDescent="0.2">
      <c r="A60" s="20" t="s">
        <v>115</v>
      </c>
      <c r="B60" s="21" t="s">
        <v>11</v>
      </c>
      <c r="C60" s="61">
        <v>1372313</v>
      </c>
      <c r="D60" s="62">
        <v>0</v>
      </c>
      <c r="E60" s="62">
        <v>0</v>
      </c>
      <c r="F60" s="62">
        <v>0</v>
      </c>
      <c r="G60" s="62">
        <v>0</v>
      </c>
      <c r="H60" s="62">
        <v>0</v>
      </c>
      <c r="I60" s="62">
        <v>745901</v>
      </c>
      <c r="J60" s="62">
        <v>16478</v>
      </c>
      <c r="K60" s="63">
        <f t="shared" si="0"/>
        <v>2134692</v>
      </c>
    </row>
    <row r="61" spans="1:11" x14ac:dyDescent="0.2">
      <c r="A61" s="20" t="s">
        <v>116</v>
      </c>
      <c r="B61" s="21" t="s">
        <v>11</v>
      </c>
      <c r="C61" s="61">
        <v>2012204</v>
      </c>
      <c r="D61" s="62">
        <v>0</v>
      </c>
      <c r="E61" s="62">
        <v>0</v>
      </c>
      <c r="F61" s="62">
        <v>21234</v>
      </c>
      <c r="G61" s="62">
        <v>0</v>
      </c>
      <c r="H61" s="62">
        <v>0</v>
      </c>
      <c r="I61" s="62">
        <v>0</v>
      </c>
      <c r="J61" s="62">
        <v>149936</v>
      </c>
      <c r="K61" s="63">
        <f t="shared" si="0"/>
        <v>2183374</v>
      </c>
    </row>
    <row r="62" spans="1:11" x14ac:dyDescent="0.2">
      <c r="A62" s="20" t="s">
        <v>117</v>
      </c>
      <c r="B62" s="21" t="s">
        <v>11</v>
      </c>
      <c r="C62" s="61">
        <v>0</v>
      </c>
      <c r="D62" s="62">
        <v>0</v>
      </c>
      <c r="E62" s="62">
        <v>0</v>
      </c>
      <c r="F62" s="62">
        <v>4778</v>
      </c>
      <c r="G62" s="62">
        <v>0</v>
      </c>
      <c r="H62" s="62">
        <v>0</v>
      </c>
      <c r="I62" s="62">
        <v>169700</v>
      </c>
      <c r="J62" s="62">
        <v>0</v>
      </c>
      <c r="K62" s="63">
        <f t="shared" si="0"/>
        <v>174478</v>
      </c>
    </row>
    <row r="63" spans="1:11" x14ac:dyDescent="0.2">
      <c r="A63" s="20" t="s">
        <v>118</v>
      </c>
      <c r="B63" s="21" t="s">
        <v>11</v>
      </c>
      <c r="C63" s="61">
        <v>390415</v>
      </c>
      <c r="D63" s="62">
        <v>363856</v>
      </c>
      <c r="E63" s="62">
        <v>0</v>
      </c>
      <c r="F63" s="62">
        <v>0</v>
      </c>
      <c r="G63" s="62">
        <v>0</v>
      </c>
      <c r="H63" s="62">
        <v>0</v>
      </c>
      <c r="I63" s="62">
        <v>204586</v>
      </c>
      <c r="J63" s="62">
        <v>14200</v>
      </c>
      <c r="K63" s="63">
        <f t="shared" si="0"/>
        <v>973057</v>
      </c>
    </row>
    <row r="64" spans="1:11" x14ac:dyDescent="0.2">
      <c r="A64" s="20" t="s">
        <v>119</v>
      </c>
      <c r="B64" s="21" t="s">
        <v>11</v>
      </c>
      <c r="C64" s="61">
        <v>7448243</v>
      </c>
      <c r="D64" s="62">
        <v>0</v>
      </c>
      <c r="E64" s="62">
        <v>0</v>
      </c>
      <c r="F64" s="62">
        <v>192276</v>
      </c>
      <c r="G64" s="62">
        <v>0</v>
      </c>
      <c r="H64" s="62">
        <v>1755951</v>
      </c>
      <c r="I64" s="62">
        <v>1535473</v>
      </c>
      <c r="J64" s="62">
        <v>2014683</v>
      </c>
      <c r="K64" s="63">
        <f t="shared" si="0"/>
        <v>12946626</v>
      </c>
    </row>
    <row r="65" spans="1:11" x14ac:dyDescent="0.2">
      <c r="A65" s="20" t="s">
        <v>120</v>
      </c>
      <c r="B65" s="21" t="s">
        <v>11</v>
      </c>
      <c r="C65" s="61">
        <v>5579266</v>
      </c>
      <c r="D65" s="62">
        <v>0</v>
      </c>
      <c r="E65" s="62">
        <v>0</v>
      </c>
      <c r="F65" s="62">
        <v>66662</v>
      </c>
      <c r="G65" s="62">
        <v>0</v>
      </c>
      <c r="H65" s="62">
        <v>0</v>
      </c>
      <c r="I65" s="62">
        <v>632735</v>
      </c>
      <c r="J65" s="62">
        <v>0</v>
      </c>
      <c r="K65" s="63">
        <f t="shared" si="0"/>
        <v>6278663</v>
      </c>
    </row>
    <row r="66" spans="1:11" x14ac:dyDescent="0.2">
      <c r="A66" s="20" t="s">
        <v>121</v>
      </c>
      <c r="B66" s="21" t="s">
        <v>11</v>
      </c>
      <c r="C66" s="61">
        <v>7359789</v>
      </c>
      <c r="D66" s="62">
        <v>0</v>
      </c>
      <c r="E66" s="62">
        <v>0</v>
      </c>
      <c r="F66" s="62">
        <v>165645</v>
      </c>
      <c r="G66" s="62">
        <v>0</v>
      </c>
      <c r="H66" s="62">
        <v>0</v>
      </c>
      <c r="I66" s="62">
        <v>0</v>
      </c>
      <c r="J66" s="62">
        <v>0</v>
      </c>
      <c r="K66" s="63">
        <f t="shared" si="0"/>
        <v>7525434</v>
      </c>
    </row>
    <row r="67" spans="1:11" x14ac:dyDescent="0.2">
      <c r="A67" s="20" t="s">
        <v>122</v>
      </c>
      <c r="B67" s="21" t="s">
        <v>11</v>
      </c>
      <c r="C67" s="61">
        <v>55812</v>
      </c>
      <c r="D67" s="62">
        <v>0</v>
      </c>
      <c r="E67" s="62">
        <v>0</v>
      </c>
      <c r="F67" s="62">
        <v>0</v>
      </c>
      <c r="G67" s="62">
        <v>0</v>
      </c>
      <c r="H67" s="62">
        <v>0</v>
      </c>
      <c r="I67" s="62">
        <v>0</v>
      </c>
      <c r="J67" s="62">
        <v>0</v>
      </c>
      <c r="K67" s="63">
        <f t="shared" si="0"/>
        <v>55812</v>
      </c>
    </row>
    <row r="68" spans="1:11" x14ac:dyDescent="0.2">
      <c r="A68" s="20" t="s">
        <v>123</v>
      </c>
      <c r="B68" s="21" t="s">
        <v>11</v>
      </c>
      <c r="C68" s="61">
        <v>412328</v>
      </c>
      <c r="D68" s="62">
        <v>0</v>
      </c>
      <c r="E68" s="62">
        <v>0</v>
      </c>
      <c r="F68" s="62">
        <v>0</v>
      </c>
      <c r="G68" s="62">
        <v>0</v>
      </c>
      <c r="H68" s="62">
        <v>0</v>
      </c>
      <c r="I68" s="62">
        <v>24609</v>
      </c>
      <c r="J68" s="62">
        <v>0</v>
      </c>
      <c r="K68" s="63">
        <f t="shared" ref="K68:K131" si="1">SUM(C68:J68)</f>
        <v>436937</v>
      </c>
    </row>
    <row r="69" spans="1:11" x14ac:dyDescent="0.2">
      <c r="A69" s="20" t="s">
        <v>124</v>
      </c>
      <c r="B69" s="21" t="s">
        <v>11</v>
      </c>
      <c r="C69" s="61">
        <v>5292515</v>
      </c>
      <c r="D69" s="62">
        <v>0</v>
      </c>
      <c r="E69" s="62">
        <v>0</v>
      </c>
      <c r="F69" s="62">
        <v>0</v>
      </c>
      <c r="G69" s="62">
        <v>0</v>
      </c>
      <c r="H69" s="62">
        <v>0</v>
      </c>
      <c r="I69" s="62">
        <v>3515737</v>
      </c>
      <c r="J69" s="62">
        <v>62667</v>
      </c>
      <c r="K69" s="63">
        <f t="shared" si="1"/>
        <v>8870919</v>
      </c>
    </row>
    <row r="70" spans="1:11" x14ac:dyDescent="0.2">
      <c r="A70" s="20" t="s">
        <v>125</v>
      </c>
      <c r="B70" s="21" t="s">
        <v>11</v>
      </c>
      <c r="C70" s="61">
        <v>3060737</v>
      </c>
      <c r="D70" s="62">
        <v>0</v>
      </c>
      <c r="E70" s="62">
        <v>0</v>
      </c>
      <c r="F70" s="62">
        <v>0</v>
      </c>
      <c r="G70" s="62">
        <v>0</v>
      </c>
      <c r="H70" s="62">
        <v>0</v>
      </c>
      <c r="I70" s="62">
        <v>955708</v>
      </c>
      <c r="J70" s="62">
        <v>37500</v>
      </c>
      <c r="K70" s="63">
        <f t="shared" si="1"/>
        <v>4053945</v>
      </c>
    </row>
    <row r="71" spans="1:11" x14ac:dyDescent="0.2">
      <c r="A71" s="20" t="s">
        <v>463</v>
      </c>
      <c r="B71" s="21" t="s">
        <v>11</v>
      </c>
      <c r="C71" s="61">
        <v>150645</v>
      </c>
      <c r="D71" s="62">
        <v>0</v>
      </c>
      <c r="E71" s="62">
        <v>0</v>
      </c>
      <c r="F71" s="62">
        <v>0</v>
      </c>
      <c r="G71" s="62">
        <v>0</v>
      </c>
      <c r="H71" s="62">
        <v>0</v>
      </c>
      <c r="I71" s="62">
        <v>0</v>
      </c>
      <c r="J71" s="62">
        <v>0</v>
      </c>
      <c r="K71" s="63">
        <f t="shared" si="1"/>
        <v>150645</v>
      </c>
    </row>
    <row r="72" spans="1:11" x14ac:dyDescent="0.2">
      <c r="A72" s="20" t="s">
        <v>126</v>
      </c>
      <c r="B72" s="21" t="s">
        <v>11</v>
      </c>
      <c r="C72" s="61">
        <v>3519731</v>
      </c>
      <c r="D72" s="62">
        <v>3319565</v>
      </c>
      <c r="E72" s="62">
        <v>0</v>
      </c>
      <c r="F72" s="62">
        <v>0</v>
      </c>
      <c r="G72" s="62">
        <v>0</v>
      </c>
      <c r="H72" s="62">
        <v>0</v>
      </c>
      <c r="I72" s="62">
        <v>1084258</v>
      </c>
      <c r="J72" s="62">
        <v>0</v>
      </c>
      <c r="K72" s="63">
        <f t="shared" si="1"/>
        <v>7923554</v>
      </c>
    </row>
    <row r="73" spans="1:11" x14ac:dyDescent="0.2">
      <c r="A73" s="20" t="s">
        <v>127</v>
      </c>
      <c r="B73" s="21" t="s">
        <v>11</v>
      </c>
      <c r="C73" s="61">
        <v>628226</v>
      </c>
      <c r="D73" s="62">
        <v>0</v>
      </c>
      <c r="E73" s="62">
        <v>0</v>
      </c>
      <c r="F73" s="62">
        <v>0</v>
      </c>
      <c r="G73" s="62">
        <v>0</v>
      </c>
      <c r="H73" s="62">
        <v>0</v>
      </c>
      <c r="I73" s="62">
        <v>283109</v>
      </c>
      <c r="J73" s="62">
        <v>35300</v>
      </c>
      <c r="K73" s="63">
        <f t="shared" si="1"/>
        <v>946635</v>
      </c>
    </row>
    <row r="74" spans="1:11" x14ac:dyDescent="0.2">
      <c r="A74" s="20" t="s">
        <v>128</v>
      </c>
      <c r="B74" s="21" t="s">
        <v>12</v>
      </c>
      <c r="C74" s="61">
        <v>20600</v>
      </c>
      <c r="D74" s="62">
        <v>0</v>
      </c>
      <c r="E74" s="62">
        <v>0</v>
      </c>
      <c r="F74" s="62">
        <v>0</v>
      </c>
      <c r="G74" s="62">
        <v>0</v>
      </c>
      <c r="H74" s="62">
        <v>0</v>
      </c>
      <c r="I74" s="62">
        <v>0</v>
      </c>
      <c r="J74" s="62">
        <v>1200</v>
      </c>
      <c r="K74" s="63">
        <f t="shared" si="1"/>
        <v>21800</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1097441</v>
      </c>
      <c r="D76" s="62">
        <v>0</v>
      </c>
      <c r="E76" s="62">
        <v>0</v>
      </c>
      <c r="F76" s="62">
        <v>11970</v>
      </c>
      <c r="G76" s="62">
        <v>0</v>
      </c>
      <c r="H76" s="62">
        <v>0</v>
      </c>
      <c r="I76" s="62">
        <v>13527</v>
      </c>
      <c r="J76" s="62">
        <v>0</v>
      </c>
      <c r="K76" s="63">
        <f t="shared" si="1"/>
        <v>1122938</v>
      </c>
    </row>
    <row r="77" spans="1:11" x14ac:dyDescent="0.2">
      <c r="A77" s="20" t="s">
        <v>131</v>
      </c>
      <c r="B77" s="21" t="s">
        <v>14</v>
      </c>
      <c r="C77" s="61">
        <v>366429</v>
      </c>
      <c r="D77" s="62">
        <v>0</v>
      </c>
      <c r="E77" s="62">
        <v>0</v>
      </c>
      <c r="F77" s="62">
        <v>0</v>
      </c>
      <c r="G77" s="62">
        <v>0</v>
      </c>
      <c r="H77" s="62">
        <v>0</v>
      </c>
      <c r="I77" s="62">
        <v>0</v>
      </c>
      <c r="J77" s="62">
        <v>6994</v>
      </c>
      <c r="K77" s="63">
        <f t="shared" si="1"/>
        <v>373423</v>
      </c>
    </row>
    <row r="78" spans="1:11" x14ac:dyDescent="0.2">
      <c r="A78" s="20" t="s">
        <v>132</v>
      </c>
      <c r="B78" s="21" t="s">
        <v>14</v>
      </c>
      <c r="C78" s="61">
        <v>509407</v>
      </c>
      <c r="D78" s="62">
        <v>0</v>
      </c>
      <c r="E78" s="62">
        <v>0</v>
      </c>
      <c r="F78" s="62">
        <v>10981</v>
      </c>
      <c r="G78" s="62">
        <v>0</v>
      </c>
      <c r="H78" s="62">
        <v>0</v>
      </c>
      <c r="I78" s="62">
        <v>37847</v>
      </c>
      <c r="J78" s="62">
        <v>0</v>
      </c>
      <c r="K78" s="63">
        <f t="shared" si="1"/>
        <v>558235</v>
      </c>
    </row>
    <row r="79" spans="1:11" x14ac:dyDescent="0.2">
      <c r="A79" s="20" t="s">
        <v>133</v>
      </c>
      <c r="B79" s="21" t="s">
        <v>15</v>
      </c>
      <c r="C79" s="61">
        <v>0</v>
      </c>
      <c r="D79" s="62">
        <v>324856</v>
      </c>
      <c r="E79" s="62">
        <v>0</v>
      </c>
      <c r="F79" s="62">
        <v>0</v>
      </c>
      <c r="G79" s="62">
        <v>0</v>
      </c>
      <c r="H79" s="62">
        <v>0</v>
      </c>
      <c r="I79" s="62">
        <v>0</v>
      </c>
      <c r="J79" s="62">
        <v>0</v>
      </c>
      <c r="K79" s="63">
        <f t="shared" si="1"/>
        <v>324856</v>
      </c>
    </row>
    <row r="80" spans="1:11" x14ac:dyDescent="0.2">
      <c r="A80" s="20" t="s">
        <v>134</v>
      </c>
      <c r="B80" s="21" t="s">
        <v>15</v>
      </c>
      <c r="C80" s="61">
        <v>55432</v>
      </c>
      <c r="D80" s="62">
        <v>0</v>
      </c>
      <c r="E80" s="62">
        <v>15315</v>
      </c>
      <c r="F80" s="62">
        <v>0</v>
      </c>
      <c r="G80" s="62">
        <v>0</v>
      </c>
      <c r="H80" s="62">
        <v>0</v>
      </c>
      <c r="I80" s="62">
        <v>0</v>
      </c>
      <c r="J80" s="62">
        <v>0</v>
      </c>
      <c r="K80" s="63">
        <f t="shared" si="1"/>
        <v>70747</v>
      </c>
    </row>
    <row r="81" spans="1:11" x14ac:dyDescent="0.2">
      <c r="A81" s="20" t="s">
        <v>135</v>
      </c>
      <c r="B81" s="21" t="s">
        <v>15</v>
      </c>
      <c r="C81" s="61">
        <v>545738</v>
      </c>
      <c r="D81" s="62">
        <v>0</v>
      </c>
      <c r="E81" s="62">
        <v>0</v>
      </c>
      <c r="F81" s="62">
        <v>3619</v>
      </c>
      <c r="G81" s="62">
        <v>0</v>
      </c>
      <c r="H81" s="62">
        <v>0</v>
      </c>
      <c r="I81" s="62">
        <v>0</v>
      </c>
      <c r="J81" s="62">
        <v>0</v>
      </c>
      <c r="K81" s="63">
        <f t="shared" si="1"/>
        <v>549357</v>
      </c>
    </row>
    <row r="82" spans="1:11" x14ac:dyDescent="0.2">
      <c r="A82" s="20" t="s">
        <v>136</v>
      </c>
      <c r="B82" s="21" t="s">
        <v>15</v>
      </c>
      <c r="C82" s="61">
        <v>30469</v>
      </c>
      <c r="D82" s="62">
        <v>0</v>
      </c>
      <c r="E82" s="62">
        <v>0</v>
      </c>
      <c r="F82" s="62">
        <v>0</v>
      </c>
      <c r="G82" s="62">
        <v>0</v>
      </c>
      <c r="H82" s="62">
        <v>0</v>
      </c>
      <c r="I82" s="62">
        <v>0</v>
      </c>
      <c r="J82" s="62">
        <v>0</v>
      </c>
      <c r="K82" s="63">
        <f t="shared" si="1"/>
        <v>30469</v>
      </c>
    </row>
    <row r="83" spans="1:11" x14ac:dyDescent="0.2">
      <c r="A83" s="20" t="s">
        <v>137</v>
      </c>
      <c r="B83" s="21" t="s">
        <v>16</v>
      </c>
      <c r="C83" s="61">
        <v>23433</v>
      </c>
      <c r="D83" s="62">
        <v>0</v>
      </c>
      <c r="E83" s="62">
        <v>0</v>
      </c>
      <c r="F83" s="62">
        <v>0</v>
      </c>
      <c r="G83" s="62">
        <v>0</v>
      </c>
      <c r="H83" s="62">
        <v>0</v>
      </c>
      <c r="I83" s="62">
        <v>0</v>
      </c>
      <c r="J83" s="62">
        <v>1667</v>
      </c>
      <c r="K83" s="63">
        <f t="shared" si="1"/>
        <v>25100</v>
      </c>
    </row>
    <row r="84" spans="1:11" x14ac:dyDescent="0.2">
      <c r="A84" s="20" t="s">
        <v>138</v>
      </c>
      <c r="B84" s="21" t="s">
        <v>16</v>
      </c>
      <c r="C84" s="61">
        <v>1531856</v>
      </c>
      <c r="D84" s="62">
        <v>0</v>
      </c>
      <c r="E84" s="62">
        <v>0</v>
      </c>
      <c r="F84" s="62">
        <v>0</v>
      </c>
      <c r="G84" s="62">
        <v>0</v>
      </c>
      <c r="H84" s="62">
        <v>0</v>
      </c>
      <c r="I84" s="62">
        <v>0</v>
      </c>
      <c r="J84" s="62">
        <v>0</v>
      </c>
      <c r="K84" s="63">
        <f t="shared" si="1"/>
        <v>1531856</v>
      </c>
    </row>
    <row r="85" spans="1:11" x14ac:dyDescent="0.2">
      <c r="A85" s="20" t="s">
        <v>139</v>
      </c>
      <c r="B85" s="21" t="s">
        <v>16</v>
      </c>
      <c r="C85" s="61">
        <v>3141221</v>
      </c>
      <c r="D85" s="62">
        <v>0</v>
      </c>
      <c r="E85" s="62">
        <v>0</v>
      </c>
      <c r="F85" s="62">
        <v>23494</v>
      </c>
      <c r="G85" s="62">
        <v>0</v>
      </c>
      <c r="H85" s="62">
        <v>0</v>
      </c>
      <c r="I85" s="62">
        <v>0</v>
      </c>
      <c r="J85" s="62">
        <v>500</v>
      </c>
      <c r="K85" s="63">
        <f t="shared" si="1"/>
        <v>3165215</v>
      </c>
    </row>
    <row r="86" spans="1:11" x14ac:dyDescent="0.2">
      <c r="A86" s="20" t="s">
        <v>140</v>
      </c>
      <c r="B86" s="21" t="s">
        <v>17</v>
      </c>
      <c r="C86" s="61">
        <v>22542</v>
      </c>
      <c r="D86" s="62">
        <v>0</v>
      </c>
      <c r="E86" s="62">
        <v>0</v>
      </c>
      <c r="F86" s="62">
        <v>0</v>
      </c>
      <c r="G86" s="62">
        <v>0</v>
      </c>
      <c r="H86" s="62">
        <v>0</v>
      </c>
      <c r="I86" s="62">
        <v>0</v>
      </c>
      <c r="J86" s="62">
        <v>0</v>
      </c>
      <c r="K86" s="63">
        <f t="shared" si="1"/>
        <v>22542</v>
      </c>
    </row>
    <row r="87" spans="1:11" x14ac:dyDescent="0.2">
      <c r="A87" s="20" t="s">
        <v>141</v>
      </c>
      <c r="B87" s="21" t="s">
        <v>17</v>
      </c>
      <c r="C87" s="61">
        <v>944156</v>
      </c>
      <c r="D87" s="62">
        <v>0</v>
      </c>
      <c r="E87" s="62">
        <v>0</v>
      </c>
      <c r="F87" s="62">
        <v>0</v>
      </c>
      <c r="G87" s="62">
        <v>0</v>
      </c>
      <c r="H87" s="62">
        <v>0</v>
      </c>
      <c r="I87" s="62">
        <v>0</v>
      </c>
      <c r="J87" s="62">
        <v>0</v>
      </c>
      <c r="K87" s="63">
        <f t="shared" si="1"/>
        <v>944156</v>
      </c>
    </row>
    <row r="88" spans="1:11" x14ac:dyDescent="0.2">
      <c r="A88" s="20" t="s">
        <v>142</v>
      </c>
      <c r="B88" s="21" t="s">
        <v>439</v>
      </c>
      <c r="C88" s="61">
        <v>458043</v>
      </c>
      <c r="D88" s="62">
        <v>0</v>
      </c>
      <c r="E88" s="62">
        <v>0</v>
      </c>
      <c r="F88" s="62">
        <v>0</v>
      </c>
      <c r="G88" s="62">
        <v>0</v>
      </c>
      <c r="H88" s="62">
        <v>0</v>
      </c>
      <c r="I88" s="62">
        <v>0</v>
      </c>
      <c r="J88" s="62">
        <v>0</v>
      </c>
      <c r="K88" s="63">
        <f t="shared" si="1"/>
        <v>458043</v>
      </c>
    </row>
    <row r="89" spans="1:11" x14ac:dyDescent="0.2">
      <c r="A89" s="20" t="s">
        <v>143</v>
      </c>
      <c r="B89" s="21" t="s">
        <v>18</v>
      </c>
      <c r="C89" s="61">
        <v>102805</v>
      </c>
      <c r="D89" s="62">
        <v>0</v>
      </c>
      <c r="E89" s="62">
        <v>0</v>
      </c>
      <c r="F89" s="62">
        <v>0</v>
      </c>
      <c r="G89" s="62">
        <v>305</v>
      </c>
      <c r="H89" s="62">
        <v>0</v>
      </c>
      <c r="I89" s="62">
        <v>0</v>
      </c>
      <c r="J89" s="62">
        <v>0</v>
      </c>
      <c r="K89" s="63">
        <f t="shared" si="1"/>
        <v>103110</v>
      </c>
    </row>
    <row r="90" spans="1:11" x14ac:dyDescent="0.2">
      <c r="A90" s="20" t="s">
        <v>144</v>
      </c>
      <c r="B90" s="21" t="s">
        <v>18</v>
      </c>
      <c r="C90" s="61">
        <v>15101</v>
      </c>
      <c r="D90" s="62">
        <v>0</v>
      </c>
      <c r="E90" s="62">
        <v>0</v>
      </c>
      <c r="F90" s="62">
        <v>0</v>
      </c>
      <c r="G90" s="62">
        <v>0</v>
      </c>
      <c r="H90" s="62">
        <v>0</v>
      </c>
      <c r="I90" s="62">
        <v>0</v>
      </c>
      <c r="J90" s="62">
        <v>0</v>
      </c>
      <c r="K90" s="63">
        <f t="shared" si="1"/>
        <v>15101</v>
      </c>
    </row>
    <row r="91" spans="1:11" x14ac:dyDescent="0.2">
      <c r="A91" s="20" t="s">
        <v>145</v>
      </c>
      <c r="B91" s="21" t="s">
        <v>19</v>
      </c>
      <c r="C91" s="61">
        <v>613049</v>
      </c>
      <c r="D91" s="62">
        <v>0</v>
      </c>
      <c r="E91" s="62">
        <v>0</v>
      </c>
      <c r="F91" s="62">
        <v>6294</v>
      </c>
      <c r="G91" s="62">
        <v>0</v>
      </c>
      <c r="H91" s="62">
        <v>0</v>
      </c>
      <c r="I91" s="62">
        <v>0</v>
      </c>
      <c r="J91" s="62">
        <v>0</v>
      </c>
      <c r="K91" s="63">
        <f t="shared" si="1"/>
        <v>619343</v>
      </c>
    </row>
    <row r="92" spans="1:11" x14ac:dyDescent="0.2">
      <c r="A92" s="20" t="s">
        <v>146</v>
      </c>
      <c r="B92" s="21" t="s">
        <v>19</v>
      </c>
      <c r="C92" s="61">
        <v>89735</v>
      </c>
      <c r="D92" s="62">
        <v>0</v>
      </c>
      <c r="E92" s="62">
        <v>0</v>
      </c>
      <c r="F92" s="62">
        <v>0</v>
      </c>
      <c r="G92" s="62">
        <v>0</v>
      </c>
      <c r="H92" s="62">
        <v>0</v>
      </c>
      <c r="I92" s="62">
        <v>0</v>
      </c>
      <c r="J92" s="62">
        <v>0</v>
      </c>
      <c r="K92" s="63">
        <f t="shared" si="1"/>
        <v>89735</v>
      </c>
    </row>
    <row r="93" spans="1:11" x14ac:dyDescent="0.2">
      <c r="A93" s="20" t="s">
        <v>443</v>
      </c>
      <c r="B93" s="21" t="s">
        <v>19</v>
      </c>
      <c r="C93" s="61">
        <v>0</v>
      </c>
      <c r="D93" s="62">
        <v>0</v>
      </c>
      <c r="E93" s="62">
        <v>0</v>
      </c>
      <c r="F93" s="62">
        <v>1273649</v>
      </c>
      <c r="G93" s="62">
        <v>0</v>
      </c>
      <c r="H93" s="62">
        <v>0</v>
      </c>
      <c r="I93" s="62">
        <v>5340711</v>
      </c>
      <c r="J93" s="62">
        <v>0</v>
      </c>
      <c r="K93" s="63">
        <f t="shared" si="1"/>
        <v>6614360</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283515</v>
      </c>
      <c r="D95" s="62">
        <v>0</v>
      </c>
      <c r="E95" s="62">
        <v>0</v>
      </c>
      <c r="F95" s="62">
        <v>1231</v>
      </c>
      <c r="G95" s="62">
        <v>0</v>
      </c>
      <c r="H95" s="62">
        <v>0</v>
      </c>
      <c r="I95" s="62">
        <v>58265</v>
      </c>
      <c r="J95" s="62">
        <v>0</v>
      </c>
      <c r="K95" s="63">
        <f t="shared" si="1"/>
        <v>343011</v>
      </c>
    </row>
    <row r="96" spans="1:11" x14ac:dyDescent="0.2">
      <c r="A96" s="20" t="s">
        <v>149</v>
      </c>
      <c r="B96" s="21" t="s">
        <v>21</v>
      </c>
      <c r="C96" s="61">
        <v>53258</v>
      </c>
      <c r="D96" s="62">
        <v>0</v>
      </c>
      <c r="E96" s="62">
        <v>0</v>
      </c>
      <c r="F96" s="62">
        <v>0</v>
      </c>
      <c r="G96" s="62">
        <v>0</v>
      </c>
      <c r="H96" s="62">
        <v>0</v>
      </c>
      <c r="I96" s="62">
        <v>3309</v>
      </c>
      <c r="J96" s="62">
        <v>0</v>
      </c>
      <c r="K96" s="63">
        <f t="shared" si="1"/>
        <v>56567</v>
      </c>
    </row>
    <row r="97" spans="1:11" x14ac:dyDescent="0.2">
      <c r="A97" s="20" t="s">
        <v>150</v>
      </c>
      <c r="B97" s="21" t="s">
        <v>21</v>
      </c>
      <c r="C97" s="61">
        <v>4062816</v>
      </c>
      <c r="D97" s="62">
        <v>0</v>
      </c>
      <c r="E97" s="62">
        <v>1030068</v>
      </c>
      <c r="F97" s="62">
        <v>996039</v>
      </c>
      <c r="G97" s="62">
        <v>0</v>
      </c>
      <c r="H97" s="62">
        <v>0</v>
      </c>
      <c r="I97" s="62">
        <v>0</v>
      </c>
      <c r="J97" s="62">
        <v>0</v>
      </c>
      <c r="K97" s="63">
        <f t="shared" si="1"/>
        <v>6088923</v>
      </c>
    </row>
    <row r="98" spans="1:11" x14ac:dyDescent="0.2">
      <c r="A98" s="20" t="s">
        <v>151</v>
      </c>
      <c r="B98" s="21" t="s">
        <v>20</v>
      </c>
      <c r="C98" s="61">
        <v>19804</v>
      </c>
      <c r="D98" s="62">
        <v>0</v>
      </c>
      <c r="E98" s="62">
        <v>0</v>
      </c>
      <c r="F98" s="62">
        <v>0</v>
      </c>
      <c r="G98" s="62">
        <v>0</v>
      </c>
      <c r="H98" s="62">
        <v>0</v>
      </c>
      <c r="I98" s="62">
        <v>0</v>
      </c>
      <c r="J98" s="62">
        <v>0</v>
      </c>
      <c r="K98" s="63">
        <f t="shared" si="1"/>
        <v>19804</v>
      </c>
    </row>
    <row r="99" spans="1:11" x14ac:dyDescent="0.2">
      <c r="A99" s="20" t="s">
        <v>152</v>
      </c>
      <c r="B99" s="21" t="s">
        <v>20</v>
      </c>
      <c r="C99" s="61">
        <v>135832</v>
      </c>
      <c r="D99" s="62">
        <v>0</v>
      </c>
      <c r="E99" s="62">
        <v>0</v>
      </c>
      <c r="F99" s="62">
        <v>0</v>
      </c>
      <c r="G99" s="62">
        <v>0</v>
      </c>
      <c r="H99" s="62">
        <v>0</v>
      </c>
      <c r="I99" s="62">
        <v>36836</v>
      </c>
      <c r="J99" s="62">
        <v>0</v>
      </c>
      <c r="K99" s="63">
        <f t="shared" si="1"/>
        <v>172668</v>
      </c>
    </row>
    <row r="100" spans="1:11" x14ac:dyDescent="0.2">
      <c r="A100" s="20" t="s">
        <v>437</v>
      </c>
      <c r="B100" s="21" t="s">
        <v>20</v>
      </c>
      <c r="C100" s="61">
        <v>0</v>
      </c>
      <c r="D100" s="62">
        <v>0</v>
      </c>
      <c r="E100" s="62">
        <v>0</v>
      </c>
      <c r="F100" s="62">
        <v>0</v>
      </c>
      <c r="G100" s="62">
        <v>0</v>
      </c>
      <c r="H100" s="62">
        <v>0</v>
      </c>
      <c r="I100" s="62">
        <v>9651</v>
      </c>
      <c r="J100" s="62">
        <v>0</v>
      </c>
      <c r="K100" s="63">
        <f t="shared" si="1"/>
        <v>9651</v>
      </c>
    </row>
    <row r="101" spans="1:11" x14ac:dyDescent="0.2">
      <c r="A101" s="20" t="s">
        <v>153</v>
      </c>
      <c r="B101" s="21" t="s">
        <v>465</v>
      </c>
      <c r="C101" s="61">
        <v>9670</v>
      </c>
      <c r="D101" s="62">
        <v>0</v>
      </c>
      <c r="E101" s="62">
        <v>0</v>
      </c>
      <c r="F101" s="62">
        <v>0</v>
      </c>
      <c r="G101" s="62">
        <v>0</v>
      </c>
      <c r="H101" s="62">
        <v>0</v>
      </c>
      <c r="I101" s="62">
        <v>0</v>
      </c>
      <c r="J101" s="62">
        <v>0</v>
      </c>
      <c r="K101" s="63">
        <f t="shared" si="1"/>
        <v>9670</v>
      </c>
    </row>
    <row r="102" spans="1:11" x14ac:dyDescent="0.2">
      <c r="A102" s="20" t="s">
        <v>154</v>
      </c>
      <c r="B102" s="21" t="s">
        <v>155</v>
      </c>
      <c r="C102" s="61">
        <v>262263</v>
      </c>
      <c r="D102" s="62">
        <v>0</v>
      </c>
      <c r="E102" s="62">
        <v>0</v>
      </c>
      <c r="F102" s="62">
        <v>0</v>
      </c>
      <c r="G102" s="62">
        <v>0</v>
      </c>
      <c r="H102" s="62">
        <v>0</v>
      </c>
      <c r="I102" s="62">
        <v>0</v>
      </c>
      <c r="J102" s="62">
        <v>0</v>
      </c>
      <c r="K102" s="63">
        <f t="shared" si="1"/>
        <v>262263</v>
      </c>
    </row>
    <row r="103" spans="1:11" x14ac:dyDescent="0.2">
      <c r="A103" s="20" t="s">
        <v>156</v>
      </c>
      <c r="B103" s="21" t="s">
        <v>22</v>
      </c>
      <c r="C103" s="61">
        <v>130216</v>
      </c>
      <c r="D103" s="62">
        <v>73335</v>
      </c>
      <c r="E103" s="62">
        <v>0</v>
      </c>
      <c r="F103" s="62">
        <v>10070</v>
      </c>
      <c r="G103" s="62">
        <v>0</v>
      </c>
      <c r="H103" s="62">
        <v>0</v>
      </c>
      <c r="I103" s="62">
        <v>0</v>
      </c>
      <c r="J103" s="62">
        <v>0</v>
      </c>
      <c r="K103" s="63">
        <f t="shared" si="1"/>
        <v>213621</v>
      </c>
    </row>
    <row r="104" spans="1:11" x14ac:dyDescent="0.2">
      <c r="A104" s="20" t="s">
        <v>157</v>
      </c>
      <c r="B104" s="21" t="s">
        <v>22</v>
      </c>
      <c r="C104" s="61">
        <v>115433</v>
      </c>
      <c r="D104" s="62">
        <v>0</v>
      </c>
      <c r="E104" s="62">
        <v>0</v>
      </c>
      <c r="F104" s="62">
        <v>0</v>
      </c>
      <c r="G104" s="62">
        <v>0</v>
      </c>
      <c r="H104" s="62">
        <v>0</v>
      </c>
      <c r="I104" s="62">
        <v>0</v>
      </c>
      <c r="J104" s="62">
        <v>0</v>
      </c>
      <c r="K104" s="63">
        <f t="shared" si="1"/>
        <v>115433</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31453</v>
      </c>
      <c r="D111" s="62">
        <v>0</v>
      </c>
      <c r="E111" s="62">
        <v>0</v>
      </c>
      <c r="F111" s="62">
        <v>0</v>
      </c>
      <c r="G111" s="62">
        <v>0</v>
      </c>
      <c r="H111" s="62">
        <v>0</v>
      </c>
      <c r="I111" s="62">
        <v>0</v>
      </c>
      <c r="J111" s="62">
        <v>0</v>
      </c>
      <c r="K111" s="63">
        <f t="shared" si="1"/>
        <v>31453</v>
      </c>
    </row>
    <row r="112" spans="1:11" x14ac:dyDescent="0.2">
      <c r="A112" s="20" t="s">
        <v>165</v>
      </c>
      <c r="B112" s="21" t="s">
        <v>24</v>
      </c>
      <c r="C112" s="61">
        <v>85008</v>
      </c>
      <c r="D112" s="62">
        <v>0</v>
      </c>
      <c r="E112" s="62">
        <v>0</v>
      </c>
      <c r="F112" s="62">
        <v>0</v>
      </c>
      <c r="G112" s="62">
        <v>0</v>
      </c>
      <c r="H112" s="62">
        <v>0</v>
      </c>
      <c r="I112" s="62">
        <v>0</v>
      </c>
      <c r="J112" s="62">
        <v>0</v>
      </c>
      <c r="K112" s="63">
        <f t="shared" si="1"/>
        <v>85008</v>
      </c>
    </row>
    <row r="113" spans="1:11" x14ac:dyDescent="0.2">
      <c r="A113" s="20" t="s">
        <v>166</v>
      </c>
      <c r="B113" s="21" t="s">
        <v>167</v>
      </c>
      <c r="C113" s="61">
        <v>42345</v>
      </c>
      <c r="D113" s="62">
        <v>0</v>
      </c>
      <c r="E113" s="62">
        <v>0</v>
      </c>
      <c r="F113" s="62">
        <v>0</v>
      </c>
      <c r="G113" s="62">
        <v>0</v>
      </c>
      <c r="H113" s="62">
        <v>0</v>
      </c>
      <c r="I113" s="62">
        <v>0</v>
      </c>
      <c r="J113" s="62">
        <v>0</v>
      </c>
      <c r="K113" s="63">
        <f t="shared" si="1"/>
        <v>42345</v>
      </c>
    </row>
    <row r="114" spans="1:11" x14ac:dyDescent="0.2">
      <c r="A114" s="20" t="s">
        <v>168</v>
      </c>
      <c r="B114" s="21" t="s">
        <v>25</v>
      </c>
      <c r="C114" s="61">
        <v>0</v>
      </c>
      <c r="D114" s="62">
        <v>0</v>
      </c>
      <c r="E114" s="62">
        <v>0</v>
      </c>
      <c r="F114" s="62">
        <v>0</v>
      </c>
      <c r="G114" s="62">
        <v>0</v>
      </c>
      <c r="H114" s="62">
        <v>0</v>
      </c>
      <c r="I114" s="62">
        <v>0</v>
      </c>
      <c r="J114" s="62">
        <v>10513</v>
      </c>
      <c r="K114" s="63">
        <f t="shared" si="1"/>
        <v>10513</v>
      </c>
    </row>
    <row r="115" spans="1:11" x14ac:dyDescent="0.2">
      <c r="A115" s="20" t="s">
        <v>466</v>
      </c>
      <c r="B115" s="21" t="s">
        <v>26</v>
      </c>
      <c r="C115" s="61">
        <v>141148</v>
      </c>
      <c r="D115" s="62">
        <v>0</v>
      </c>
      <c r="E115" s="62">
        <v>0</v>
      </c>
      <c r="F115" s="62">
        <v>0</v>
      </c>
      <c r="G115" s="62">
        <v>0</v>
      </c>
      <c r="H115" s="62">
        <v>0</v>
      </c>
      <c r="I115" s="62">
        <v>0</v>
      </c>
      <c r="J115" s="62">
        <v>0</v>
      </c>
      <c r="K115" s="63">
        <f t="shared" si="1"/>
        <v>141148</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82364</v>
      </c>
      <c r="D117" s="62">
        <v>0</v>
      </c>
      <c r="E117" s="62">
        <v>0</v>
      </c>
      <c r="F117" s="62">
        <v>0</v>
      </c>
      <c r="G117" s="62">
        <v>0</v>
      </c>
      <c r="H117" s="62">
        <v>0</v>
      </c>
      <c r="I117" s="62">
        <v>0</v>
      </c>
      <c r="J117" s="62">
        <v>0</v>
      </c>
      <c r="K117" s="63">
        <f t="shared" si="1"/>
        <v>82364</v>
      </c>
    </row>
    <row r="118" spans="1:11" x14ac:dyDescent="0.2">
      <c r="A118" s="20" t="s">
        <v>171</v>
      </c>
      <c r="B118" s="21" t="s">
        <v>27</v>
      </c>
      <c r="C118" s="61">
        <v>36124</v>
      </c>
      <c r="D118" s="62">
        <v>0</v>
      </c>
      <c r="E118" s="62">
        <v>0</v>
      </c>
      <c r="F118" s="62">
        <v>0</v>
      </c>
      <c r="G118" s="62">
        <v>0</v>
      </c>
      <c r="H118" s="62">
        <v>0</v>
      </c>
      <c r="I118" s="62">
        <v>0</v>
      </c>
      <c r="J118" s="62">
        <v>0</v>
      </c>
      <c r="K118" s="63">
        <f t="shared" si="1"/>
        <v>36124</v>
      </c>
    </row>
    <row r="119" spans="1:11" x14ac:dyDescent="0.2">
      <c r="A119" s="20" t="s">
        <v>172</v>
      </c>
      <c r="B119" s="21" t="s">
        <v>27</v>
      </c>
      <c r="C119" s="61">
        <v>34648</v>
      </c>
      <c r="D119" s="62">
        <v>0</v>
      </c>
      <c r="E119" s="62">
        <v>0</v>
      </c>
      <c r="F119" s="62">
        <v>0</v>
      </c>
      <c r="G119" s="62">
        <v>0</v>
      </c>
      <c r="H119" s="62">
        <v>0</v>
      </c>
      <c r="I119" s="62">
        <v>0</v>
      </c>
      <c r="J119" s="62">
        <v>0</v>
      </c>
      <c r="K119" s="63">
        <f t="shared" si="1"/>
        <v>34648</v>
      </c>
    </row>
    <row r="120" spans="1:11" x14ac:dyDescent="0.2">
      <c r="A120" s="20" t="s">
        <v>173</v>
      </c>
      <c r="B120" s="21" t="s">
        <v>28</v>
      </c>
      <c r="C120" s="61">
        <v>74524</v>
      </c>
      <c r="D120" s="62">
        <v>0</v>
      </c>
      <c r="E120" s="62">
        <v>0</v>
      </c>
      <c r="F120" s="62">
        <v>0</v>
      </c>
      <c r="G120" s="62">
        <v>0</v>
      </c>
      <c r="H120" s="62">
        <v>0</v>
      </c>
      <c r="I120" s="62">
        <v>0</v>
      </c>
      <c r="J120" s="62">
        <v>0</v>
      </c>
      <c r="K120" s="63">
        <f t="shared" si="1"/>
        <v>74524</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56298</v>
      </c>
      <c r="D122" s="62">
        <v>0</v>
      </c>
      <c r="E122" s="62">
        <v>0</v>
      </c>
      <c r="F122" s="62">
        <v>0</v>
      </c>
      <c r="G122" s="62">
        <v>0</v>
      </c>
      <c r="H122" s="62">
        <v>0</v>
      </c>
      <c r="I122" s="62">
        <v>0</v>
      </c>
      <c r="J122" s="62">
        <v>0</v>
      </c>
      <c r="K122" s="63">
        <f t="shared" si="1"/>
        <v>56298</v>
      </c>
    </row>
    <row r="123" spans="1:11" x14ac:dyDescent="0.2">
      <c r="A123" s="20" t="s">
        <v>176</v>
      </c>
      <c r="B123" s="21" t="s">
        <v>29</v>
      </c>
      <c r="C123" s="61">
        <v>5091</v>
      </c>
      <c r="D123" s="62">
        <v>0</v>
      </c>
      <c r="E123" s="62">
        <v>0</v>
      </c>
      <c r="F123" s="62">
        <v>0</v>
      </c>
      <c r="G123" s="62">
        <v>0</v>
      </c>
      <c r="H123" s="62">
        <v>0</v>
      </c>
      <c r="I123" s="62">
        <v>0</v>
      </c>
      <c r="J123" s="62">
        <v>0</v>
      </c>
      <c r="K123" s="63">
        <f t="shared" si="1"/>
        <v>5091</v>
      </c>
    </row>
    <row r="124" spans="1:11" x14ac:dyDescent="0.2">
      <c r="A124" s="20" t="s">
        <v>480</v>
      </c>
      <c r="B124" s="21" t="s">
        <v>29</v>
      </c>
      <c r="C124" s="61">
        <v>272485</v>
      </c>
      <c r="D124" s="62">
        <v>0</v>
      </c>
      <c r="E124" s="62">
        <v>0</v>
      </c>
      <c r="F124" s="62">
        <v>0</v>
      </c>
      <c r="G124" s="62">
        <v>0</v>
      </c>
      <c r="H124" s="62">
        <v>0</v>
      </c>
      <c r="I124" s="62">
        <v>0</v>
      </c>
      <c r="J124" s="62">
        <v>0</v>
      </c>
      <c r="K124" s="63">
        <f t="shared" si="1"/>
        <v>272485</v>
      </c>
    </row>
    <row r="125" spans="1:11" x14ac:dyDescent="0.2">
      <c r="A125" s="20" t="s">
        <v>177</v>
      </c>
      <c r="B125" s="21" t="s">
        <v>30</v>
      </c>
      <c r="C125" s="61">
        <v>501562</v>
      </c>
      <c r="D125" s="62">
        <v>606446</v>
      </c>
      <c r="E125" s="62">
        <v>0</v>
      </c>
      <c r="F125" s="62">
        <v>1637</v>
      </c>
      <c r="G125" s="62">
        <v>0</v>
      </c>
      <c r="H125" s="62">
        <v>0</v>
      </c>
      <c r="I125" s="62">
        <v>0</v>
      </c>
      <c r="J125" s="62">
        <v>0</v>
      </c>
      <c r="K125" s="63">
        <f t="shared" si="1"/>
        <v>1109645</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429904</v>
      </c>
      <c r="D127" s="62">
        <v>0</v>
      </c>
      <c r="E127" s="62">
        <v>0</v>
      </c>
      <c r="F127" s="62">
        <v>5188</v>
      </c>
      <c r="G127" s="62">
        <v>0</v>
      </c>
      <c r="H127" s="62">
        <v>0</v>
      </c>
      <c r="I127" s="62">
        <v>4751</v>
      </c>
      <c r="J127" s="62">
        <v>0</v>
      </c>
      <c r="K127" s="63">
        <f t="shared" si="1"/>
        <v>439843</v>
      </c>
    </row>
    <row r="128" spans="1:11" x14ac:dyDescent="0.2">
      <c r="A128" s="20" t="s">
        <v>180</v>
      </c>
      <c r="B128" s="21" t="s">
        <v>31</v>
      </c>
      <c r="C128" s="61">
        <v>155241</v>
      </c>
      <c r="D128" s="62">
        <v>0</v>
      </c>
      <c r="E128" s="62">
        <v>0</v>
      </c>
      <c r="F128" s="62">
        <v>0</v>
      </c>
      <c r="G128" s="62">
        <v>0</v>
      </c>
      <c r="H128" s="62">
        <v>0</v>
      </c>
      <c r="I128" s="62">
        <v>19643</v>
      </c>
      <c r="J128" s="62">
        <v>0</v>
      </c>
      <c r="K128" s="63">
        <f t="shared" si="1"/>
        <v>174884</v>
      </c>
    </row>
    <row r="129" spans="1:11" x14ac:dyDescent="0.2">
      <c r="A129" s="20" t="s">
        <v>181</v>
      </c>
      <c r="B129" s="21" t="s">
        <v>31</v>
      </c>
      <c r="C129" s="61">
        <v>715861</v>
      </c>
      <c r="D129" s="62">
        <v>0</v>
      </c>
      <c r="E129" s="62">
        <v>0</v>
      </c>
      <c r="F129" s="62">
        <v>0</v>
      </c>
      <c r="G129" s="62">
        <v>0</v>
      </c>
      <c r="H129" s="62">
        <v>0</v>
      </c>
      <c r="I129" s="62">
        <v>0</v>
      </c>
      <c r="J129" s="62">
        <v>0</v>
      </c>
      <c r="K129" s="63">
        <f t="shared" si="1"/>
        <v>715861</v>
      </c>
    </row>
    <row r="130" spans="1:11" x14ac:dyDescent="0.2">
      <c r="A130" s="20" t="s">
        <v>182</v>
      </c>
      <c r="B130" s="21" t="s">
        <v>32</v>
      </c>
      <c r="C130" s="61">
        <v>2081123</v>
      </c>
      <c r="D130" s="62">
        <v>0</v>
      </c>
      <c r="E130" s="62">
        <v>0</v>
      </c>
      <c r="F130" s="62">
        <v>0</v>
      </c>
      <c r="G130" s="62">
        <v>0</v>
      </c>
      <c r="H130" s="62">
        <v>0</v>
      </c>
      <c r="I130" s="62">
        <v>0</v>
      </c>
      <c r="J130" s="62">
        <v>0</v>
      </c>
      <c r="K130" s="63">
        <f t="shared" si="1"/>
        <v>2081123</v>
      </c>
    </row>
    <row r="131" spans="1:11" x14ac:dyDescent="0.2">
      <c r="A131" s="20" t="s">
        <v>183</v>
      </c>
      <c r="B131" s="21" t="s">
        <v>32</v>
      </c>
      <c r="C131" s="61">
        <v>21686857</v>
      </c>
      <c r="D131" s="62">
        <v>38706</v>
      </c>
      <c r="E131" s="62">
        <v>0</v>
      </c>
      <c r="F131" s="62">
        <v>690829</v>
      </c>
      <c r="G131" s="62">
        <v>0</v>
      </c>
      <c r="H131" s="62">
        <v>0</v>
      </c>
      <c r="I131" s="62">
        <v>0</v>
      </c>
      <c r="J131" s="62">
        <v>0</v>
      </c>
      <c r="K131" s="63">
        <f t="shared" si="1"/>
        <v>22416392</v>
      </c>
    </row>
    <row r="132" spans="1:11" x14ac:dyDescent="0.2">
      <c r="A132" s="20" t="s">
        <v>184</v>
      </c>
      <c r="B132" s="21" t="s">
        <v>32</v>
      </c>
      <c r="C132" s="61">
        <v>1423006</v>
      </c>
      <c r="D132" s="62">
        <v>0</v>
      </c>
      <c r="E132" s="62">
        <v>0</v>
      </c>
      <c r="F132" s="62">
        <v>14123</v>
      </c>
      <c r="G132" s="62">
        <v>0</v>
      </c>
      <c r="H132" s="62">
        <v>0</v>
      </c>
      <c r="I132" s="62">
        <v>0</v>
      </c>
      <c r="J132" s="62">
        <v>0</v>
      </c>
      <c r="K132" s="63">
        <f t="shared" ref="K132:K195" si="2">SUM(C132:J132)</f>
        <v>1437129</v>
      </c>
    </row>
    <row r="133" spans="1:11" x14ac:dyDescent="0.2">
      <c r="A133" s="20" t="s">
        <v>185</v>
      </c>
      <c r="B133" s="21" t="s">
        <v>33</v>
      </c>
      <c r="C133" s="61">
        <v>93394</v>
      </c>
      <c r="D133" s="62">
        <v>0</v>
      </c>
      <c r="E133" s="62">
        <v>0</v>
      </c>
      <c r="F133" s="62">
        <v>0</v>
      </c>
      <c r="G133" s="62">
        <v>0</v>
      </c>
      <c r="H133" s="62">
        <v>0</v>
      </c>
      <c r="I133" s="62">
        <v>0</v>
      </c>
      <c r="J133" s="62">
        <v>0</v>
      </c>
      <c r="K133" s="63">
        <f t="shared" si="2"/>
        <v>93394</v>
      </c>
    </row>
    <row r="134" spans="1:11" x14ac:dyDescent="0.2">
      <c r="A134" s="20" t="s">
        <v>186</v>
      </c>
      <c r="B134" s="21" t="s">
        <v>33</v>
      </c>
      <c r="C134" s="61">
        <v>0</v>
      </c>
      <c r="D134" s="62">
        <v>537</v>
      </c>
      <c r="E134" s="62">
        <v>0</v>
      </c>
      <c r="F134" s="62">
        <v>0</v>
      </c>
      <c r="G134" s="62">
        <v>0</v>
      </c>
      <c r="H134" s="62">
        <v>0</v>
      </c>
      <c r="I134" s="62">
        <v>0</v>
      </c>
      <c r="J134" s="62">
        <v>0</v>
      </c>
      <c r="K134" s="63">
        <f t="shared" si="2"/>
        <v>537</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23129</v>
      </c>
      <c r="D136" s="62">
        <v>0</v>
      </c>
      <c r="E136" s="62">
        <v>0</v>
      </c>
      <c r="F136" s="62">
        <v>0</v>
      </c>
      <c r="G136" s="62">
        <v>0</v>
      </c>
      <c r="H136" s="62">
        <v>0</v>
      </c>
      <c r="I136" s="62">
        <v>0</v>
      </c>
      <c r="J136" s="62">
        <v>2553</v>
      </c>
      <c r="K136" s="63">
        <f t="shared" si="2"/>
        <v>25682</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83687</v>
      </c>
      <c r="D138" s="62">
        <v>0</v>
      </c>
      <c r="E138" s="62">
        <v>31902</v>
      </c>
      <c r="F138" s="62">
        <v>0</v>
      </c>
      <c r="G138" s="62">
        <v>0</v>
      </c>
      <c r="H138" s="62">
        <v>5655</v>
      </c>
      <c r="I138" s="62">
        <v>0</v>
      </c>
      <c r="J138" s="62">
        <v>0</v>
      </c>
      <c r="K138" s="63">
        <f t="shared" si="2"/>
        <v>121244</v>
      </c>
    </row>
    <row r="139" spans="1:11" x14ac:dyDescent="0.2">
      <c r="A139" s="20" t="s">
        <v>191</v>
      </c>
      <c r="B139" s="21" t="s">
        <v>34</v>
      </c>
      <c r="C139" s="61">
        <v>0</v>
      </c>
      <c r="D139" s="62">
        <v>0</v>
      </c>
      <c r="E139" s="62">
        <v>0</v>
      </c>
      <c r="F139" s="62">
        <v>0</v>
      </c>
      <c r="G139" s="62">
        <v>0</v>
      </c>
      <c r="H139" s="62">
        <v>0</v>
      </c>
      <c r="I139" s="62">
        <v>0</v>
      </c>
      <c r="J139" s="62">
        <v>29000</v>
      </c>
      <c r="K139" s="63">
        <f t="shared" si="2"/>
        <v>29000</v>
      </c>
    </row>
    <row r="140" spans="1:11" x14ac:dyDescent="0.2">
      <c r="A140" s="20" t="s">
        <v>192</v>
      </c>
      <c r="B140" s="21" t="s">
        <v>34</v>
      </c>
      <c r="C140" s="61">
        <v>0</v>
      </c>
      <c r="D140" s="62">
        <v>0</v>
      </c>
      <c r="E140" s="62">
        <v>0</v>
      </c>
      <c r="F140" s="62">
        <v>0</v>
      </c>
      <c r="G140" s="62">
        <v>0</v>
      </c>
      <c r="H140" s="62">
        <v>0</v>
      </c>
      <c r="I140" s="62">
        <v>0</v>
      </c>
      <c r="J140" s="62">
        <v>0</v>
      </c>
      <c r="K140" s="63">
        <f t="shared" si="2"/>
        <v>0</v>
      </c>
    </row>
    <row r="141" spans="1:11" x14ac:dyDescent="0.2">
      <c r="A141" s="20" t="s">
        <v>193</v>
      </c>
      <c r="B141" s="21" t="s">
        <v>34</v>
      </c>
      <c r="C141" s="61">
        <v>836694</v>
      </c>
      <c r="D141" s="62">
        <v>0</v>
      </c>
      <c r="E141" s="62">
        <v>0</v>
      </c>
      <c r="F141" s="62">
        <v>0</v>
      </c>
      <c r="G141" s="62">
        <v>0</v>
      </c>
      <c r="H141" s="62">
        <v>0</v>
      </c>
      <c r="I141" s="62">
        <v>49696</v>
      </c>
      <c r="J141" s="62">
        <v>0</v>
      </c>
      <c r="K141" s="63">
        <f t="shared" si="2"/>
        <v>886390</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15000</v>
      </c>
      <c r="D143" s="62">
        <v>0</v>
      </c>
      <c r="E143" s="62">
        <v>0</v>
      </c>
      <c r="F143" s="62">
        <v>0</v>
      </c>
      <c r="G143" s="62">
        <v>0</v>
      </c>
      <c r="H143" s="62">
        <v>0</v>
      </c>
      <c r="I143" s="62">
        <v>0</v>
      </c>
      <c r="J143" s="62">
        <v>0</v>
      </c>
      <c r="K143" s="63">
        <f t="shared" si="2"/>
        <v>15000</v>
      </c>
    </row>
    <row r="144" spans="1:11" x14ac:dyDescent="0.2">
      <c r="A144" s="20" t="s">
        <v>196</v>
      </c>
      <c r="B144" s="21" t="s">
        <v>35</v>
      </c>
      <c r="C144" s="61">
        <v>2337</v>
      </c>
      <c r="D144" s="62">
        <v>0</v>
      </c>
      <c r="E144" s="62">
        <v>0</v>
      </c>
      <c r="F144" s="62">
        <v>0</v>
      </c>
      <c r="G144" s="62">
        <v>0</v>
      </c>
      <c r="H144" s="62">
        <v>0</v>
      </c>
      <c r="I144" s="62">
        <v>0</v>
      </c>
      <c r="J144" s="62">
        <v>0</v>
      </c>
      <c r="K144" s="63">
        <f t="shared" si="2"/>
        <v>2337</v>
      </c>
    </row>
    <row r="145" spans="1:11" x14ac:dyDescent="0.2">
      <c r="A145" s="20" t="s">
        <v>197</v>
      </c>
      <c r="B145" s="21" t="s">
        <v>35</v>
      </c>
      <c r="C145" s="61">
        <v>6071</v>
      </c>
      <c r="D145" s="62">
        <v>0</v>
      </c>
      <c r="E145" s="62">
        <v>0</v>
      </c>
      <c r="F145" s="62">
        <v>0</v>
      </c>
      <c r="G145" s="62">
        <v>0</v>
      </c>
      <c r="H145" s="62">
        <v>0</v>
      </c>
      <c r="I145" s="62">
        <v>0</v>
      </c>
      <c r="J145" s="62">
        <v>0</v>
      </c>
      <c r="K145" s="63">
        <f t="shared" si="2"/>
        <v>6071</v>
      </c>
    </row>
    <row r="146" spans="1:11" x14ac:dyDescent="0.2">
      <c r="A146" s="20" t="s">
        <v>198</v>
      </c>
      <c r="B146" s="21" t="s">
        <v>35</v>
      </c>
      <c r="C146" s="61">
        <v>46966</v>
      </c>
      <c r="D146" s="62">
        <v>0</v>
      </c>
      <c r="E146" s="62">
        <v>0</v>
      </c>
      <c r="F146" s="62">
        <v>0</v>
      </c>
      <c r="G146" s="62">
        <v>0</v>
      </c>
      <c r="H146" s="62">
        <v>0</v>
      </c>
      <c r="I146" s="62">
        <v>0</v>
      </c>
      <c r="J146" s="62">
        <v>0</v>
      </c>
      <c r="K146" s="63">
        <f t="shared" si="2"/>
        <v>46966</v>
      </c>
    </row>
    <row r="147" spans="1:11" x14ac:dyDescent="0.2">
      <c r="A147" s="20" t="s">
        <v>199</v>
      </c>
      <c r="B147" s="21" t="s">
        <v>35</v>
      </c>
      <c r="C147" s="61">
        <v>61000</v>
      </c>
      <c r="D147" s="62">
        <v>0</v>
      </c>
      <c r="E147" s="62">
        <v>0</v>
      </c>
      <c r="F147" s="62">
        <v>0</v>
      </c>
      <c r="G147" s="62">
        <v>0</v>
      </c>
      <c r="H147" s="62">
        <v>0</v>
      </c>
      <c r="I147" s="62">
        <v>0</v>
      </c>
      <c r="J147" s="62">
        <v>0</v>
      </c>
      <c r="K147" s="63">
        <f t="shared" si="2"/>
        <v>61000</v>
      </c>
    </row>
    <row r="148" spans="1:11" x14ac:dyDescent="0.2">
      <c r="A148" s="20" t="s">
        <v>200</v>
      </c>
      <c r="B148" s="21" t="s">
        <v>35</v>
      </c>
      <c r="C148" s="61">
        <v>25676</v>
      </c>
      <c r="D148" s="62">
        <v>0</v>
      </c>
      <c r="E148" s="62">
        <v>0</v>
      </c>
      <c r="F148" s="62">
        <v>0</v>
      </c>
      <c r="G148" s="62">
        <v>0</v>
      </c>
      <c r="H148" s="62">
        <v>0</v>
      </c>
      <c r="I148" s="62">
        <v>0</v>
      </c>
      <c r="J148" s="62">
        <v>0</v>
      </c>
      <c r="K148" s="63">
        <f t="shared" si="2"/>
        <v>25676</v>
      </c>
    </row>
    <row r="149" spans="1:11" x14ac:dyDescent="0.2">
      <c r="A149" s="20" t="s">
        <v>201</v>
      </c>
      <c r="B149" s="21" t="s">
        <v>35</v>
      </c>
      <c r="C149" s="61">
        <v>11690</v>
      </c>
      <c r="D149" s="62">
        <v>0</v>
      </c>
      <c r="E149" s="62">
        <v>0</v>
      </c>
      <c r="F149" s="62">
        <v>0</v>
      </c>
      <c r="G149" s="62">
        <v>0</v>
      </c>
      <c r="H149" s="62">
        <v>0</v>
      </c>
      <c r="I149" s="62">
        <v>0</v>
      </c>
      <c r="J149" s="62">
        <v>0</v>
      </c>
      <c r="K149" s="63">
        <f t="shared" si="2"/>
        <v>11690</v>
      </c>
    </row>
    <row r="150" spans="1:11" x14ac:dyDescent="0.2">
      <c r="A150" s="20" t="s">
        <v>202</v>
      </c>
      <c r="B150" s="21" t="s">
        <v>35</v>
      </c>
      <c r="C150" s="61">
        <v>0</v>
      </c>
      <c r="D150" s="62">
        <v>0</v>
      </c>
      <c r="E150" s="62">
        <v>0</v>
      </c>
      <c r="F150" s="62">
        <v>0</v>
      </c>
      <c r="G150" s="62">
        <v>0</v>
      </c>
      <c r="H150" s="62">
        <v>0</v>
      </c>
      <c r="I150" s="62">
        <v>16631</v>
      </c>
      <c r="J150" s="62">
        <v>2034</v>
      </c>
      <c r="K150" s="63">
        <f t="shared" si="2"/>
        <v>18665</v>
      </c>
    </row>
    <row r="151" spans="1:11" x14ac:dyDescent="0.2">
      <c r="A151" s="20" t="s">
        <v>203</v>
      </c>
      <c r="B151" s="21" t="s">
        <v>35</v>
      </c>
      <c r="C151" s="61">
        <v>32491</v>
      </c>
      <c r="D151" s="62">
        <v>0</v>
      </c>
      <c r="E151" s="62">
        <v>0</v>
      </c>
      <c r="F151" s="62">
        <v>0</v>
      </c>
      <c r="G151" s="62">
        <v>0</v>
      </c>
      <c r="H151" s="62">
        <v>0</v>
      </c>
      <c r="I151" s="62">
        <v>0</v>
      </c>
      <c r="J151" s="62">
        <v>0</v>
      </c>
      <c r="K151" s="63">
        <f t="shared" si="2"/>
        <v>32491</v>
      </c>
    </row>
    <row r="152" spans="1:11" x14ac:dyDescent="0.2">
      <c r="A152" s="20" t="s">
        <v>204</v>
      </c>
      <c r="B152" s="21" t="s">
        <v>35</v>
      </c>
      <c r="C152" s="61">
        <v>353100</v>
      </c>
      <c r="D152" s="62">
        <v>0</v>
      </c>
      <c r="E152" s="62">
        <v>0</v>
      </c>
      <c r="F152" s="62">
        <v>3600</v>
      </c>
      <c r="G152" s="62">
        <v>0</v>
      </c>
      <c r="H152" s="62">
        <v>0</v>
      </c>
      <c r="I152" s="62">
        <v>0</v>
      </c>
      <c r="J152" s="62">
        <v>0</v>
      </c>
      <c r="K152" s="63">
        <f t="shared" si="2"/>
        <v>356700</v>
      </c>
    </row>
    <row r="153" spans="1:11" x14ac:dyDescent="0.2">
      <c r="A153" s="20" t="s">
        <v>205</v>
      </c>
      <c r="B153" s="21" t="s">
        <v>35</v>
      </c>
      <c r="C153" s="61">
        <v>75615</v>
      </c>
      <c r="D153" s="62">
        <v>0</v>
      </c>
      <c r="E153" s="62">
        <v>0</v>
      </c>
      <c r="F153" s="62">
        <v>0</v>
      </c>
      <c r="G153" s="62">
        <v>0</v>
      </c>
      <c r="H153" s="62">
        <v>0</v>
      </c>
      <c r="I153" s="62">
        <v>0</v>
      </c>
      <c r="J153" s="62">
        <v>0</v>
      </c>
      <c r="K153" s="63">
        <f t="shared" si="2"/>
        <v>75615</v>
      </c>
    </row>
    <row r="154" spans="1:11" x14ac:dyDescent="0.2">
      <c r="A154" s="20" t="s">
        <v>206</v>
      </c>
      <c r="B154" s="21" t="s">
        <v>36</v>
      </c>
      <c r="C154" s="61">
        <v>127809</v>
      </c>
      <c r="D154" s="62">
        <v>0</v>
      </c>
      <c r="E154" s="62">
        <v>0</v>
      </c>
      <c r="F154" s="62">
        <v>0</v>
      </c>
      <c r="G154" s="62">
        <v>0</v>
      </c>
      <c r="H154" s="62">
        <v>0</v>
      </c>
      <c r="I154" s="62">
        <v>0</v>
      </c>
      <c r="J154" s="62">
        <v>0</v>
      </c>
      <c r="K154" s="63">
        <f t="shared" si="2"/>
        <v>127809</v>
      </c>
    </row>
    <row r="155" spans="1:11" x14ac:dyDescent="0.2">
      <c r="A155" s="20" t="s">
        <v>207</v>
      </c>
      <c r="B155" s="21" t="s">
        <v>37</v>
      </c>
      <c r="C155" s="61">
        <v>41575</v>
      </c>
      <c r="D155" s="62">
        <v>0</v>
      </c>
      <c r="E155" s="62">
        <v>0</v>
      </c>
      <c r="F155" s="62">
        <v>0</v>
      </c>
      <c r="G155" s="62">
        <v>0</v>
      </c>
      <c r="H155" s="62">
        <v>0</v>
      </c>
      <c r="I155" s="62">
        <v>0</v>
      </c>
      <c r="J155" s="62">
        <v>0</v>
      </c>
      <c r="K155" s="63">
        <f t="shared" si="2"/>
        <v>41575</v>
      </c>
    </row>
    <row r="156" spans="1:11" x14ac:dyDescent="0.2">
      <c r="A156" s="20" t="s">
        <v>208</v>
      </c>
      <c r="B156" s="21" t="s">
        <v>38</v>
      </c>
      <c r="C156" s="61">
        <v>69523</v>
      </c>
      <c r="D156" s="62">
        <v>0</v>
      </c>
      <c r="E156" s="62">
        <v>0</v>
      </c>
      <c r="F156" s="62">
        <v>0</v>
      </c>
      <c r="G156" s="62">
        <v>0</v>
      </c>
      <c r="H156" s="62">
        <v>0</v>
      </c>
      <c r="I156" s="62">
        <v>0</v>
      </c>
      <c r="J156" s="62">
        <v>0</v>
      </c>
      <c r="K156" s="63">
        <f t="shared" si="2"/>
        <v>69523</v>
      </c>
    </row>
    <row r="157" spans="1:11" x14ac:dyDescent="0.2">
      <c r="A157" s="20" t="s">
        <v>209</v>
      </c>
      <c r="B157" s="21" t="s">
        <v>38</v>
      </c>
      <c r="C157" s="61">
        <v>1169638</v>
      </c>
      <c r="D157" s="62">
        <v>0</v>
      </c>
      <c r="E157" s="62">
        <v>0</v>
      </c>
      <c r="F157" s="62">
        <v>86056</v>
      </c>
      <c r="G157" s="62">
        <v>0</v>
      </c>
      <c r="H157" s="62">
        <v>0</v>
      </c>
      <c r="I157" s="62">
        <v>101415</v>
      </c>
      <c r="J157" s="62">
        <v>0</v>
      </c>
      <c r="K157" s="63">
        <f t="shared" si="2"/>
        <v>1357109</v>
      </c>
    </row>
    <row r="158" spans="1:11" x14ac:dyDescent="0.2">
      <c r="A158" s="20" t="s">
        <v>210</v>
      </c>
      <c r="B158" s="21" t="s">
        <v>38</v>
      </c>
      <c r="C158" s="61">
        <v>932538</v>
      </c>
      <c r="D158" s="62">
        <v>0</v>
      </c>
      <c r="E158" s="62">
        <v>0</v>
      </c>
      <c r="F158" s="62">
        <v>59342</v>
      </c>
      <c r="G158" s="62">
        <v>0</v>
      </c>
      <c r="H158" s="62">
        <v>0</v>
      </c>
      <c r="I158" s="62">
        <v>169303</v>
      </c>
      <c r="J158" s="62">
        <v>0</v>
      </c>
      <c r="K158" s="63">
        <f t="shared" si="2"/>
        <v>1161183</v>
      </c>
    </row>
    <row r="159" spans="1:11" x14ac:dyDescent="0.2">
      <c r="A159" s="20" t="s">
        <v>211</v>
      </c>
      <c r="B159" s="21" t="s">
        <v>38</v>
      </c>
      <c r="C159" s="61">
        <v>211320</v>
      </c>
      <c r="D159" s="62">
        <v>0</v>
      </c>
      <c r="E159" s="62">
        <v>0</v>
      </c>
      <c r="F159" s="62">
        <v>23337</v>
      </c>
      <c r="G159" s="62">
        <v>0</v>
      </c>
      <c r="H159" s="62">
        <v>0</v>
      </c>
      <c r="I159" s="62">
        <v>39643</v>
      </c>
      <c r="J159" s="62">
        <v>0</v>
      </c>
      <c r="K159" s="63">
        <f t="shared" si="2"/>
        <v>274300</v>
      </c>
    </row>
    <row r="160" spans="1:11" x14ac:dyDescent="0.2">
      <c r="A160" s="20" t="s">
        <v>212</v>
      </c>
      <c r="B160" s="21" t="s">
        <v>38</v>
      </c>
      <c r="C160" s="61">
        <v>228587</v>
      </c>
      <c r="D160" s="62">
        <v>0</v>
      </c>
      <c r="E160" s="62">
        <v>0</v>
      </c>
      <c r="F160" s="62">
        <v>17396</v>
      </c>
      <c r="G160" s="62">
        <v>0</v>
      </c>
      <c r="H160" s="62">
        <v>0</v>
      </c>
      <c r="I160" s="62">
        <v>19791</v>
      </c>
      <c r="J160" s="62">
        <v>0</v>
      </c>
      <c r="K160" s="63">
        <f t="shared" si="2"/>
        <v>265774</v>
      </c>
    </row>
    <row r="161" spans="1:11" x14ac:dyDescent="0.2">
      <c r="A161" s="20" t="s">
        <v>213</v>
      </c>
      <c r="B161" s="21" t="s">
        <v>38</v>
      </c>
      <c r="C161" s="61">
        <v>55793</v>
      </c>
      <c r="D161" s="62">
        <v>88339</v>
      </c>
      <c r="E161" s="62">
        <v>0</v>
      </c>
      <c r="F161" s="62">
        <v>383</v>
      </c>
      <c r="G161" s="62">
        <v>0</v>
      </c>
      <c r="H161" s="62">
        <v>0</v>
      </c>
      <c r="I161" s="62">
        <v>0</v>
      </c>
      <c r="J161" s="62">
        <v>0</v>
      </c>
      <c r="K161" s="63">
        <f t="shared" si="2"/>
        <v>144515</v>
      </c>
    </row>
    <row r="162" spans="1:11" x14ac:dyDescent="0.2">
      <c r="A162" s="20" t="s">
        <v>214</v>
      </c>
      <c r="B162" s="21" t="s">
        <v>38</v>
      </c>
      <c r="C162" s="61">
        <v>772785</v>
      </c>
      <c r="D162" s="62">
        <v>0</v>
      </c>
      <c r="E162" s="62">
        <v>0</v>
      </c>
      <c r="F162" s="62">
        <v>0</v>
      </c>
      <c r="G162" s="62">
        <v>0</v>
      </c>
      <c r="H162" s="62">
        <v>0</v>
      </c>
      <c r="I162" s="62">
        <v>75346</v>
      </c>
      <c r="J162" s="62">
        <v>0</v>
      </c>
      <c r="K162" s="63">
        <f t="shared" si="2"/>
        <v>848131</v>
      </c>
    </row>
    <row r="163" spans="1:11" x14ac:dyDescent="0.2">
      <c r="A163" s="20" t="s">
        <v>215</v>
      </c>
      <c r="B163" s="21" t="s">
        <v>38</v>
      </c>
      <c r="C163" s="61">
        <v>12770</v>
      </c>
      <c r="D163" s="62">
        <v>0</v>
      </c>
      <c r="E163" s="62">
        <v>0</v>
      </c>
      <c r="F163" s="62">
        <v>0</v>
      </c>
      <c r="G163" s="62">
        <v>0</v>
      </c>
      <c r="H163" s="62">
        <v>0</v>
      </c>
      <c r="I163" s="62">
        <v>79225</v>
      </c>
      <c r="J163" s="62">
        <v>0</v>
      </c>
      <c r="K163" s="63">
        <f t="shared" si="2"/>
        <v>91995</v>
      </c>
    </row>
    <row r="164" spans="1:11" x14ac:dyDescent="0.2">
      <c r="A164" s="20" t="s">
        <v>216</v>
      </c>
      <c r="B164" s="21" t="s">
        <v>38</v>
      </c>
      <c r="C164" s="61">
        <v>117995</v>
      </c>
      <c r="D164" s="62">
        <v>96312</v>
      </c>
      <c r="E164" s="62">
        <v>0</v>
      </c>
      <c r="F164" s="62">
        <v>4688</v>
      </c>
      <c r="G164" s="62">
        <v>0</v>
      </c>
      <c r="H164" s="62">
        <v>0</v>
      </c>
      <c r="I164" s="62">
        <v>0</v>
      </c>
      <c r="J164" s="62">
        <v>0</v>
      </c>
      <c r="K164" s="63">
        <f t="shared" si="2"/>
        <v>218995</v>
      </c>
    </row>
    <row r="165" spans="1:11" x14ac:dyDescent="0.2">
      <c r="A165" s="20" t="s">
        <v>217</v>
      </c>
      <c r="B165" s="21" t="s">
        <v>38</v>
      </c>
      <c r="C165" s="61">
        <v>0</v>
      </c>
      <c r="D165" s="62">
        <v>0</v>
      </c>
      <c r="E165" s="62">
        <v>0</v>
      </c>
      <c r="F165" s="62">
        <v>0</v>
      </c>
      <c r="G165" s="62">
        <v>0</v>
      </c>
      <c r="H165" s="62">
        <v>0</v>
      </c>
      <c r="I165" s="62">
        <v>0</v>
      </c>
      <c r="J165" s="62">
        <v>0</v>
      </c>
      <c r="K165" s="63">
        <f t="shared" si="2"/>
        <v>0</v>
      </c>
    </row>
    <row r="166" spans="1:11" x14ac:dyDescent="0.2">
      <c r="A166" s="20" t="s">
        <v>218</v>
      </c>
      <c r="B166" s="21" t="s">
        <v>38</v>
      </c>
      <c r="C166" s="61">
        <v>63561</v>
      </c>
      <c r="D166" s="62">
        <v>0</v>
      </c>
      <c r="E166" s="62">
        <v>0</v>
      </c>
      <c r="F166" s="62">
        <v>3276</v>
      </c>
      <c r="G166" s="62">
        <v>0</v>
      </c>
      <c r="H166" s="62">
        <v>0</v>
      </c>
      <c r="I166" s="62">
        <v>0</v>
      </c>
      <c r="J166" s="62">
        <v>0</v>
      </c>
      <c r="K166" s="63">
        <f t="shared" si="2"/>
        <v>66837</v>
      </c>
    </row>
    <row r="167" spans="1:11" x14ac:dyDescent="0.2">
      <c r="A167" s="20" t="s">
        <v>219</v>
      </c>
      <c r="B167" s="21" t="s">
        <v>38</v>
      </c>
      <c r="C167" s="61">
        <v>268101</v>
      </c>
      <c r="D167" s="62">
        <v>541557</v>
      </c>
      <c r="E167" s="62">
        <v>0</v>
      </c>
      <c r="F167" s="62">
        <v>50046</v>
      </c>
      <c r="G167" s="62">
        <v>0</v>
      </c>
      <c r="H167" s="62">
        <v>0</v>
      </c>
      <c r="I167" s="62">
        <v>149334</v>
      </c>
      <c r="J167" s="62">
        <v>2657</v>
      </c>
      <c r="K167" s="63">
        <f t="shared" si="2"/>
        <v>1011695</v>
      </c>
    </row>
    <row r="168" spans="1:11" x14ac:dyDescent="0.2">
      <c r="A168" s="20" t="s">
        <v>220</v>
      </c>
      <c r="B168" s="21" t="s">
        <v>38</v>
      </c>
      <c r="C168" s="61">
        <v>667328</v>
      </c>
      <c r="D168" s="62">
        <v>0</v>
      </c>
      <c r="E168" s="62">
        <v>0</v>
      </c>
      <c r="F168" s="62">
        <v>28221</v>
      </c>
      <c r="G168" s="62">
        <v>0</v>
      </c>
      <c r="H168" s="62">
        <v>0</v>
      </c>
      <c r="I168" s="62">
        <v>0</v>
      </c>
      <c r="J168" s="62">
        <v>0</v>
      </c>
      <c r="K168" s="63">
        <f t="shared" si="2"/>
        <v>695549</v>
      </c>
    </row>
    <row r="169" spans="1:11" x14ac:dyDescent="0.2">
      <c r="A169" s="20" t="s">
        <v>221</v>
      </c>
      <c r="B169" s="21" t="s">
        <v>38</v>
      </c>
      <c r="C169" s="61">
        <v>149507</v>
      </c>
      <c r="D169" s="62">
        <v>0</v>
      </c>
      <c r="E169" s="62">
        <v>0</v>
      </c>
      <c r="F169" s="62">
        <v>7876</v>
      </c>
      <c r="G169" s="62">
        <v>0</v>
      </c>
      <c r="H169" s="62">
        <v>0</v>
      </c>
      <c r="I169" s="62">
        <v>27217</v>
      </c>
      <c r="J169" s="62">
        <v>0</v>
      </c>
      <c r="K169" s="63">
        <f t="shared" si="2"/>
        <v>184600</v>
      </c>
    </row>
    <row r="170" spans="1:11" x14ac:dyDescent="0.2">
      <c r="A170" s="20" t="s">
        <v>222</v>
      </c>
      <c r="B170" s="21" t="s">
        <v>1</v>
      </c>
      <c r="C170" s="61">
        <v>1477608</v>
      </c>
      <c r="D170" s="62">
        <v>0</v>
      </c>
      <c r="E170" s="62">
        <v>0</v>
      </c>
      <c r="F170" s="62">
        <v>3790</v>
      </c>
      <c r="G170" s="62">
        <v>0</v>
      </c>
      <c r="H170" s="62">
        <v>0</v>
      </c>
      <c r="I170" s="62">
        <v>148121</v>
      </c>
      <c r="J170" s="62">
        <v>0</v>
      </c>
      <c r="K170" s="63">
        <f t="shared" si="2"/>
        <v>1629519</v>
      </c>
    </row>
    <row r="171" spans="1:11" x14ac:dyDescent="0.2">
      <c r="A171" s="20" t="s">
        <v>223</v>
      </c>
      <c r="B171" s="21" t="s">
        <v>1</v>
      </c>
      <c r="C171" s="61">
        <v>3774618</v>
      </c>
      <c r="D171" s="62">
        <v>0</v>
      </c>
      <c r="E171" s="62">
        <v>0</v>
      </c>
      <c r="F171" s="62">
        <v>0</v>
      </c>
      <c r="G171" s="62">
        <v>0</v>
      </c>
      <c r="H171" s="62">
        <v>15269</v>
      </c>
      <c r="I171" s="62">
        <v>603712</v>
      </c>
      <c r="J171" s="62">
        <v>0</v>
      </c>
      <c r="K171" s="63">
        <f t="shared" si="2"/>
        <v>4393599</v>
      </c>
    </row>
    <row r="172" spans="1:11" x14ac:dyDescent="0.2">
      <c r="A172" s="20" t="s">
        <v>224</v>
      </c>
      <c r="B172" s="21" t="s">
        <v>1</v>
      </c>
      <c r="C172" s="61">
        <v>4032445</v>
      </c>
      <c r="D172" s="62">
        <v>0</v>
      </c>
      <c r="E172" s="62">
        <v>0</v>
      </c>
      <c r="F172" s="62">
        <v>4623</v>
      </c>
      <c r="G172" s="62">
        <v>0</v>
      </c>
      <c r="H172" s="62">
        <v>0</v>
      </c>
      <c r="I172" s="62">
        <v>0</v>
      </c>
      <c r="J172" s="62">
        <v>54000</v>
      </c>
      <c r="K172" s="63">
        <f t="shared" si="2"/>
        <v>4091068</v>
      </c>
    </row>
    <row r="173" spans="1:11" x14ac:dyDescent="0.2">
      <c r="A173" s="20" t="s">
        <v>225</v>
      </c>
      <c r="B173" s="21" t="s">
        <v>1</v>
      </c>
      <c r="C173" s="61">
        <v>0</v>
      </c>
      <c r="D173" s="62">
        <v>0</v>
      </c>
      <c r="E173" s="62">
        <v>0</v>
      </c>
      <c r="F173" s="62">
        <v>6644</v>
      </c>
      <c r="G173" s="62">
        <v>0</v>
      </c>
      <c r="H173" s="62">
        <v>0</v>
      </c>
      <c r="I173" s="62">
        <v>44023</v>
      </c>
      <c r="J173" s="62">
        <v>0</v>
      </c>
      <c r="K173" s="63">
        <f t="shared" si="2"/>
        <v>50667</v>
      </c>
    </row>
    <row r="174" spans="1:11" x14ac:dyDescent="0.2">
      <c r="A174" s="20" t="s">
        <v>226</v>
      </c>
      <c r="B174" s="21" t="s">
        <v>1</v>
      </c>
      <c r="C174" s="61">
        <v>389993</v>
      </c>
      <c r="D174" s="62">
        <v>0</v>
      </c>
      <c r="E174" s="62">
        <v>0</v>
      </c>
      <c r="F174" s="62">
        <v>0</v>
      </c>
      <c r="G174" s="62">
        <v>0</v>
      </c>
      <c r="H174" s="62">
        <v>0</v>
      </c>
      <c r="I174" s="62">
        <v>88482</v>
      </c>
      <c r="J174" s="62">
        <v>0</v>
      </c>
      <c r="K174" s="63">
        <f t="shared" si="2"/>
        <v>478475</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0</v>
      </c>
      <c r="D176" s="62">
        <v>0</v>
      </c>
      <c r="E176" s="62">
        <v>0</v>
      </c>
      <c r="F176" s="62">
        <v>0</v>
      </c>
      <c r="G176" s="62">
        <v>0</v>
      </c>
      <c r="H176" s="62">
        <v>0</v>
      </c>
      <c r="I176" s="62">
        <v>0</v>
      </c>
      <c r="J176" s="62">
        <v>0</v>
      </c>
      <c r="K176" s="63">
        <f t="shared" si="2"/>
        <v>0</v>
      </c>
    </row>
    <row r="177" spans="1:11" x14ac:dyDescent="0.2">
      <c r="A177" s="20" t="s">
        <v>229</v>
      </c>
      <c r="B177" s="21" t="s">
        <v>40</v>
      </c>
      <c r="C177" s="61">
        <v>38709</v>
      </c>
      <c r="D177" s="62">
        <v>0</v>
      </c>
      <c r="E177" s="62">
        <v>0</v>
      </c>
      <c r="F177" s="62">
        <v>0</v>
      </c>
      <c r="G177" s="62">
        <v>0</v>
      </c>
      <c r="H177" s="62">
        <v>0</v>
      </c>
      <c r="I177" s="62">
        <v>0</v>
      </c>
      <c r="J177" s="62">
        <v>0</v>
      </c>
      <c r="K177" s="63">
        <f t="shared" si="2"/>
        <v>38709</v>
      </c>
    </row>
    <row r="178" spans="1:11" x14ac:dyDescent="0.2">
      <c r="A178" s="20" t="s">
        <v>230</v>
      </c>
      <c r="B178" s="21" t="s">
        <v>40</v>
      </c>
      <c r="C178" s="61">
        <v>202238</v>
      </c>
      <c r="D178" s="62">
        <v>0</v>
      </c>
      <c r="E178" s="62">
        <v>0</v>
      </c>
      <c r="F178" s="62">
        <v>0</v>
      </c>
      <c r="G178" s="62">
        <v>160</v>
      </c>
      <c r="H178" s="62">
        <v>0</v>
      </c>
      <c r="I178" s="62">
        <v>26331</v>
      </c>
      <c r="J178" s="62">
        <v>0</v>
      </c>
      <c r="K178" s="63">
        <f t="shared" si="2"/>
        <v>228729</v>
      </c>
    </row>
    <row r="179" spans="1:11" x14ac:dyDescent="0.2">
      <c r="A179" s="20" t="s">
        <v>231</v>
      </c>
      <c r="B179" s="21" t="s">
        <v>40</v>
      </c>
      <c r="C179" s="61">
        <v>79987</v>
      </c>
      <c r="D179" s="62">
        <v>0</v>
      </c>
      <c r="E179" s="62">
        <v>0</v>
      </c>
      <c r="F179" s="62">
        <v>0</v>
      </c>
      <c r="G179" s="62">
        <v>0</v>
      </c>
      <c r="H179" s="62">
        <v>0</v>
      </c>
      <c r="I179" s="62">
        <v>0</v>
      </c>
      <c r="J179" s="62">
        <v>0</v>
      </c>
      <c r="K179" s="63">
        <f t="shared" si="2"/>
        <v>79987</v>
      </c>
    </row>
    <row r="180" spans="1:11" x14ac:dyDescent="0.2">
      <c r="A180" s="20" t="s">
        <v>232</v>
      </c>
      <c r="B180" s="21" t="s">
        <v>40</v>
      </c>
      <c r="C180" s="61">
        <v>4983</v>
      </c>
      <c r="D180" s="62">
        <v>0</v>
      </c>
      <c r="E180" s="62">
        <v>0</v>
      </c>
      <c r="F180" s="62">
        <v>0</v>
      </c>
      <c r="G180" s="62">
        <v>0</v>
      </c>
      <c r="H180" s="62">
        <v>0</v>
      </c>
      <c r="I180" s="62">
        <v>0</v>
      </c>
      <c r="J180" s="62">
        <v>0</v>
      </c>
      <c r="K180" s="63">
        <f t="shared" si="2"/>
        <v>4983</v>
      </c>
    </row>
    <row r="181" spans="1:11" x14ac:dyDescent="0.2">
      <c r="A181" s="20" t="s">
        <v>233</v>
      </c>
      <c r="B181" s="21" t="s">
        <v>40</v>
      </c>
      <c r="C181" s="61">
        <v>31540</v>
      </c>
      <c r="D181" s="62">
        <v>0</v>
      </c>
      <c r="E181" s="62">
        <v>0</v>
      </c>
      <c r="F181" s="62">
        <v>0</v>
      </c>
      <c r="G181" s="62">
        <v>0</v>
      </c>
      <c r="H181" s="62">
        <v>0</v>
      </c>
      <c r="I181" s="62">
        <v>0</v>
      </c>
      <c r="J181" s="62">
        <v>0</v>
      </c>
      <c r="K181" s="63">
        <f t="shared" si="2"/>
        <v>31540</v>
      </c>
    </row>
    <row r="182" spans="1:11" x14ac:dyDescent="0.2">
      <c r="A182" s="20" t="s">
        <v>234</v>
      </c>
      <c r="B182" s="21" t="s">
        <v>40</v>
      </c>
      <c r="C182" s="61">
        <v>31333</v>
      </c>
      <c r="D182" s="62">
        <v>0</v>
      </c>
      <c r="E182" s="62">
        <v>0</v>
      </c>
      <c r="F182" s="62">
        <v>0</v>
      </c>
      <c r="G182" s="62">
        <v>0</v>
      </c>
      <c r="H182" s="62">
        <v>0</v>
      </c>
      <c r="I182" s="62">
        <v>0</v>
      </c>
      <c r="J182" s="62">
        <v>0</v>
      </c>
      <c r="K182" s="63">
        <f t="shared" si="2"/>
        <v>31333</v>
      </c>
    </row>
    <row r="183" spans="1:11" x14ac:dyDescent="0.2">
      <c r="A183" s="20" t="s">
        <v>235</v>
      </c>
      <c r="B183" s="21" t="s">
        <v>41</v>
      </c>
      <c r="C183" s="61">
        <v>29291</v>
      </c>
      <c r="D183" s="62">
        <v>0</v>
      </c>
      <c r="E183" s="62">
        <v>0</v>
      </c>
      <c r="F183" s="62">
        <v>0</v>
      </c>
      <c r="G183" s="62">
        <v>0</v>
      </c>
      <c r="H183" s="62">
        <v>0</v>
      </c>
      <c r="I183" s="62">
        <v>0</v>
      </c>
      <c r="J183" s="62">
        <v>0</v>
      </c>
      <c r="K183" s="63">
        <f t="shared" si="2"/>
        <v>29291</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14997</v>
      </c>
      <c r="D185" s="62">
        <v>0</v>
      </c>
      <c r="E185" s="62">
        <v>0</v>
      </c>
      <c r="F185" s="62">
        <v>0</v>
      </c>
      <c r="G185" s="62">
        <v>0</v>
      </c>
      <c r="H185" s="62">
        <v>0</v>
      </c>
      <c r="I185" s="62">
        <v>0</v>
      </c>
      <c r="J185" s="62">
        <v>0</v>
      </c>
      <c r="K185" s="63">
        <f t="shared" si="2"/>
        <v>14997</v>
      </c>
    </row>
    <row r="186" spans="1:11" x14ac:dyDescent="0.2">
      <c r="A186" s="20" t="s">
        <v>2</v>
      </c>
      <c r="B186" s="21" t="s">
        <v>2</v>
      </c>
      <c r="C186" s="61">
        <v>167162</v>
      </c>
      <c r="D186" s="62">
        <v>0</v>
      </c>
      <c r="E186" s="62">
        <v>0</v>
      </c>
      <c r="F186" s="62">
        <v>0</v>
      </c>
      <c r="G186" s="62">
        <v>0</v>
      </c>
      <c r="H186" s="62">
        <v>0</v>
      </c>
      <c r="I186" s="62">
        <v>0</v>
      </c>
      <c r="J186" s="62">
        <v>0</v>
      </c>
      <c r="K186" s="63">
        <f t="shared" si="2"/>
        <v>167162</v>
      </c>
    </row>
    <row r="187" spans="1:11" x14ac:dyDescent="0.2">
      <c r="A187" s="20" t="s">
        <v>237</v>
      </c>
      <c r="B187" s="21" t="s">
        <v>42</v>
      </c>
      <c r="C187" s="61">
        <v>126755</v>
      </c>
      <c r="D187" s="62">
        <v>0</v>
      </c>
      <c r="E187" s="62">
        <v>0</v>
      </c>
      <c r="F187" s="62">
        <v>0</v>
      </c>
      <c r="G187" s="62">
        <v>0</v>
      </c>
      <c r="H187" s="62">
        <v>0</v>
      </c>
      <c r="I187" s="62">
        <v>0</v>
      </c>
      <c r="J187" s="62">
        <v>0</v>
      </c>
      <c r="K187" s="63">
        <f t="shared" si="2"/>
        <v>126755</v>
      </c>
    </row>
    <row r="188" spans="1:11" x14ac:dyDescent="0.2">
      <c r="A188" s="20" t="s">
        <v>238</v>
      </c>
      <c r="B188" s="21" t="s">
        <v>42</v>
      </c>
      <c r="C188" s="61">
        <v>2728834</v>
      </c>
      <c r="D188" s="62">
        <v>0</v>
      </c>
      <c r="E188" s="62">
        <v>0</v>
      </c>
      <c r="F188" s="62">
        <v>0</v>
      </c>
      <c r="G188" s="62">
        <v>0</v>
      </c>
      <c r="H188" s="62">
        <v>0</v>
      </c>
      <c r="I188" s="62">
        <v>0</v>
      </c>
      <c r="J188" s="62">
        <v>0</v>
      </c>
      <c r="K188" s="63">
        <f t="shared" si="2"/>
        <v>2728834</v>
      </c>
    </row>
    <row r="189" spans="1:11" x14ac:dyDescent="0.2">
      <c r="A189" s="20" t="s">
        <v>239</v>
      </c>
      <c r="B189" s="21" t="s">
        <v>42</v>
      </c>
      <c r="C189" s="61">
        <v>118529</v>
      </c>
      <c r="D189" s="62">
        <v>0</v>
      </c>
      <c r="E189" s="62">
        <v>0</v>
      </c>
      <c r="F189" s="62">
        <v>0</v>
      </c>
      <c r="G189" s="62">
        <v>0</v>
      </c>
      <c r="H189" s="62">
        <v>0</v>
      </c>
      <c r="I189" s="62">
        <v>0</v>
      </c>
      <c r="J189" s="62">
        <v>0</v>
      </c>
      <c r="K189" s="63">
        <f t="shared" si="2"/>
        <v>118529</v>
      </c>
    </row>
    <row r="190" spans="1:11" x14ac:dyDescent="0.2">
      <c r="A190" s="20" t="s">
        <v>240</v>
      </c>
      <c r="B190" s="21" t="s">
        <v>42</v>
      </c>
      <c r="C190" s="61">
        <v>333174</v>
      </c>
      <c r="D190" s="62">
        <v>264959</v>
      </c>
      <c r="E190" s="62">
        <v>0</v>
      </c>
      <c r="F190" s="62">
        <v>0</v>
      </c>
      <c r="G190" s="62">
        <v>0</v>
      </c>
      <c r="H190" s="62">
        <v>0</v>
      </c>
      <c r="I190" s="62">
        <v>33923</v>
      </c>
      <c r="J190" s="62">
        <v>0</v>
      </c>
      <c r="K190" s="63">
        <f t="shared" si="2"/>
        <v>632056</v>
      </c>
    </row>
    <row r="191" spans="1:11" x14ac:dyDescent="0.2">
      <c r="A191" s="20" t="s">
        <v>241</v>
      </c>
      <c r="B191" s="21" t="s">
        <v>42</v>
      </c>
      <c r="C191" s="61">
        <v>497608</v>
      </c>
      <c r="D191" s="62">
        <v>0</v>
      </c>
      <c r="E191" s="62">
        <v>0</v>
      </c>
      <c r="F191" s="62">
        <v>15452</v>
      </c>
      <c r="G191" s="62">
        <v>0</v>
      </c>
      <c r="H191" s="62">
        <v>0</v>
      </c>
      <c r="I191" s="62">
        <v>5554</v>
      </c>
      <c r="J191" s="62">
        <v>0</v>
      </c>
      <c r="K191" s="63">
        <f t="shared" si="2"/>
        <v>518614</v>
      </c>
    </row>
    <row r="192" spans="1:11" x14ac:dyDescent="0.2">
      <c r="A192" s="20" t="s">
        <v>242</v>
      </c>
      <c r="B192" s="21" t="s">
        <v>243</v>
      </c>
      <c r="C192" s="61">
        <v>871853</v>
      </c>
      <c r="D192" s="62">
        <v>0</v>
      </c>
      <c r="E192" s="62">
        <v>0</v>
      </c>
      <c r="F192" s="62">
        <v>50639</v>
      </c>
      <c r="G192" s="62">
        <v>0</v>
      </c>
      <c r="H192" s="62">
        <v>0</v>
      </c>
      <c r="I192" s="62">
        <v>25914</v>
      </c>
      <c r="J192" s="62">
        <v>0</v>
      </c>
      <c r="K192" s="63">
        <f t="shared" si="2"/>
        <v>948406</v>
      </c>
    </row>
    <row r="193" spans="1:11" x14ac:dyDescent="0.2">
      <c r="A193" s="20" t="s">
        <v>244</v>
      </c>
      <c r="B193" s="21" t="s">
        <v>43</v>
      </c>
      <c r="C193" s="61">
        <v>292307</v>
      </c>
      <c r="D193" s="62">
        <v>0</v>
      </c>
      <c r="E193" s="62">
        <v>0</v>
      </c>
      <c r="F193" s="62">
        <v>5234</v>
      </c>
      <c r="G193" s="62">
        <v>0</v>
      </c>
      <c r="H193" s="62">
        <v>0</v>
      </c>
      <c r="I193" s="62">
        <v>50494</v>
      </c>
      <c r="J193" s="62">
        <v>0</v>
      </c>
      <c r="K193" s="63">
        <f t="shared" si="2"/>
        <v>348035</v>
      </c>
    </row>
    <row r="194" spans="1:11" x14ac:dyDescent="0.2">
      <c r="A194" s="20" t="s">
        <v>245</v>
      </c>
      <c r="B194" s="21" t="s">
        <v>43</v>
      </c>
      <c r="C194" s="61">
        <v>167490</v>
      </c>
      <c r="D194" s="62">
        <v>0</v>
      </c>
      <c r="E194" s="62">
        <v>0</v>
      </c>
      <c r="F194" s="62">
        <v>0</v>
      </c>
      <c r="G194" s="62">
        <v>0</v>
      </c>
      <c r="H194" s="62">
        <v>0</v>
      </c>
      <c r="I194" s="62">
        <v>0</v>
      </c>
      <c r="J194" s="62">
        <v>0</v>
      </c>
      <c r="K194" s="63">
        <f t="shared" si="2"/>
        <v>167490</v>
      </c>
    </row>
    <row r="195" spans="1:11" x14ac:dyDescent="0.2">
      <c r="A195" s="20" t="s">
        <v>246</v>
      </c>
      <c r="B195" s="21" t="s">
        <v>43</v>
      </c>
      <c r="C195" s="61">
        <v>28420</v>
      </c>
      <c r="D195" s="62">
        <v>0</v>
      </c>
      <c r="E195" s="62">
        <v>0</v>
      </c>
      <c r="F195" s="62">
        <v>0</v>
      </c>
      <c r="G195" s="62">
        <v>37</v>
      </c>
      <c r="H195" s="62">
        <v>0</v>
      </c>
      <c r="I195" s="62">
        <v>0</v>
      </c>
      <c r="J195" s="62">
        <v>0</v>
      </c>
      <c r="K195" s="63">
        <f t="shared" si="2"/>
        <v>28457</v>
      </c>
    </row>
    <row r="196" spans="1:11" x14ac:dyDescent="0.2">
      <c r="A196" s="20" t="s">
        <v>247</v>
      </c>
      <c r="B196" s="21" t="s">
        <v>43</v>
      </c>
      <c r="C196" s="61">
        <v>76165</v>
      </c>
      <c r="D196" s="62">
        <v>0</v>
      </c>
      <c r="E196" s="62">
        <v>0</v>
      </c>
      <c r="F196" s="62">
        <v>560841</v>
      </c>
      <c r="G196" s="62">
        <v>0</v>
      </c>
      <c r="H196" s="62">
        <v>0</v>
      </c>
      <c r="I196" s="62">
        <v>0</v>
      </c>
      <c r="J196" s="62">
        <v>0</v>
      </c>
      <c r="K196" s="63">
        <f t="shared" ref="K196:K259" si="3">SUM(C196:J196)</f>
        <v>637006</v>
      </c>
    </row>
    <row r="197" spans="1:11" x14ac:dyDescent="0.2">
      <c r="A197" s="20" t="s">
        <v>248</v>
      </c>
      <c r="B197" s="21" t="s">
        <v>43</v>
      </c>
      <c r="C197" s="61">
        <v>0</v>
      </c>
      <c r="D197" s="62">
        <v>0</v>
      </c>
      <c r="E197" s="62">
        <v>0</v>
      </c>
      <c r="F197" s="62">
        <v>0</v>
      </c>
      <c r="G197" s="62">
        <v>48</v>
      </c>
      <c r="H197" s="62">
        <v>0</v>
      </c>
      <c r="I197" s="62">
        <v>0</v>
      </c>
      <c r="J197" s="62">
        <v>0</v>
      </c>
      <c r="K197" s="63">
        <f t="shared" si="3"/>
        <v>48</v>
      </c>
    </row>
    <row r="198" spans="1:11" x14ac:dyDescent="0.2">
      <c r="A198" s="20" t="s">
        <v>249</v>
      </c>
      <c r="B198" s="21" t="s">
        <v>44</v>
      </c>
      <c r="C198" s="61">
        <v>120759</v>
      </c>
      <c r="D198" s="62">
        <v>60974</v>
      </c>
      <c r="E198" s="62">
        <v>0</v>
      </c>
      <c r="F198" s="62">
        <v>0</v>
      </c>
      <c r="G198" s="62">
        <v>0</v>
      </c>
      <c r="H198" s="62">
        <v>0</v>
      </c>
      <c r="I198" s="62">
        <v>0</v>
      </c>
      <c r="J198" s="62">
        <v>0</v>
      </c>
      <c r="K198" s="63">
        <f t="shared" si="3"/>
        <v>181733</v>
      </c>
    </row>
    <row r="199" spans="1:11" x14ac:dyDescent="0.2">
      <c r="A199" s="20" t="s">
        <v>497</v>
      </c>
      <c r="B199" s="21" t="s">
        <v>44</v>
      </c>
      <c r="C199" s="61">
        <v>0</v>
      </c>
      <c r="D199" s="62">
        <v>0</v>
      </c>
      <c r="E199" s="62">
        <v>0</v>
      </c>
      <c r="F199" s="62">
        <v>0</v>
      </c>
      <c r="G199" s="62">
        <v>0</v>
      </c>
      <c r="H199" s="62">
        <v>0</v>
      </c>
      <c r="I199" s="62">
        <v>0</v>
      </c>
      <c r="J199" s="62">
        <v>0</v>
      </c>
      <c r="K199" s="63">
        <f t="shared" si="3"/>
        <v>0</v>
      </c>
    </row>
    <row r="200" spans="1:11" x14ac:dyDescent="0.2">
      <c r="A200" s="20" t="s">
        <v>250</v>
      </c>
      <c r="B200" s="21" t="s">
        <v>44</v>
      </c>
      <c r="C200" s="61">
        <v>135362</v>
      </c>
      <c r="D200" s="62">
        <v>67937</v>
      </c>
      <c r="E200" s="62">
        <v>0</v>
      </c>
      <c r="F200" s="62">
        <v>0</v>
      </c>
      <c r="G200" s="62">
        <v>0</v>
      </c>
      <c r="H200" s="62">
        <v>0</v>
      </c>
      <c r="I200" s="62">
        <v>0</v>
      </c>
      <c r="J200" s="62">
        <v>0</v>
      </c>
      <c r="K200" s="63">
        <f t="shared" si="3"/>
        <v>203299</v>
      </c>
    </row>
    <row r="201" spans="1:11" x14ac:dyDescent="0.2">
      <c r="A201" s="20" t="s">
        <v>251</v>
      </c>
      <c r="B201" s="21" t="s">
        <v>44</v>
      </c>
      <c r="C201" s="61">
        <v>1322769</v>
      </c>
      <c r="D201" s="62">
        <v>0</v>
      </c>
      <c r="E201" s="62">
        <v>0</v>
      </c>
      <c r="F201" s="62">
        <v>25380</v>
      </c>
      <c r="G201" s="62">
        <v>0</v>
      </c>
      <c r="H201" s="62">
        <v>0</v>
      </c>
      <c r="I201" s="62">
        <v>23449</v>
      </c>
      <c r="J201" s="62">
        <v>0</v>
      </c>
      <c r="K201" s="63">
        <f t="shared" si="3"/>
        <v>1371598</v>
      </c>
    </row>
    <row r="202" spans="1:11" x14ac:dyDescent="0.2">
      <c r="A202" s="20" t="s">
        <v>252</v>
      </c>
      <c r="B202" s="21" t="s">
        <v>45</v>
      </c>
      <c r="C202" s="61">
        <v>1980272</v>
      </c>
      <c r="D202" s="62">
        <v>0</v>
      </c>
      <c r="E202" s="62">
        <v>0</v>
      </c>
      <c r="F202" s="62">
        <v>9415</v>
      </c>
      <c r="G202" s="62">
        <v>0</v>
      </c>
      <c r="H202" s="62">
        <v>0</v>
      </c>
      <c r="I202" s="62">
        <v>321800</v>
      </c>
      <c r="J202" s="62">
        <v>19322</v>
      </c>
      <c r="K202" s="63">
        <f t="shared" si="3"/>
        <v>2330809</v>
      </c>
    </row>
    <row r="203" spans="1:11" x14ac:dyDescent="0.2">
      <c r="A203" s="20" t="s">
        <v>444</v>
      </c>
      <c r="B203" s="21" t="s">
        <v>45</v>
      </c>
      <c r="C203" s="61">
        <v>511693</v>
      </c>
      <c r="D203" s="62">
        <v>0</v>
      </c>
      <c r="E203" s="62">
        <v>0</v>
      </c>
      <c r="F203" s="62">
        <v>0</v>
      </c>
      <c r="G203" s="62">
        <v>0</v>
      </c>
      <c r="H203" s="62">
        <v>0</v>
      </c>
      <c r="I203" s="62">
        <v>0</v>
      </c>
      <c r="J203" s="62">
        <v>0</v>
      </c>
      <c r="K203" s="63">
        <f t="shared" si="3"/>
        <v>511693</v>
      </c>
    </row>
    <row r="204" spans="1:11" x14ac:dyDescent="0.2">
      <c r="A204" s="20" t="s">
        <v>253</v>
      </c>
      <c r="B204" s="21" t="s">
        <v>45</v>
      </c>
      <c r="C204" s="61">
        <v>291150</v>
      </c>
      <c r="D204" s="62">
        <v>0</v>
      </c>
      <c r="E204" s="62">
        <v>0</v>
      </c>
      <c r="F204" s="62">
        <v>22683</v>
      </c>
      <c r="G204" s="62">
        <v>0</v>
      </c>
      <c r="H204" s="62">
        <v>0</v>
      </c>
      <c r="I204" s="62">
        <v>0</v>
      </c>
      <c r="J204" s="62">
        <v>0</v>
      </c>
      <c r="K204" s="63">
        <f t="shared" si="3"/>
        <v>313833</v>
      </c>
    </row>
    <row r="205" spans="1:11" x14ac:dyDescent="0.2">
      <c r="A205" s="20" t="s">
        <v>254</v>
      </c>
      <c r="B205" s="21" t="s">
        <v>45</v>
      </c>
      <c r="C205" s="61">
        <v>107703</v>
      </c>
      <c r="D205" s="62">
        <v>0</v>
      </c>
      <c r="E205" s="62">
        <v>0</v>
      </c>
      <c r="F205" s="62">
        <v>-20179</v>
      </c>
      <c r="G205" s="62">
        <v>0</v>
      </c>
      <c r="H205" s="62">
        <v>0</v>
      </c>
      <c r="I205" s="62">
        <v>0</v>
      </c>
      <c r="J205" s="62">
        <v>0</v>
      </c>
      <c r="K205" s="63">
        <f t="shared" si="3"/>
        <v>87524</v>
      </c>
    </row>
    <row r="206" spans="1:11" x14ac:dyDescent="0.2">
      <c r="A206" s="20" t="s">
        <v>255</v>
      </c>
      <c r="B206" s="21" t="s">
        <v>45</v>
      </c>
      <c r="C206" s="61">
        <v>4416461</v>
      </c>
      <c r="D206" s="62">
        <v>0</v>
      </c>
      <c r="E206" s="62">
        <v>0</v>
      </c>
      <c r="F206" s="62">
        <v>119300</v>
      </c>
      <c r="G206" s="62">
        <v>174559</v>
      </c>
      <c r="H206" s="62">
        <v>0</v>
      </c>
      <c r="I206" s="62">
        <v>776384</v>
      </c>
      <c r="J206" s="62">
        <v>0</v>
      </c>
      <c r="K206" s="63">
        <f t="shared" si="3"/>
        <v>5486704</v>
      </c>
    </row>
    <row r="207" spans="1:11" x14ac:dyDescent="0.2">
      <c r="A207" s="20" t="s">
        <v>460</v>
      </c>
      <c r="B207" s="21" t="s">
        <v>45</v>
      </c>
      <c r="C207" s="61">
        <v>0</v>
      </c>
      <c r="D207" s="62">
        <v>0</v>
      </c>
      <c r="E207" s="62">
        <v>0</v>
      </c>
      <c r="F207" s="62">
        <v>0</v>
      </c>
      <c r="G207" s="62">
        <v>0</v>
      </c>
      <c r="H207" s="62">
        <v>0</v>
      </c>
      <c r="I207" s="62">
        <v>0</v>
      </c>
      <c r="J207" s="62">
        <v>0</v>
      </c>
      <c r="K207" s="63">
        <f t="shared" si="3"/>
        <v>0</v>
      </c>
    </row>
    <row r="208" spans="1:11" x14ac:dyDescent="0.2">
      <c r="A208" s="20" t="s">
        <v>458</v>
      </c>
      <c r="B208" s="21" t="s">
        <v>45</v>
      </c>
      <c r="C208" s="61">
        <v>1480502</v>
      </c>
      <c r="D208" s="62">
        <v>0</v>
      </c>
      <c r="E208" s="62">
        <v>0</v>
      </c>
      <c r="F208" s="62">
        <v>0</v>
      </c>
      <c r="G208" s="62">
        <v>0</v>
      </c>
      <c r="H208" s="62">
        <v>0</v>
      </c>
      <c r="I208" s="62">
        <v>383702</v>
      </c>
      <c r="J208" s="62">
        <v>0</v>
      </c>
      <c r="K208" s="63">
        <f t="shared" si="3"/>
        <v>1864204</v>
      </c>
    </row>
    <row r="209" spans="1:11" x14ac:dyDescent="0.2">
      <c r="A209" s="20" t="s">
        <v>256</v>
      </c>
      <c r="B209" s="21" t="s">
        <v>45</v>
      </c>
      <c r="C209" s="61">
        <v>76869</v>
      </c>
      <c r="D209" s="62">
        <v>0</v>
      </c>
      <c r="E209" s="62">
        <v>0</v>
      </c>
      <c r="F209" s="62">
        <v>3857</v>
      </c>
      <c r="G209" s="62">
        <v>0</v>
      </c>
      <c r="H209" s="62">
        <v>0</v>
      </c>
      <c r="I209" s="62">
        <v>8056</v>
      </c>
      <c r="J209" s="62">
        <v>0</v>
      </c>
      <c r="K209" s="63">
        <f t="shared" si="3"/>
        <v>88782</v>
      </c>
    </row>
    <row r="210" spans="1:11" x14ac:dyDescent="0.2">
      <c r="A210" s="20" t="s">
        <v>257</v>
      </c>
      <c r="B210" s="21" t="s">
        <v>45</v>
      </c>
      <c r="C210" s="61">
        <v>403923</v>
      </c>
      <c r="D210" s="62">
        <v>0</v>
      </c>
      <c r="E210" s="62">
        <v>0</v>
      </c>
      <c r="F210" s="62">
        <v>0</v>
      </c>
      <c r="G210" s="62">
        <v>0</v>
      </c>
      <c r="H210" s="62">
        <v>0</v>
      </c>
      <c r="I210" s="62">
        <v>99997</v>
      </c>
      <c r="J210" s="62">
        <v>0</v>
      </c>
      <c r="K210" s="63">
        <f t="shared" si="3"/>
        <v>503920</v>
      </c>
    </row>
    <row r="211" spans="1:11" x14ac:dyDescent="0.2">
      <c r="A211" s="20" t="s">
        <v>258</v>
      </c>
      <c r="B211" s="21" t="s">
        <v>45</v>
      </c>
      <c r="C211" s="61">
        <v>94450</v>
      </c>
      <c r="D211" s="62">
        <v>0</v>
      </c>
      <c r="E211" s="62">
        <v>0</v>
      </c>
      <c r="F211" s="62">
        <v>4910</v>
      </c>
      <c r="G211" s="62">
        <v>0</v>
      </c>
      <c r="H211" s="62">
        <v>0</v>
      </c>
      <c r="I211" s="62">
        <v>0</v>
      </c>
      <c r="J211" s="62">
        <v>0</v>
      </c>
      <c r="K211" s="63">
        <f t="shared" si="3"/>
        <v>99360</v>
      </c>
    </row>
    <row r="212" spans="1:11" x14ac:dyDescent="0.2">
      <c r="A212" s="20" t="s">
        <v>259</v>
      </c>
      <c r="B212" s="21" t="s">
        <v>45</v>
      </c>
      <c r="C212" s="61">
        <v>8574100</v>
      </c>
      <c r="D212" s="62">
        <v>0</v>
      </c>
      <c r="E212" s="62">
        <v>0</v>
      </c>
      <c r="F212" s="62">
        <v>375929</v>
      </c>
      <c r="G212" s="62">
        <v>0</v>
      </c>
      <c r="H212" s="62">
        <v>0</v>
      </c>
      <c r="I212" s="62">
        <v>0</v>
      </c>
      <c r="J212" s="62">
        <v>112278</v>
      </c>
      <c r="K212" s="63">
        <f t="shared" si="3"/>
        <v>9062307</v>
      </c>
    </row>
    <row r="213" spans="1:11" x14ac:dyDescent="0.2">
      <c r="A213" s="20" t="s">
        <v>260</v>
      </c>
      <c r="B213" s="21" t="s">
        <v>45</v>
      </c>
      <c r="C213" s="61">
        <v>668185</v>
      </c>
      <c r="D213" s="62">
        <v>0</v>
      </c>
      <c r="E213" s="62">
        <v>0</v>
      </c>
      <c r="F213" s="62">
        <v>12210</v>
      </c>
      <c r="G213" s="62">
        <v>0</v>
      </c>
      <c r="H213" s="62">
        <v>0</v>
      </c>
      <c r="I213" s="62">
        <v>92678</v>
      </c>
      <c r="J213" s="62">
        <v>0</v>
      </c>
      <c r="K213" s="63">
        <f t="shared" si="3"/>
        <v>773073</v>
      </c>
    </row>
    <row r="214" spans="1:11" x14ac:dyDescent="0.2">
      <c r="A214" s="20" t="s">
        <v>261</v>
      </c>
      <c r="B214" s="21" t="s">
        <v>45</v>
      </c>
      <c r="C214" s="61">
        <v>1682412</v>
      </c>
      <c r="D214" s="62">
        <v>0</v>
      </c>
      <c r="E214" s="62">
        <v>148653</v>
      </c>
      <c r="F214" s="62">
        <v>0</v>
      </c>
      <c r="G214" s="62">
        <v>0</v>
      </c>
      <c r="H214" s="62">
        <v>228137</v>
      </c>
      <c r="I214" s="62">
        <v>0</v>
      </c>
      <c r="J214" s="62">
        <v>0</v>
      </c>
      <c r="K214" s="63">
        <f t="shared" si="3"/>
        <v>2059202</v>
      </c>
    </row>
    <row r="215" spans="1:11" x14ac:dyDescent="0.2">
      <c r="A215" s="20" t="s">
        <v>262</v>
      </c>
      <c r="B215" s="21" t="s">
        <v>45</v>
      </c>
      <c r="C215" s="61">
        <v>28442</v>
      </c>
      <c r="D215" s="62">
        <v>0</v>
      </c>
      <c r="E215" s="62">
        <v>0</v>
      </c>
      <c r="F215" s="62">
        <v>0</v>
      </c>
      <c r="G215" s="62">
        <v>0</v>
      </c>
      <c r="H215" s="62">
        <v>0</v>
      </c>
      <c r="I215" s="62">
        <v>0</v>
      </c>
      <c r="J215" s="62">
        <v>0</v>
      </c>
      <c r="K215" s="63">
        <f t="shared" si="3"/>
        <v>28442</v>
      </c>
    </row>
    <row r="216" spans="1:11" x14ac:dyDescent="0.2">
      <c r="A216" s="20" t="s">
        <v>263</v>
      </c>
      <c r="B216" s="21" t="s">
        <v>45</v>
      </c>
      <c r="C216" s="61">
        <v>705810</v>
      </c>
      <c r="D216" s="62">
        <v>0</v>
      </c>
      <c r="E216" s="62">
        <v>0</v>
      </c>
      <c r="F216" s="62">
        <v>0</v>
      </c>
      <c r="G216" s="62">
        <v>0</v>
      </c>
      <c r="H216" s="62">
        <v>0</v>
      </c>
      <c r="I216" s="62">
        <v>0</v>
      </c>
      <c r="J216" s="62">
        <v>0</v>
      </c>
      <c r="K216" s="63">
        <f t="shared" si="3"/>
        <v>705810</v>
      </c>
    </row>
    <row r="217" spans="1:11" x14ac:dyDescent="0.2">
      <c r="A217" s="20" t="s">
        <v>264</v>
      </c>
      <c r="B217" s="21" t="s">
        <v>45</v>
      </c>
      <c r="C217" s="61">
        <v>852039</v>
      </c>
      <c r="D217" s="62">
        <v>50</v>
      </c>
      <c r="E217" s="62">
        <v>0</v>
      </c>
      <c r="F217" s="62">
        <v>45984</v>
      </c>
      <c r="G217" s="62">
        <v>0</v>
      </c>
      <c r="H217" s="62">
        <v>0</v>
      </c>
      <c r="I217" s="62">
        <v>0</v>
      </c>
      <c r="J217" s="62">
        <v>0</v>
      </c>
      <c r="K217" s="63">
        <f t="shared" si="3"/>
        <v>898073</v>
      </c>
    </row>
    <row r="218" spans="1:11" x14ac:dyDescent="0.2">
      <c r="A218" s="20" t="s">
        <v>445</v>
      </c>
      <c r="B218" s="21" t="s">
        <v>45</v>
      </c>
      <c r="C218" s="61">
        <v>25463385</v>
      </c>
      <c r="D218" s="62">
        <v>0</v>
      </c>
      <c r="E218" s="62">
        <v>0</v>
      </c>
      <c r="F218" s="62">
        <v>524034</v>
      </c>
      <c r="G218" s="62">
        <v>0</v>
      </c>
      <c r="H218" s="62">
        <v>0</v>
      </c>
      <c r="I218" s="62">
        <v>0</v>
      </c>
      <c r="J218" s="62">
        <v>9931305</v>
      </c>
      <c r="K218" s="63">
        <f t="shared" si="3"/>
        <v>35918724</v>
      </c>
    </row>
    <row r="219" spans="1:11" x14ac:dyDescent="0.2">
      <c r="A219" s="20" t="s">
        <v>265</v>
      </c>
      <c r="B219" s="21" t="s">
        <v>45</v>
      </c>
      <c r="C219" s="61">
        <v>6384499</v>
      </c>
      <c r="D219" s="62">
        <v>0</v>
      </c>
      <c r="E219" s="62">
        <v>0</v>
      </c>
      <c r="F219" s="62">
        <v>647534</v>
      </c>
      <c r="G219" s="62">
        <v>997949</v>
      </c>
      <c r="H219" s="62">
        <v>0</v>
      </c>
      <c r="I219" s="62">
        <v>2341498</v>
      </c>
      <c r="J219" s="62">
        <v>0</v>
      </c>
      <c r="K219" s="63">
        <f t="shared" si="3"/>
        <v>10371480</v>
      </c>
    </row>
    <row r="220" spans="1:11" x14ac:dyDescent="0.2">
      <c r="A220" s="20" t="s">
        <v>459</v>
      </c>
      <c r="B220" s="21" t="s">
        <v>45</v>
      </c>
      <c r="C220" s="61">
        <v>2423973</v>
      </c>
      <c r="D220" s="62">
        <v>0</v>
      </c>
      <c r="E220" s="62">
        <v>268</v>
      </c>
      <c r="F220" s="62">
        <v>191895</v>
      </c>
      <c r="G220" s="62">
        <v>0</v>
      </c>
      <c r="H220" s="62">
        <v>0</v>
      </c>
      <c r="I220" s="62">
        <v>800869</v>
      </c>
      <c r="J220" s="62">
        <v>351</v>
      </c>
      <c r="K220" s="63">
        <f t="shared" si="3"/>
        <v>3417356</v>
      </c>
    </row>
    <row r="221" spans="1:11" x14ac:dyDescent="0.2">
      <c r="A221" s="20" t="s">
        <v>266</v>
      </c>
      <c r="B221" s="21" t="s">
        <v>45</v>
      </c>
      <c r="C221" s="61">
        <v>1263596</v>
      </c>
      <c r="D221" s="62">
        <v>0</v>
      </c>
      <c r="E221" s="62">
        <v>0</v>
      </c>
      <c r="F221" s="62">
        <v>0</v>
      </c>
      <c r="G221" s="62">
        <v>0</v>
      </c>
      <c r="H221" s="62">
        <v>0</v>
      </c>
      <c r="I221" s="62">
        <v>0</v>
      </c>
      <c r="J221" s="62">
        <v>0</v>
      </c>
      <c r="K221" s="63">
        <f t="shared" si="3"/>
        <v>1263596</v>
      </c>
    </row>
    <row r="222" spans="1:11" x14ac:dyDescent="0.2">
      <c r="A222" s="20" t="s">
        <v>267</v>
      </c>
      <c r="B222" s="21" t="s">
        <v>45</v>
      </c>
      <c r="C222" s="61">
        <v>550245</v>
      </c>
      <c r="D222" s="62">
        <v>0</v>
      </c>
      <c r="E222" s="62">
        <v>0</v>
      </c>
      <c r="F222" s="62">
        <v>17282</v>
      </c>
      <c r="G222" s="62">
        <v>0</v>
      </c>
      <c r="H222" s="62">
        <v>0</v>
      </c>
      <c r="I222" s="62">
        <v>8282</v>
      </c>
      <c r="J222" s="62">
        <v>0</v>
      </c>
      <c r="K222" s="63">
        <f t="shared" si="3"/>
        <v>575809</v>
      </c>
    </row>
    <row r="223" spans="1:11" x14ac:dyDescent="0.2">
      <c r="A223" s="20" t="s">
        <v>268</v>
      </c>
      <c r="B223" s="21" t="s">
        <v>45</v>
      </c>
      <c r="C223" s="61">
        <v>797020</v>
      </c>
      <c r="D223" s="62">
        <v>0</v>
      </c>
      <c r="E223" s="62">
        <v>0</v>
      </c>
      <c r="F223" s="62">
        <v>0</v>
      </c>
      <c r="G223" s="62">
        <v>0</v>
      </c>
      <c r="H223" s="62">
        <v>0</v>
      </c>
      <c r="I223" s="62">
        <v>0</v>
      </c>
      <c r="J223" s="62">
        <v>0</v>
      </c>
      <c r="K223" s="63">
        <f t="shared" si="3"/>
        <v>797020</v>
      </c>
    </row>
    <row r="224" spans="1:11" x14ac:dyDescent="0.2">
      <c r="A224" s="20" t="s">
        <v>269</v>
      </c>
      <c r="B224" s="21" t="s">
        <v>45</v>
      </c>
      <c r="C224" s="61">
        <v>285868</v>
      </c>
      <c r="D224" s="62">
        <v>0</v>
      </c>
      <c r="E224" s="62">
        <v>5710</v>
      </c>
      <c r="F224" s="62">
        <v>31076</v>
      </c>
      <c r="G224" s="62">
        <v>0</v>
      </c>
      <c r="H224" s="62">
        <v>0</v>
      </c>
      <c r="I224" s="62">
        <v>6028</v>
      </c>
      <c r="J224" s="62">
        <v>17223</v>
      </c>
      <c r="K224" s="63">
        <f t="shared" si="3"/>
        <v>345905</v>
      </c>
    </row>
    <row r="225" spans="1:11" x14ac:dyDescent="0.2">
      <c r="A225" s="20" t="s">
        <v>270</v>
      </c>
      <c r="B225" s="21" t="s">
        <v>45</v>
      </c>
      <c r="C225" s="61">
        <v>2310141</v>
      </c>
      <c r="D225" s="62">
        <v>0</v>
      </c>
      <c r="E225" s="62">
        <v>0</v>
      </c>
      <c r="F225" s="62">
        <v>104687</v>
      </c>
      <c r="G225" s="62">
        <v>60000</v>
      </c>
      <c r="H225" s="62">
        <v>0</v>
      </c>
      <c r="I225" s="62">
        <v>637638</v>
      </c>
      <c r="J225" s="62">
        <v>28041</v>
      </c>
      <c r="K225" s="63">
        <f t="shared" si="3"/>
        <v>3140507</v>
      </c>
    </row>
    <row r="226" spans="1:11" x14ac:dyDescent="0.2">
      <c r="A226" s="20" t="s">
        <v>271</v>
      </c>
      <c r="B226" s="21" t="s">
        <v>45</v>
      </c>
      <c r="C226" s="61">
        <v>1396019</v>
      </c>
      <c r="D226" s="62">
        <v>0</v>
      </c>
      <c r="E226" s="62">
        <v>0</v>
      </c>
      <c r="F226" s="62">
        <v>52550</v>
      </c>
      <c r="G226" s="62">
        <v>0</v>
      </c>
      <c r="H226" s="62">
        <v>0</v>
      </c>
      <c r="I226" s="62">
        <v>0</v>
      </c>
      <c r="J226" s="62">
        <v>5616</v>
      </c>
      <c r="K226" s="63">
        <f t="shared" si="3"/>
        <v>1454185</v>
      </c>
    </row>
    <row r="227" spans="1:11" x14ac:dyDescent="0.2">
      <c r="A227" s="20" t="s">
        <v>272</v>
      </c>
      <c r="B227" s="21" t="s">
        <v>45</v>
      </c>
      <c r="C227" s="61">
        <v>655753</v>
      </c>
      <c r="D227" s="62">
        <v>0</v>
      </c>
      <c r="E227" s="62">
        <v>0</v>
      </c>
      <c r="F227" s="62">
        <v>33960</v>
      </c>
      <c r="G227" s="62">
        <v>0</v>
      </c>
      <c r="H227" s="62">
        <v>0</v>
      </c>
      <c r="I227" s="62">
        <v>623981</v>
      </c>
      <c r="J227" s="62">
        <v>0</v>
      </c>
      <c r="K227" s="63">
        <f t="shared" si="3"/>
        <v>1313694</v>
      </c>
    </row>
    <row r="228" spans="1:11" x14ac:dyDescent="0.2">
      <c r="A228" s="20" t="s">
        <v>446</v>
      </c>
      <c r="B228" s="21" t="s">
        <v>45</v>
      </c>
      <c r="C228" s="61">
        <v>828052</v>
      </c>
      <c r="D228" s="62">
        <v>0</v>
      </c>
      <c r="E228" s="62">
        <v>0</v>
      </c>
      <c r="F228" s="62">
        <v>0</v>
      </c>
      <c r="G228" s="62">
        <v>0</v>
      </c>
      <c r="H228" s="62">
        <v>0</v>
      </c>
      <c r="I228" s="62">
        <v>0</v>
      </c>
      <c r="J228" s="62">
        <v>0</v>
      </c>
      <c r="K228" s="63">
        <f t="shared" si="3"/>
        <v>828052</v>
      </c>
    </row>
    <row r="229" spans="1:11" x14ac:dyDescent="0.2">
      <c r="A229" s="20" t="s">
        <v>273</v>
      </c>
      <c r="B229" s="21" t="s">
        <v>45</v>
      </c>
      <c r="C229" s="61">
        <v>950314</v>
      </c>
      <c r="D229" s="62">
        <v>0</v>
      </c>
      <c r="E229" s="62">
        <v>0</v>
      </c>
      <c r="F229" s="62">
        <v>16353</v>
      </c>
      <c r="G229" s="62">
        <v>0</v>
      </c>
      <c r="H229" s="62">
        <v>0</v>
      </c>
      <c r="I229" s="62">
        <v>62620</v>
      </c>
      <c r="J229" s="62">
        <v>0</v>
      </c>
      <c r="K229" s="63">
        <f t="shared" si="3"/>
        <v>1029287</v>
      </c>
    </row>
    <row r="230" spans="1:11" x14ac:dyDescent="0.2">
      <c r="A230" s="20" t="s">
        <v>274</v>
      </c>
      <c r="B230" s="21" t="s">
        <v>45</v>
      </c>
      <c r="C230" s="61">
        <v>784923</v>
      </c>
      <c r="D230" s="62">
        <v>0</v>
      </c>
      <c r="E230" s="62">
        <v>0</v>
      </c>
      <c r="F230" s="62">
        <v>28112</v>
      </c>
      <c r="G230" s="62">
        <v>0</v>
      </c>
      <c r="H230" s="62">
        <v>0</v>
      </c>
      <c r="I230" s="62">
        <v>0</v>
      </c>
      <c r="J230" s="62">
        <v>0</v>
      </c>
      <c r="K230" s="63">
        <f t="shared" si="3"/>
        <v>813035</v>
      </c>
    </row>
    <row r="231" spans="1:11" x14ac:dyDescent="0.2">
      <c r="A231" s="20" t="s">
        <v>275</v>
      </c>
      <c r="B231" s="21" t="s">
        <v>45</v>
      </c>
      <c r="C231" s="61">
        <v>762516</v>
      </c>
      <c r="D231" s="62">
        <v>0</v>
      </c>
      <c r="E231" s="62">
        <v>0</v>
      </c>
      <c r="F231" s="62">
        <v>39624</v>
      </c>
      <c r="G231" s="62">
        <v>0</v>
      </c>
      <c r="H231" s="62">
        <v>0</v>
      </c>
      <c r="I231" s="62">
        <v>182847</v>
      </c>
      <c r="J231" s="62">
        <v>0</v>
      </c>
      <c r="K231" s="63">
        <f t="shared" si="3"/>
        <v>984987</v>
      </c>
    </row>
    <row r="232" spans="1:11" x14ac:dyDescent="0.2">
      <c r="A232" s="20" t="s">
        <v>276</v>
      </c>
      <c r="B232" s="21" t="s">
        <v>45</v>
      </c>
      <c r="C232" s="61">
        <v>361722</v>
      </c>
      <c r="D232" s="62">
        <v>0</v>
      </c>
      <c r="E232" s="62">
        <v>0</v>
      </c>
      <c r="F232" s="62">
        <v>24262</v>
      </c>
      <c r="G232" s="62">
        <v>0</v>
      </c>
      <c r="H232" s="62">
        <v>0</v>
      </c>
      <c r="I232" s="62">
        <v>0</v>
      </c>
      <c r="J232" s="62">
        <v>0</v>
      </c>
      <c r="K232" s="63">
        <f t="shared" si="3"/>
        <v>385984</v>
      </c>
    </row>
    <row r="233" spans="1:11" x14ac:dyDescent="0.2">
      <c r="A233" s="20" t="s">
        <v>277</v>
      </c>
      <c r="B233" s="21" t="s">
        <v>45</v>
      </c>
      <c r="C233" s="61">
        <v>408908</v>
      </c>
      <c r="D233" s="62">
        <v>0</v>
      </c>
      <c r="E233" s="62">
        <v>0</v>
      </c>
      <c r="F233" s="62">
        <v>0</v>
      </c>
      <c r="G233" s="62">
        <v>0</v>
      </c>
      <c r="H233" s="62">
        <v>0</v>
      </c>
      <c r="I233" s="62">
        <v>27718</v>
      </c>
      <c r="J233" s="62">
        <v>4950</v>
      </c>
      <c r="K233" s="63">
        <f t="shared" si="3"/>
        <v>441576</v>
      </c>
    </row>
    <row r="234" spans="1:11" x14ac:dyDescent="0.2">
      <c r="A234" s="20" t="s">
        <v>278</v>
      </c>
      <c r="B234" s="21" t="s">
        <v>45</v>
      </c>
      <c r="C234" s="61">
        <v>146208</v>
      </c>
      <c r="D234" s="62">
        <v>0</v>
      </c>
      <c r="E234" s="62">
        <v>0</v>
      </c>
      <c r="F234" s="62">
        <v>2694</v>
      </c>
      <c r="G234" s="62">
        <v>0</v>
      </c>
      <c r="H234" s="62">
        <v>0</v>
      </c>
      <c r="I234" s="62">
        <v>0</v>
      </c>
      <c r="J234" s="62">
        <v>0</v>
      </c>
      <c r="K234" s="63">
        <f t="shared" si="3"/>
        <v>148902</v>
      </c>
    </row>
    <row r="235" spans="1:11" x14ac:dyDescent="0.2">
      <c r="A235" s="20" t="s">
        <v>279</v>
      </c>
      <c r="B235" s="21" t="s">
        <v>45</v>
      </c>
      <c r="C235" s="61">
        <v>202746</v>
      </c>
      <c r="D235" s="62">
        <v>0</v>
      </c>
      <c r="E235" s="62">
        <v>0</v>
      </c>
      <c r="F235" s="62">
        <v>14532</v>
      </c>
      <c r="G235" s="62">
        <v>0</v>
      </c>
      <c r="H235" s="62">
        <v>0</v>
      </c>
      <c r="I235" s="62">
        <v>0</v>
      </c>
      <c r="J235" s="62">
        <v>5600</v>
      </c>
      <c r="K235" s="63">
        <f t="shared" si="3"/>
        <v>222878</v>
      </c>
    </row>
    <row r="236" spans="1:11" x14ac:dyDescent="0.2">
      <c r="A236" s="20" t="s">
        <v>280</v>
      </c>
      <c r="B236" s="21" t="s">
        <v>46</v>
      </c>
      <c r="C236" s="61">
        <v>0</v>
      </c>
      <c r="D236" s="62">
        <v>0</v>
      </c>
      <c r="E236" s="62">
        <v>0</v>
      </c>
      <c r="F236" s="62">
        <v>0</v>
      </c>
      <c r="G236" s="62">
        <v>330221</v>
      </c>
      <c r="H236" s="62">
        <v>0</v>
      </c>
      <c r="I236" s="62">
        <v>261033</v>
      </c>
      <c r="J236" s="62">
        <v>0</v>
      </c>
      <c r="K236" s="63">
        <f t="shared" si="3"/>
        <v>591254</v>
      </c>
    </row>
    <row r="237" spans="1:11" x14ac:dyDescent="0.2">
      <c r="A237" s="20" t="s">
        <v>281</v>
      </c>
      <c r="B237" s="21" t="s">
        <v>46</v>
      </c>
      <c r="C237" s="61">
        <v>0</v>
      </c>
      <c r="D237" s="62">
        <v>0</v>
      </c>
      <c r="E237" s="62">
        <v>0</v>
      </c>
      <c r="F237" s="62">
        <v>0</v>
      </c>
      <c r="G237" s="62">
        <v>0</v>
      </c>
      <c r="H237" s="62">
        <v>0</v>
      </c>
      <c r="I237" s="62">
        <v>0</v>
      </c>
      <c r="J237" s="62">
        <v>0</v>
      </c>
      <c r="K237" s="63">
        <f t="shared" si="3"/>
        <v>0</v>
      </c>
    </row>
    <row r="238" spans="1:11" x14ac:dyDescent="0.2">
      <c r="A238" s="20" t="s">
        <v>447</v>
      </c>
      <c r="B238" s="21" t="s">
        <v>46</v>
      </c>
      <c r="C238" s="61">
        <v>0</v>
      </c>
      <c r="D238" s="62">
        <v>1654592</v>
      </c>
      <c r="E238" s="62">
        <v>0</v>
      </c>
      <c r="F238" s="62">
        <v>0</v>
      </c>
      <c r="G238" s="62">
        <v>0</v>
      </c>
      <c r="H238" s="62">
        <v>0</v>
      </c>
      <c r="I238" s="62">
        <v>0</v>
      </c>
      <c r="J238" s="62">
        <v>0</v>
      </c>
      <c r="K238" s="63">
        <f t="shared" si="3"/>
        <v>1654592</v>
      </c>
    </row>
    <row r="239" spans="1:11" x14ac:dyDescent="0.2">
      <c r="A239" s="20" t="s">
        <v>282</v>
      </c>
      <c r="B239" s="21" t="s">
        <v>46</v>
      </c>
      <c r="C239" s="61">
        <v>0</v>
      </c>
      <c r="D239" s="62">
        <v>0</v>
      </c>
      <c r="E239" s="62">
        <v>0</v>
      </c>
      <c r="F239" s="62">
        <v>0</v>
      </c>
      <c r="G239" s="62">
        <v>0</v>
      </c>
      <c r="H239" s="62">
        <v>0</v>
      </c>
      <c r="I239" s="62">
        <v>0</v>
      </c>
      <c r="J239" s="62">
        <v>0</v>
      </c>
      <c r="K239" s="63">
        <f t="shared" si="3"/>
        <v>0</v>
      </c>
    </row>
    <row r="240" spans="1:11" x14ac:dyDescent="0.2">
      <c r="A240" s="20" t="s">
        <v>438</v>
      </c>
      <c r="B240" s="21" t="s">
        <v>46</v>
      </c>
      <c r="C240" s="61">
        <v>0</v>
      </c>
      <c r="D240" s="62">
        <v>0</v>
      </c>
      <c r="E240" s="62">
        <v>0</v>
      </c>
      <c r="F240" s="62">
        <v>0</v>
      </c>
      <c r="G240" s="62">
        <v>0</v>
      </c>
      <c r="H240" s="62">
        <v>0</v>
      </c>
      <c r="I240" s="62">
        <v>0</v>
      </c>
      <c r="J240" s="62">
        <v>0</v>
      </c>
      <c r="K240" s="63">
        <f t="shared" si="3"/>
        <v>0</v>
      </c>
    </row>
    <row r="241" spans="1:11" x14ac:dyDescent="0.2">
      <c r="A241" s="20" t="s">
        <v>283</v>
      </c>
      <c r="B241" s="21" t="s">
        <v>47</v>
      </c>
      <c r="C241" s="61">
        <v>121497</v>
      </c>
      <c r="D241" s="62">
        <v>0</v>
      </c>
      <c r="E241" s="62">
        <v>0</v>
      </c>
      <c r="F241" s="62">
        <v>0</v>
      </c>
      <c r="G241" s="62">
        <v>0</v>
      </c>
      <c r="H241" s="62">
        <v>0</v>
      </c>
      <c r="I241" s="62">
        <v>0</v>
      </c>
      <c r="J241" s="62">
        <v>0</v>
      </c>
      <c r="K241" s="63">
        <f t="shared" si="3"/>
        <v>121497</v>
      </c>
    </row>
    <row r="242" spans="1:11" x14ac:dyDescent="0.2">
      <c r="A242" s="20" t="s">
        <v>284</v>
      </c>
      <c r="B242" s="21" t="s">
        <v>47</v>
      </c>
      <c r="C242" s="61">
        <v>822067</v>
      </c>
      <c r="D242" s="62">
        <v>0</v>
      </c>
      <c r="E242" s="62">
        <v>0</v>
      </c>
      <c r="F242" s="62">
        <v>0</v>
      </c>
      <c r="G242" s="62">
        <v>0</v>
      </c>
      <c r="H242" s="62">
        <v>0</v>
      </c>
      <c r="I242" s="62">
        <v>0</v>
      </c>
      <c r="J242" s="62">
        <v>0</v>
      </c>
      <c r="K242" s="63">
        <f t="shared" si="3"/>
        <v>822067</v>
      </c>
    </row>
    <row r="243" spans="1:11" x14ac:dyDescent="0.2">
      <c r="A243" s="20" t="s">
        <v>285</v>
      </c>
      <c r="B243" s="21" t="s">
        <v>47</v>
      </c>
      <c r="C243" s="61">
        <v>160670</v>
      </c>
      <c r="D243" s="62">
        <v>0</v>
      </c>
      <c r="E243" s="62">
        <v>0</v>
      </c>
      <c r="F243" s="62">
        <v>0</v>
      </c>
      <c r="G243" s="62">
        <v>0</v>
      </c>
      <c r="H243" s="62">
        <v>0</v>
      </c>
      <c r="I243" s="62">
        <v>0</v>
      </c>
      <c r="J243" s="62">
        <v>0</v>
      </c>
      <c r="K243" s="63">
        <f t="shared" si="3"/>
        <v>160670</v>
      </c>
    </row>
    <row r="244" spans="1:11" x14ac:dyDescent="0.2">
      <c r="A244" s="20" t="s">
        <v>286</v>
      </c>
      <c r="B244" s="21" t="s">
        <v>48</v>
      </c>
      <c r="C244" s="61">
        <v>44798</v>
      </c>
      <c r="D244" s="62">
        <v>0</v>
      </c>
      <c r="E244" s="62">
        <v>0</v>
      </c>
      <c r="F244" s="62">
        <v>3424</v>
      </c>
      <c r="G244" s="62">
        <v>0</v>
      </c>
      <c r="H244" s="62">
        <v>0</v>
      </c>
      <c r="I244" s="62">
        <v>0</v>
      </c>
      <c r="J244" s="62">
        <v>0</v>
      </c>
      <c r="K244" s="63">
        <f t="shared" si="3"/>
        <v>48222</v>
      </c>
    </row>
    <row r="245" spans="1:11" x14ac:dyDescent="0.2">
      <c r="A245" s="20" t="s">
        <v>287</v>
      </c>
      <c r="B245" s="21" t="s">
        <v>48</v>
      </c>
      <c r="C245" s="61">
        <v>611381</v>
      </c>
      <c r="D245" s="62">
        <v>0</v>
      </c>
      <c r="E245" s="62">
        <v>0</v>
      </c>
      <c r="F245" s="62">
        <v>137454</v>
      </c>
      <c r="G245" s="62">
        <v>0</v>
      </c>
      <c r="H245" s="62">
        <v>0</v>
      </c>
      <c r="I245" s="62">
        <v>0</v>
      </c>
      <c r="J245" s="62">
        <v>0</v>
      </c>
      <c r="K245" s="63">
        <f t="shared" si="3"/>
        <v>748835</v>
      </c>
    </row>
    <row r="246" spans="1:11" x14ac:dyDescent="0.2">
      <c r="A246" s="20" t="s">
        <v>288</v>
      </c>
      <c r="B246" s="21" t="s">
        <v>48</v>
      </c>
      <c r="C246" s="61">
        <v>1088202</v>
      </c>
      <c r="D246" s="62">
        <v>0</v>
      </c>
      <c r="E246" s="62">
        <v>0</v>
      </c>
      <c r="F246" s="62">
        <v>154461</v>
      </c>
      <c r="G246" s="62">
        <v>0</v>
      </c>
      <c r="H246" s="62">
        <v>1487</v>
      </c>
      <c r="I246" s="62">
        <v>36102</v>
      </c>
      <c r="J246" s="62">
        <v>0</v>
      </c>
      <c r="K246" s="63">
        <f t="shared" si="3"/>
        <v>1280252</v>
      </c>
    </row>
    <row r="247" spans="1:11" x14ac:dyDescent="0.2">
      <c r="A247" s="20" t="s">
        <v>289</v>
      </c>
      <c r="B247" s="21" t="s">
        <v>48</v>
      </c>
      <c r="C247" s="61">
        <v>1324954</v>
      </c>
      <c r="D247" s="62">
        <v>0</v>
      </c>
      <c r="E247" s="62">
        <v>0</v>
      </c>
      <c r="F247" s="62">
        <v>230483</v>
      </c>
      <c r="G247" s="62">
        <v>0</v>
      </c>
      <c r="H247" s="62">
        <v>0</v>
      </c>
      <c r="I247" s="62">
        <v>35456</v>
      </c>
      <c r="J247" s="62">
        <v>0</v>
      </c>
      <c r="K247" s="63">
        <f t="shared" si="3"/>
        <v>1590893</v>
      </c>
    </row>
    <row r="248" spans="1:11" x14ac:dyDescent="0.2">
      <c r="A248" s="20" t="s">
        <v>290</v>
      </c>
      <c r="B248" s="21" t="s">
        <v>48</v>
      </c>
      <c r="C248" s="61">
        <v>13421</v>
      </c>
      <c r="D248" s="62">
        <v>0</v>
      </c>
      <c r="E248" s="62">
        <v>0</v>
      </c>
      <c r="F248" s="62">
        <v>0</v>
      </c>
      <c r="G248" s="62">
        <v>0</v>
      </c>
      <c r="H248" s="62">
        <v>0</v>
      </c>
      <c r="I248" s="62">
        <v>0</v>
      </c>
      <c r="J248" s="62">
        <v>0</v>
      </c>
      <c r="K248" s="63">
        <f t="shared" si="3"/>
        <v>13421</v>
      </c>
    </row>
    <row r="249" spans="1:11" x14ac:dyDescent="0.2">
      <c r="A249" s="20" t="s">
        <v>291</v>
      </c>
      <c r="B249" s="21" t="s">
        <v>48</v>
      </c>
      <c r="C249" s="61">
        <v>160415</v>
      </c>
      <c r="D249" s="62">
        <v>0</v>
      </c>
      <c r="E249" s="62">
        <v>0</v>
      </c>
      <c r="F249" s="62">
        <v>43555</v>
      </c>
      <c r="G249" s="62">
        <v>0</v>
      </c>
      <c r="H249" s="62">
        <v>0</v>
      </c>
      <c r="I249" s="62">
        <v>0</v>
      </c>
      <c r="J249" s="62">
        <v>0</v>
      </c>
      <c r="K249" s="63">
        <f t="shared" si="3"/>
        <v>203970</v>
      </c>
    </row>
    <row r="250" spans="1:11" x14ac:dyDescent="0.2">
      <c r="A250" s="20" t="s">
        <v>292</v>
      </c>
      <c r="B250" s="21" t="s">
        <v>48</v>
      </c>
      <c r="C250" s="61">
        <v>685527</v>
      </c>
      <c r="D250" s="62">
        <v>0</v>
      </c>
      <c r="E250" s="62">
        <v>0</v>
      </c>
      <c r="F250" s="62">
        <v>131727</v>
      </c>
      <c r="G250" s="62">
        <v>161856</v>
      </c>
      <c r="H250" s="62">
        <v>0</v>
      </c>
      <c r="I250" s="62">
        <v>0</v>
      </c>
      <c r="J250" s="62">
        <v>0</v>
      </c>
      <c r="K250" s="63">
        <f t="shared" si="3"/>
        <v>979110</v>
      </c>
    </row>
    <row r="251" spans="1:11" x14ac:dyDescent="0.2">
      <c r="A251" s="20" t="s">
        <v>293</v>
      </c>
      <c r="B251" s="21" t="s">
        <v>48</v>
      </c>
      <c r="C251" s="61">
        <v>26224</v>
      </c>
      <c r="D251" s="62">
        <v>0</v>
      </c>
      <c r="E251" s="62">
        <v>0</v>
      </c>
      <c r="F251" s="62">
        <v>10653</v>
      </c>
      <c r="G251" s="62">
        <v>0</v>
      </c>
      <c r="H251" s="62">
        <v>0</v>
      </c>
      <c r="I251" s="62">
        <v>0</v>
      </c>
      <c r="J251" s="62">
        <v>0</v>
      </c>
      <c r="K251" s="63">
        <f t="shared" si="3"/>
        <v>36877</v>
      </c>
    </row>
    <row r="252" spans="1:11" x14ac:dyDescent="0.2">
      <c r="A252" s="20" t="s">
        <v>294</v>
      </c>
      <c r="B252" s="21" t="s">
        <v>48</v>
      </c>
      <c r="C252" s="61">
        <v>173338</v>
      </c>
      <c r="D252" s="62">
        <v>0</v>
      </c>
      <c r="E252" s="62">
        <v>0</v>
      </c>
      <c r="F252" s="62">
        <v>159284</v>
      </c>
      <c r="G252" s="62">
        <v>0</v>
      </c>
      <c r="H252" s="62">
        <v>0</v>
      </c>
      <c r="I252" s="62">
        <v>0</v>
      </c>
      <c r="J252" s="62">
        <v>0</v>
      </c>
      <c r="K252" s="63">
        <f t="shared" si="3"/>
        <v>332622</v>
      </c>
    </row>
    <row r="253" spans="1:11" x14ac:dyDescent="0.2">
      <c r="A253" s="20" t="s">
        <v>3</v>
      </c>
      <c r="B253" s="21" t="s">
        <v>3</v>
      </c>
      <c r="C253" s="61">
        <v>310950</v>
      </c>
      <c r="D253" s="62">
        <v>0</v>
      </c>
      <c r="E253" s="62">
        <v>0</v>
      </c>
      <c r="F253" s="62">
        <v>0</v>
      </c>
      <c r="G253" s="62">
        <v>0</v>
      </c>
      <c r="H253" s="62">
        <v>0</v>
      </c>
      <c r="I253" s="62">
        <v>85598</v>
      </c>
      <c r="J253" s="62">
        <v>0</v>
      </c>
      <c r="K253" s="63">
        <f t="shared" si="3"/>
        <v>396548</v>
      </c>
    </row>
    <row r="254" spans="1:11" x14ac:dyDescent="0.2">
      <c r="A254" s="20" t="s">
        <v>295</v>
      </c>
      <c r="B254" s="21" t="s">
        <v>49</v>
      </c>
      <c r="C254" s="61">
        <v>2130401</v>
      </c>
      <c r="D254" s="62">
        <v>0</v>
      </c>
      <c r="E254" s="62">
        <v>212999</v>
      </c>
      <c r="F254" s="62">
        <v>81751</v>
      </c>
      <c r="G254" s="62">
        <v>0</v>
      </c>
      <c r="H254" s="62">
        <v>176838</v>
      </c>
      <c r="I254" s="62">
        <v>112310</v>
      </c>
      <c r="J254" s="62">
        <v>0</v>
      </c>
      <c r="K254" s="63">
        <f t="shared" si="3"/>
        <v>2714299</v>
      </c>
    </row>
    <row r="255" spans="1:11" x14ac:dyDescent="0.2">
      <c r="A255" s="20" t="s">
        <v>448</v>
      </c>
      <c r="B255" s="21" t="s">
        <v>49</v>
      </c>
      <c r="C255" s="61">
        <v>0</v>
      </c>
      <c r="D255" s="62">
        <v>0</v>
      </c>
      <c r="E255" s="62">
        <v>0</v>
      </c>
      <c r="F255" s="62">
        <v>0</v>
      </c>
      <c r="G255" s="62">
        <v>0</v>
      </c>
      <c r="H255" s="62">
        <v>0</v>
      </c>
      <c r="I255" s="62">
        <v>0</v>
      </c>
      <c r="J255" s="62">
        <v>0</v>
      </c>
      <c r="K255" s="63">
        <f t="shared" si="3"/>
        <v>0</v>
      </c>
    </row>
    <row r="256" spans="1:11" x14ac:dyDescent="0.2">
      <c r="A256" s="20" t="s">
        <v>296</v>
      </c>
      <c r="B256" s="21" t="s">
        <v>49</v>
      </c>
      <c r="C256" s="61">
        <v>0</v>
      </c>
      <c r="D256" s="62">
        <v>247247</v>
      </c>
      <c r="E256" s="62">
        <v>0</v>
      </c>
      <c r="F256" s="62">
        <v>0</v>
      </c>
      <c r="G256" s="62">
        <v>750</v>
      </c>
      <c r="H256" s="62">
        <v>0</v>
      </c>
      <c r="I256" s="62">
        <v>0</v>
      </c>
      <c r="J256" s="62">
        <v>0</v>
      </c>
      <c r="K256" s="63">
        <f t="shared" si="3"/>
        <v>247997</v>
      </c>
    </row>
    <row r="257" spans="1:11" x14ac:dyDescent="0.2">
      <c r="A257" s="20" t="s">
        <v>297</v>
      </c>
      <c r="B257" s="21" t="s">
        <v>49</v>
      </c>
      <c r="C257" s="61">
        <v>210033</v>
      </c>
      <c r="D257" s="62">
        <v>0</v>
      </c>
      <c r="E257" s="62">
        <v>0</v>
      </c>
      <c r="F257" s="62">
        <v>0</v>
      </c>
      <c r="G257" s="62">
        <v>0</v>
      </c>
      <c r="H257" s="62">
        <v>0</v>
      </c>
      <c r="I257" s="62">
        <v>8550</v>
      </c>
      <c r="J257" s="62">
        <v>0</v>
      </c>
      <c r="K257" s="63">
        <f t="shared" si="3"/>
        <v>218583</v>
      </c>
    </row>
    <row r="258" spans="1:11" x14ac:dyDescent="0.2">
      <c r="A258" s="20" t="s">
        <v>298</v>
      </c>
      <c r="B258" s="21" t="s">
        <v>49</v>
      </c>
      <c r="C258" s="61">
        <v>0</v>
      </c>
      <c r="D258" s="62">
        <v>0</v>
      </c>
      <c r="E258" s="62">
        <v>0</v>
      </c>
      <c r="F258" s="62">
        <v>1498</v>
      </c>
      <c r="G258" s="62">
        <v>0</v>
      </c>
      <c r="H258" s="62">
        <v>0</v>
      </c>
      <c r="I258" s="62">
        <v>34923</v>
      </c>
      <c r="J258" s="62">
        <v>0</v>
      </c>
      <c r="K258" s="63">
        <f t="shared" si="3"/>
        <v>36421</v>
      </c>
    </row>
    <row r="259" spans="1:11" x14ac:dyDescent="0.2">
      <c r="A259" s="20" t="s">
        <v>299</v>
      </c>
      <c r="B259" s="21" t="s">
        <v>49</v>
      </c>
      <c r="C259" s="61">
        <v>0</v>
      </c>
      <c r="D259" s="62">
        <v>0</v>
      </c>
      <c r="E259" s="62">
        <v>0</v>
      </c>
      <c r="F259" s="62">
        <v>0</v>
      </c>
      <c r="G259" s="62">
        <v>0</v>
      </c>
      <c r="H259" s="62">
        <v>0</v>
      </c>
      <c r="I259" s="62">
        <v>0</v>
      </c>
      <c r="J259" s="62">
        <v>0</v>
      </c>
      <c r="K259" s="63">
        <f t="shared" si="3"/>
        <v>0</v>
      </c>
    </row>
    <row r="260" spans="1:11" x14ac:dyDescent="0.2">
      <c r="A260" s="20" t="s">
        <v>300</v>
      </c>
      <c r="B260" s="21" t="s">
        <v>49</v>
      </c>
      <c r="C260" s="61">
        <v>1624735</v>
      </c>
      <c r="D260" s="62">
        <v>0</v>
      </c>
      <c r="E260" s="62">
        <v>0</v>
      </c>
      <c r="F260" s="62">
        <v>5339</v>
      </c>
      <c r="G260" s="62">
        <v>0</v>
      </c>
      <c r="H260" s="62">
        <v>0</v>
      </c>
      <c r="I260" s="62">
        <v>29923</v>
      </c>
      <c r="J260" s="62">
        <v>0</v>
      </c>
      <c r="K260" s="63">
        <f t="shared" ref="K260:K322" si="4">SUM(C260:J260)</f>
        <v>1659997</v>
      </c>
    </row>
    <row r="261" spans="1:11" x14ac:dyDescent="0.2">
      <c r="A261" s="20" t="s">
        <v>301</v>
      </c>
      <c r="B261" s="21" t="s">
        <v>49</v>
      </c>
      <c r="C261" s="61">
        <v>98045</v>
      </c>
      <c r="D261" s="62">
        <v>79282</v>
      </c>
      <c r="E261" s="62">
        <v>0</v>
      </c>
      <c r="F261" s="62">
        <v>0</v>
      </c>
      <c r="G261" s="62">
        <v>0</v>
      </c>
      <c r="H261" s="62">
        <v>0</v>
      </c>
      <c r="I261" s="62">
        <v>0</v>
      </c>
      <c r="J261" s="62">
        <v>0</v>
      </c>
      <c r="K261" s="63">
        <f t="shared" si="4"/>
        <v>177327</v>
      </c>
    </row>
    <row r="262" spans="1:11" x14ac:dyDescent="0.2">
      <c r="A262" s="20" t="s">
        <v>302</v>
      </c>
      <c r="B262" s="21" t="s">
        <v>49</v>
      </c>
      <c r="C262" s="61">
        <v>1704297</v>
      </c>
      <c r="D262" s="62">
        <v>0</v>
      </c>
      <c r="E262" s="62">
        <v>0</v>
      </c>
      <c r="F262" s="62">
        <v>34497</v>
      </c>
      <c r="G262" s="62">
        <v>0</v>
      </c>
      <c r="H262" s="62">
        <v>0</v>
      </c>
      <c r="I262" s="62">
        <v>344961</v>
      </c>
      <c r="J262" s="62">
        <v>0</v>
      </c>
      <c r="K262" s="63">
        <f t="shared" si="4"/>
        <v>2083755</v>
      </c>
    </row>
    <row r="263" spans="1:11" x14ac:dyDescent="0.2">
      <c r="A263" s="20" t="s">
        <v>449</v>
      </c>
      <c r="B263" s="21" t="s">
        <v>49</v>
      </c>
      <c r="C263" s="61">
        <v>20686024</v>
      </c>
      <c r="D263" s="62">
        <v>3575043</v>
      </c>
      <c r="E263" s="62">
        <v>0</v>
      </c>
      <c r="F263" s="62">
        <v>414449</v>
      </c>
      <c r="G263" s="62">
        <v>0</v>
      </c>
      <c r="H263" s="62">
        <v>0</v>
      </c>
      <c r="I263" s="62">
        <v>1016180</v>
      </c>
      <c r="J263" s="62">
        <v>0</v>
      </c>
      <c r="K263" s="63">
        <f t="shared" si="4"/>
        <v>25691696</v>
      </c>
    </row>
    <row r="264" spans="1:11" x14ac:dyDescent="0.2">
      <c r="A264" s="20" t="s">
        <v>303</v>
      </c>
      <c r="B264" s="21" t="s">
        <v>49</v>
      </c>
      <c r="C264" s="61">
        <v>165571</v>
      </c>
      <c r="D264" s="62">
        <v>0</v>
      </c>
      <c r="E264" s="62">
        <v>0</v>
      </c>
      <c r="F264" s="62">
        <v>8425</v>
      </c>
      <c r="G264" s="62">
        <v>0</v>
      </c>
      <c r="H264" s="62">
        <v>0</v>
      </c>
      <c r="I264" s="62">
        <v>0</v>
      </c>
      <c r="J264" s="62">
        <v>0</v>
      </c>
      <c r="K264" s="63">
        <f t="shared" si="4"/>
        <v>173996</v>
      </c>
    </row>
    <row r="265" spans="1:11" x14ac:dyDescent="0.2">
      <c r="A265" s="20" t="s">
        <v>304</v>
      </c>
      <c r="B265" s="21" t="s">
        <v>49</v>
      </c>
      <c r="C265" s="61">
        <v>1138137</v>
      </c>
      <c r="D265" s="62">
        <v>0</v>
      </c>
      <c r="E265" s="62">
        <v>0</v>
      </c>
      <c r="F265" s="62">
        <v>53715</v>
      </c>
      <c r="G265" s="62">
        <v>0</v>
      </c>
      <c r="H265" s="62">
        <v>0</v>
      </c>
      <c r="I265" s="62">
        <v>0</v>
      </c>
      <c r="J265" s="62">
        <v>0</v>
      </c>
      <c r="K265" s="63">
        <f t="shared" si="4"/>
        <v>1191852</v>
      </c>
    </row>
    <row r="266" spans="1:11" x14ac:dyDescent="0.2">
      <c r="A266" s="20" t="s">
        <v>305</v>
      </c>
      <c r="B266" s="21" t="s">
        <v>49</v>
      </c>
      <c r="C266" s="61">
        <v>1639538</v>
      </c>
      <c r="D266" s="62">
        <v>0</v>
      </c>
      <c r="E266" s="62">
        <v>0</v>
      </c>
      <c r="F266" s="62">
        <v>88586</v>
      </c>
      <c r="G266" s="62">
        <v>0</v>
      </c>
      <c r="H266" s="62">
        <v>0</v>
      </c>
      <c r="I266" s="62">
        <v>580128</v>
      </c>
      <c r="J266" s="62">
        <v>15856</v>
      </c>
      <c r="K266" s="63">
        <f t="shared" si="4"/>
        <v>2324108</v>
      </c>
    </row>
    <row r="267" spans="1:11" x14ac:dyDescent="0.2">
      <c r="A267" s="20" t="s">
        <v>450</v>
      </c>
      <c r="B267" s="21" t="s">
        <v>50</v>
      </c>
      <c r="C267" s="61">
        <v>0</v>
      </c>
      <c r="D267" s="62">
        <v>0</v>
      </c>
      <c r="E267" s="62">
        <v>0</v>
      </c>
      <c r="F267" s="62">
        <v>89000</v>
      </c>
      <c r="G267" s="62">
        <v>0</v>
      </c>
      <c r="H267" s="62">
        <v>0</v>
      </c>
      <c r="I267" s="62">
        <v>0</v>
      </c>
      <c r="J267" s="62">
        <v>0</v>
      </c>
      <c r="K267" s="63">
        <f t="shared" si="4"/>
        <v>89000</v>
      </c>
    </row>
    <row r="268" spans="1:11" x14ac:dyDescent="0.2">
      <c r="A268" s="20" t="s">
        <v>467</v>
      </c>
      <c r="B268" s="21" t="s">
        <v>50</v>
      </c>
      <c r="C268" s="61">
        <v>0</v>
      </c>
      <c r="D268" s="62">
        <v>0</v>
      </c>
      <c r="E268" s="62">
        <v>0</v>
      </c>
      <c r="F268" s="62">
        <v>0</v>
      </c>
      <c r="G268" s="62">
        <v>0</v>
      </c>
      <c r="H268" s="62">
        <v>0</v>
      </c>
      <c r="I268" s="62">
        <v>0</v>
      </c>
      <c r="J268" s="62">
        <v>0</v>
      </c>
      <c r="K268" s="63">
        <f t="shared" si="4"/>
        <v>0</v>
      </c>
    </row>
    <row r="269" spans="1:11" x14ac:dyDescent="0.2">
      <c r="A269" s="20" t="s">
        <v>306</v>
      </c>
      <c r="B269" s="21" t="s">
        <v>4</v>
      </c>
      <c r="C269" s="61">
        <v>261697</v>
      </c>
      <c r="D269" s="62">
        <v>0</v>
      </c>
      <c r="E269" s="62">
        <v>0</v>
      </c>
      <c r="F269" s="62">
        <v>12153</v>
      </c>
      <c r="G269" s="62">
        <v>0</v>
      </c>
      <c r="H269" s="62">
        <v>0</v>
      </c>
      <c r="I269" s="62">
        <v>15428</v>
      </c>
      <c r="J269" s="62">
        <v>0</v>
      </c>
      <c r="K269" s="63">
        <f t="shared" si="4"/>
        <v>289278</v>
      </c>
    </row>
    <row r="270" spans="1:11" x14ac:dyDescent="0.2">
      <c r="A270" s="20" t="s">
        <v>307</v>
      </c>
      <c r="B270" s="21" t="s">
        <v>4</v>
      </c>
      <c r="C270" s="61">
        <v>628762</v>
      </c>
      <c r="D270" s="62">
        <v>0</v>
      </c>
      <c r="E270" s="62">
        <v>0</v>
      </c>
      <c r="F270" s="62">
        <v>0</v>
      </c>
      <c r="G270" s="62">
        <v>0</v>
      </c>
      <c r="H270" s="62">
        <v>0</v>
      </c>
      <c r="I270" s="62">
        <v>0</v>
      </c>
      <c r="J270" s="62">
        <v>0</v>
      </c>
      <c r="K270" s="63">
        <f t="shared" si="4"/>
        <v>628762</v>
      </c>
    </row>
    <row r="271" spans="1:11" x14ac:dyDescent="0.2">
      <c r="A271" s="20" t="s">
        <v>308</v>
      </c>
      <c r="B271" s="21" t="s">
        <v>4</v>
      </c>
      <c r="C271" s="61">
        <v>8926867</v>
      </c>
      <c r="D271" s="62">
        <v>0</v>
      </c>
      <c r="E271" s="62">
        <v>0</v>
      </c>
      <c r="F271" s="62">
        <v>139697</v>
      </c>
      <c r="G271" s="62">
        <v>617163</v>
      </c>
      <c r="H271" s="62">
        <v>0</v>
      </c>
      <c r="I271" s="62">
        <v>0</v>
      </c>
      <c r="J271" s="62">
        <v>145284</v>
      </c>
      <c r="K271" s="63">
        <f t="shared" si="4"/>
        <v>9829011</v>
      </c>
    </row>
    <row r="272" spans="1:11" x14ac:dyDescent="0.2">
      <c r="A272" s="20" t="s">
        <v>309</v>
      </c>
      <c r="B272" s="21" t="s">
        <v>4</v>
      </c>
      <c r="C272" s="61">
        <v>3577313</v>
      </c>
      <c r="D272" s="62">
        <v>0</v>
      </c>
      <c r="E272" s="62">
        <v>0</v>
      </c>
      <c r="F272" s="62">
        <v>47955</v>
      </c>
      <c r="G272" s="62">
        <v>0</v>
      </c>
      <c r="H272" s="62">
        <v>0</v>
      </c>
      <c r="I272" s="62">
        <v>0</v>
      </c>
      <c r="J272" s="62">
        <v>0</v>
      </c>
      <c r="K272" s="63">
        <f t="shared" si="4"/>
        <v>3625268</v>
      </c>
    </row>
    <row r="273" spans="1:11" x14ac:dyDescent="0.2">
      <c r="A273" s="69" t="s">
        <v>505</v>
      </c>
      <c r="B273" s="21" t="s">
        <v>4</v>
      </c>
      <c r="C273" s="61">
        <v>0</v>
      </c>
      <c r="D273" s="62">
        <v>0</v>
      </c>
      <c r="E273" s="62">
        <v>0</v>
      </c>
      <c r="F273" s="62">
        <v>0</v>
      </c>
      <c r="G273" s="62">
        <v>0</v>
      </c>
      <c r="H273" s="62">
        <v>0</v>
      </c>
      <c r="I273" s="62">
        <v>0</v>
      </c>
      <c r="J273" s="62">
        <v>0</v>
      </c>
      <c r="K273" s="63">
        <f t="shared" si="4"/>
        <v>0</v>
      </c>
    </row>
    <row r="274" spans="1:11" x14ac:dyDescent="0.2">
      <c r="A274" s="20" t="s">
        <v>310</v>
      </c>
      <c r="B274" s="21" t="s">
        <v>4</v>
      </c>
      <c r="C274" s="61">
        <v>0</v>
      </c>
      <c r="D274" s="62">
        <v>0</v>
      </c>
      <c r="E274" s="62">
        <v>0</v>
      </c>
      <c r="F274" s="62">
        <v>0</v>
      </c>
      <c r="G274" s="62">
        <v>0</v>
      </c>
      <c r="H274" s="62">
        <v>0</v>
      </c>
      <c r="I274" s="62">
        <v>0</v>
      </c>
      <c r="J274" s="62">
        <v>0</v>
      </c>
      <c r="K274" s="63">
        <f t="shared" si="4"/>
        <v>0</v>
      </c>
    </row>
    <row r="275" spans="1:11" x14ac:dyDescent="0.2">
      <c r="A275" s="20" t="s">
        <v>311</v>
      </c>
      <c r="B275" s="21" t="s">
        <v>4</v>
      </c>
      <c r="C275" s="61">
        <v>3714312</v>
      </c>
      <c r="D275" s="62">
        <v>0</v>
      </c>
      <c r="E275" s="62">
        <v>0</v>
      </c>
      <c r="F275" s="62">
        <v>87455</v>
      </c>
      <c r="G275" s="62">
        <v>0</v>
      </c>
      <c r="H275" s="62">
        <v>0</v>
      </c>
      <c r="I275" s="62">
        <v>0</v>
      </c>
      <c r="J275" s="62">
        <v>188222</v>
      </c>
      <c r="K275" s="63">
        <f t="shared" si="4"/>
        <v>3989989</v>
      </c>
    </row>
    <row r="276" spans="1:11" x14ac:dyDescent="0.2">
      <c r="A276" s="20" t="s">
        <v>312</v>
      </c>
      <c r="B276" s="21" t="s">
        <v>4</v>
      </c>
      <c r="C276" s="61">
        <v>13783</v>
      </c>
      <c r="D276" s="62">
        <v>0</v>
      </c>
      <c r="E276" s="62">
        <v>0</v>
      </c>
      <c r="F276" s="62">
        <v>0</v>
      </c>
      <c r="G276" s="62">
        <v>0</v>
      </c>
      <c r="H276" s="62">
        <v>0</v>
      </c>
      <c r="I276" s="62">
        <v>0</v>
      </c>
      <c r="J276" s="62">
        <v>0</v>
      </c>
      <c r="K276" s="63">
        <f t="shared" si="4"/>
        <v>13783</v>
      </c>
    </row>
    <row r="277" spans="1:11" x14ac:dyDescent="0.2">
      <c r="A277" s="20" t="s">
        <v>313</v>
      </c>
      <c r="B277" s="21" t="s">
        <v>4</v>
      </c>
      <c r="C277" s="61">
        <v>52883</v>
      </c>
      <c r="D277" s="62">
        <v>0</v>
      </c>
      <c r="E277" s="62">
        <v>0</v>
      </c>
      <c r="F277" s="62">
        <v>0</v>
      </c>
      <c r="G277" s="62">
        <v>0</v>
      </c>
      <c r="H277" s="62">
        <v>0</v>
      </c>
      <c r="I277" s="62">
        <v>2306</v>
      </c>
      <c r="J277" s="62">
        <v>0</v>
      </c>
      <c r="K277" s="63">
        <f t="shared" si="4"/>
        <v>55189</v>
      </c>
    </row>
    <row r="278" spans="1:11" x14ac:dyDescent="0.2">
      <c r="A278" s="20" t="s">
        <v>314</v>
      </c>
      <c r="B278" s="21" t="s">
        <v>4</v>
      </c>
      <c r="C278" s="61">
        <v>1267295</v>
      </c>
      <c r="D278" s="62">
        <v>0</v>
      </c>
      <c r="E278" s="62">
        <v>0</v>
      </c>
      <c r="F278" s="62">
        <v>13847</v>
      </c>
      <c r="G278" s="62">
        <v>0</v>
      </c>
      <c r="H278" s="62">
        <v>0</v>
      </c>
      <c r="I278" s="62">
        <v>60123</v>
      </c>
      <c r="J278" s="62">
        <v>0</v>
      </c>
      <c r="K278" s="63">
        <f t="shared" si="4"/>
        <v>1341265</v>
      </c>
    </row>
    <row r="279" spans="1:11" x14ac:dyDescent="0.2">
      <c r="A279" s="20" t="s">
        <v>451</v>
      </c>
      <c r="B279" s="21" t="s">
        <v>4</v>
      </c>
      <c r="C279" s="61">
        <v>102213</v>
      </c>
      <c r="D279" s="62">
        <v>0</v>
      </c>
      <c r="E279" s="62">
        <v>0</v>
      </c>
      <c r="F279" s="62">
        <v>3268</v>
      </c>
      <c r="G279" s="62">
        <v>661</v>
      </c>
      <c r="H279" s="62">
        <v>0</v>
      </c>
      <c r="I279" s="62">
        <v>0</v>
      </c>
      <c r="J279" s="62">
        <v>0</v>
      </c>
      <c r="K279" s="63">
        <f t="shared" si="4"/>
        <v>106142</v>
      </c>
    </row>
    <row r="280" spans="1:11" x14ac:dyDescent="0.2">
      <c r="A280" s="20" t="s">
        <v>315</v>
      </c>
      <c r="B280" s="21" t="s">
        <v>4</v>
      </c>
      <c r="C280" s="61">
        <v>61748</v>
      </c>
      <c r="D280" s="62">
        <v>0</v>
      </c>
      <c r="E280" s="62">
        <v>0</v>
      </c>
      <c r="F280" s="62">
        <v>0</v>
      </c>
      <c r="G280" s="62">
        <v>0</v>
      </c>
      <c r="H280" s="62">
        <v>0</v>
      </c>
      <c r="I280" s="62">
        <v>0</v>
      </c>
      <c r="J280" s="62">
        <v>0</v>
      </c>
      <c r="K280" s="63">
        <f t="shared" si="4"/>
        <v>61748</v>
      </c>
    </row>
    <row r="281" spans="1:11" x14ac:dyDescent="0.2">
      <c r="A281" s="20" t="s">
        <v>316</v>
      </c>
      <c r="B281" s="21" t="s">
        <v>4</v>
      </c>
      <c r="C281" s="61">
        <v>386038</v>
      </c>
      <c r="D281" s="62">
        <v>252467</v>
      </c>
      <c r="E281" s="62">
        <v>0</v>
      </c>
      <c r="F281" s="62">
        <v>3166</v>
      </c>
      <c r="G281" s="62">
        <v>0</v>
      </c>
      <c r="H281" s="62">
        <v>0</v>
      </c>
      <c r="I281" s="62">
        <v>0</v>
      </c>
      <c r="J281" s="62">
        <v>0</v>
      </c>
      <c r="K281" s="63">
        <f t="shared" si="4"/>
        <v>641671</v>
      </c>
    </row>
    <row r="282" spans="1:11" x14ac:dyDescent="0.2">
      <c r="A282" s="20" t="s">
        <v>317</v>
      </c>
      <c r="B282" s="21" t="s">
        <v>4</v>
      </c>
      <c r="C282" s="61">
        <v>25799</v>
      </c>
      <c r="D282" s="62">
        <v>0</v>
      </c>
      <c r="E282" s="62">
        <v>0</v>
      </c>
      <c r="F282" s="62">
        <v>0</v>
      </c>
      <c r="G282" s="62">
        <v>0</v>
      </c>
      <c r="H282" s="62">
        <v>0</v>
      </c>
      <c r="I282" s="62">
        <v>8213</v>
      </c>
      <c r="J282" s="62">
        <v>0</v>
      </c>
      <c r="K282" s="63">
        <f t="shared" si="4"/>
        <v>34012</v>
      </c>
    </row>
    <row r="283" spans="1:11" x14ac:dyDescent="0.2">
      <c r="A283" s="20" t="s">
        <v>318</v>
      </c>
      <c r="B283" s="21" t="s">
        <v>4</v>
      </c>
      <c r="C283" s="61">
        <v>0</v>
      </c>
      <c r="D283" s="62">
        <v>0</v>
      </c>
      <c r="E283" s="62">
        <v>0</v>
      </c>
      <c r="F283" s="62">
        <v>0</v>
      </c>
      <c r="G283" s="62">
        <v>0</v>
      </c>
      <c r="H283" s="62">
        <v>0</v>
      </c>
      <c r="I283" s="62">
        <v>6444</v>
      </c>
      <c r="J283" s="62">
        <v>0</v>
      </c>
      <c r="K283" s="63">
        <f t="shared" si="4"/>
        <v>6444</v>
      </c>
    </row>
    <row r="284" spans="1:11" x14ac:dyDescent="0.2">
      <c r="A284" s="20" t="s">
        <v>319</v>
      </c>
      <c r="B284" s="21" t="s">
        <v>4</v>
      </c>
      <c r="C284" s="61">
        <v>3277836</v>
      </c>
      <c r="D284" s="62">
        <v>0</v>
      </c>
      <c r="E284" s="62">
        <v>0</v>
      </c>
      <c r="F284" s="62">
        <v>0</v>
      </c>
      <c r="G284" s="62">
        <v>0</v>
      </c>
      <c r="H284" s="62">
        <v>0</v>
      </c>
      <c r="I284" s="62">
        <v>110639</v>
      </c>
      <c r="J284" s="62">
        <v>0</v>
      </c>
      <c r="K284" s="63">
        <f t="shared" si="4"/>
        <v>3388475</v>
      </c>
    </row>
    <row r="285" spans="1:11" x14ac:dyDescent="0.2">
      <c r="A285" s="20" t="s">
        <v>320</v>
      </c>
      <c r="B285" s="21" t="s">
        <v>4</v>
      </c>
      <c r="C285" s="61">
        <v>36656</v>
      </c>
      <c r="D285" s="62">
        <v>0</v>
      </c>
      <c r="E285" s="62">
        <v>0</v>
      </c>
      <c r="F285" s="62">
        <v>0</v>
      </c>
      <c r="G285" s="62">
        <v>0</v>
      </c>
      <c r="H285" s="62">
        <v>0</v>
      </c>
      <c r="I285" s="62">
        <v>0</v>
      </c>
      <c r="J285" s="62">
        <v>0</v>
      </c>
      <c r="K285" s="63">
        <f t="shared" si="4"/>
        <v>36656</v>
      </c>
    </row>
    <row r="286" spans="1:11" x14ac:dyDescent="0.2">
      <c r="A286" s="20" t="s">
        <v>321</v>
      </c>
      <c r="B286" s="21" t="s">
        <v>4</v>
      </c>
      <c r="C286" s="61">
        <v>165230</v>
      </c>
      <c r="D286" s="62">
        <v>0</v>
      </c>
      <c r="E286" s="62">
        <v>0</v>
      </c>
      <c r="F286" s="62">
        <v>2860</v>
      </c>
      <c r="G286" s="62">
        <v>0</v>
      </c>
      <c r="H286" s="62">
        <v>0</v>
      </c>
      <c r="I286" s="62">
        <v>0</v>
      </c>
      <c r="J286" s="62">
        <v>0</v>
      </c>
      <c r="K286" s="63">
        <f t="shared" si="4"/>
        <v>168090</v>
      </c>
    </row>
    <row r="287" spans="1:11" x14ac:dyDescent="0.2">
      <c r="A287" s="20" t="s">
        <v>322</v>
      </c>
      <c r="B287" s="21" t="s">
        <v>4</v>
      </c>
      <c r="C287" s="61">
        <v>492627</v>
      </c>
      <c r="D287" s="62">
        <v>0</v>
      </c>
      <c r="E287" s="62">
        <v>0</v>
      </c>
      <c r="F287" s="62">
        <v>4277</v>
      </c>
      <c r="G287" s="62">
        <v>0</v>
      </c>
      <c r="H287" s="62">
        <v>0</v>
      </c>
      <c r="I287" s="62">
        <v>20537</v>
      </c>
      <c r="J287" s="62">
        <v>1200</v>
      </c>
      <c r="K287" s="63">
        <f t="shared" si="4"/>
        <v>518641</v>
      </c>
    </row>
    <row r="288" spans="1:11" x14ac:dyDescent="0.2">
      <c r="A288" s="20" t="s">
        <v>511</v>
      </c>
      <c r="B288" s="21" t="s">
        <v>4</v>
      </c>
      <c r="C288" s="61">
        <v>0</v>
      </c>
      <c r="D288" s="62">
        <v>0</v>
      </c>
      <c r="E288" s="62">
        <v>0</v>
      </c>
      <c r="F288" s="62">
        <v>81626</v>
      </c>
      <c r="G288" s="62">
        <v>0</v>
      </c>
      <c r="H288" s="62">
        <v>0</v>
      </c>
      <c r="I288" s="62">
        <v>25120</v>
      </c>
      <c r="J288" s="62">
        <v>0</v>
      </c>
      <c r="K288" s="63">
        <f t="shared" si="4"/>
        <v>106746</v>
      </c>
    </row>
    <row r="289" spans="1:11" x14ac:dyDescent="0.2">
      <c r="A289" s="20" t="s">
        <v>323</v>
      </c>
      <c r="B289" s="21" t="s">
        <v>4</v>
      </c>
      <c r="C289" s="61">
        <v>567405</v>
      </c>
      <c r="D289" s="62">
        <v>0</v>
      </c>
      <c r="E289" s="62">
        <v>0</v>
      </c>
      <c r="F289" s="62">
        <v>13305</v>
      </c>
      <c r="G289" s="62">
        <v>0</v>
      </c>
      <c r="H289" s="62">
        <v>0</v>
      </c>
      <c r="I289" s="62">
        <v>0</v>
      </c>
      <c r="J289" s="62">
        <v>0</v>
      </c>
      <c r="K289" s="63">
        <f t="shared" si="4"/>
        <v>580710</v>
      </c>
    </row>
    <row r="290" spans="1:11" x14ac:dyDescent="0.2">
      <c r="A290" s="20" t="s">
        <v>461</v>
      </c>
      <c r="B290" s="21" t="s">
        <v>4</v>
      </c>
      <c r="C290" s="61">
        <v>0</v>
      </c>
      <c r="D290" s="62">
        <v>0</v>
      </c>
      <c r="E290" s="62">
        <v>0</v>
      </c>
      <c r="F290" s="62">
        <v>0</v>
      </c>
      <c r="G290" s="62">
        <v>0</v>
      </c>
      <c r="H290" s="62">
        <v>0</v>
      </c>
      <c r="I290" s="62">
        <v>0</v>
      </c>
      <c r="J290" s="62">
        <v>0</v>
      </c>
      <c r="K290" s="63">
        <f t="shared" si="4"/>
        <v>0</v>
      </c>
    </row>
    <row r="291" spans="1:11" x14ac:dyDescent="0.2">
      <c r="A291" s="20" t="s">
        <v>324</v>
      </c>
      <c r="B291" s="21" t="s">
        <v>4</v>
      </c>
      <c r="C291" s="61">
        <v>0</v>
      </c>
      <c r="D291" s="62">
        <v>0</v>
      </c>
      <c r="E291" s="62">
        <v>0</v>
      </c>
      <c r="F291" s="62">
        <v>27530</v>
      </c>
      <c r="G291" s="62">
        <v>0</v>
      </c>
      <c r="H291" s="62">
        <v>0</v>
      </c>
      <c r="I291" s="62">
        <v>0</v>
      </c>
      <c r="J291" s="62">
        <v>0</v>
      </c>
      <c r="K291" s="63">
        <f t="shared" si="4"/>
        <v>27530</v>
      </c>
    </row>
    <row r="292" spans="1:11" x14ac:dyDescent="0.2">
      <c r="A292" s="20" t="s">
        <v>325</v>
      </c>
      <c r="B292" s="21" t="s">
        <v>4</v>
      </c>
      <c r="C292" s="61">
        <v>0</v>
      </c>
      <c r="D292" s="62">
        <v>0</v>
      </c>
      <c r="E292" s="62">
        <v>0</v>
      </c>
      <c r="F292" s="62">
        <v>0</v>
      </c>
      <c r="G292" s="62">
        <v>0</v>
      </c>
      <c r="H292" s="62">
        <v>0</v>
      </c>
      <c r="I292" s="62">
        <v>0</v>
      </c>
      <c r="J292" s="62">
        <v>447253</v>
      </c>
      <c r="K292" s="63">
        <f t="shared" si="4"/>
        <v>447253</v>
      </c>
    </row>
    <row r="293" spans="1:11" x14ac:dyDescent="0.2">
      <c r="A293" s="20" t="s">
        <v>326</v>
      </c>
      <c r="B293" s="21" t="s">
        <v>4</v>
      </c>
      <c r="C293" s="61">
        <v>678543</v>
      </c>
      <c r="D293" s="62">
        <v>0</v>
      </c>
      <c r="E293" s="62">
        <v>197180</v>
      </c>
      <c r="F293" s="62">
        <v>14574</v>
      </c>
      <c r="G293" s="62">
        <v>0</v>
      </c>
      <c r="H293" s="62">
        <v>0</v>
      </c>
      <c r="I293" s="62">
        <v>0</v>
      </c>
      <c r="J293" s="62">
        <v>0</v>
      </c>
      <c r="K293" s="63">
        <f t="shared" si="4"/>
        <v>890297</v>
      </c>
    </row>
    <row r="294" spans="1:11" x14ac:dyDescent="0.2">
      <c r="A294" s="20" t="s">
        <v>327</v>
      </c>
      <c r="B294" s="21" t="s">
        <v>4</v>
      </c>
      <c r="C294" s="61">
        <v>122218</v>
      </c>
      <c r="D294" s="62">
        <v>0</v>
      </c>
      <c r="E294" s="62">
        <v>0</v>
      </c>
      <c r="F294" s="62">
        <v>0</v>
      </c>
      <c r="G294" s="62">
        <v>0</v>
      </c>
      <c r="H294" s="62">
        <v>0</v>
      </c>
      <c r="I294" s="62">
        <v>0</v>
      </c>
      <c r="J294" s="62">
        <v>0</v>
      </c>
      <c r="K294" s="63">
        <f t="shared" si="4"/>
        <v>122218</v>
      </c>
    </row>
    <row r="295" spans="1:11" x14ac:dyDescent="0.2">
      <c r="A295" s="20" t="s">
        <v>328</v>
      </c>
      <c r="B295" s="21" t="s">
        <v>4</v>
      </c>
      <c r="C295" s="61">
        <v>213308</v>
      </c>
      <c r="D295" s="62">
        <v>0</v>
      </c>
      <c r="E295" s="62">
        <v>0</v>
      </c>
      <c r="F295" s="62">
        <v>0</v>
      </c>
      <c r="G295" s="62">
        <v>0</v>
      </c>
      <c r="H295" s="62">
        <v>0</v>
      </c>
      <c r="I295" s="62">
        <v>14979</v>
      </c>
      <c r="J295" s="62">
        <v>0</v>
      </c>
      <c r="K295" s="63">
        <f t="shared" si="4"/>
        <v>228287</v>
      </c>
    </row>
    <row r="296" spans="1:11" x14ac:dyDescent="0.2">
      <c r="A296" s="20" t="s">
        <v>4</v>
      </c>
      <c r="B296" s="21" t="s">
        <v>4</v>
      </c>
      <c r="C296" s="61">
        <v>1758406</v>
      </c>
      <c r="D296" s="62">
        <v>0</v>
      </c>
      <c r="E296" s="62">
        <v>0</v>
      </c>
      <c r="F296" s="62">
        <v>231574</v>
      </c>
      <c r="G296" s="62">
        <v>0</v>
      </c>
      <c r="H296" s="62">
        <v>0</v>
      </c>
      <c r="I296" s="62">
        <v>0</v>
      </c>
      <c r="J296" s="62">
        <v>0</v>
      </c>
      <c r="K296" s="63">
        <f t="shared" si="4"/>
        <v>1989980</v>
      </c>
    </row>
    <row r="297" spans="1:11" x14ac:dyDescent="0.2">
      <c r="A297" s="20" t="s">
        <v>329</v>
      </c>
      <c r="B297" s="21" t="s">
        <v>4</v>
      </c>
      <c r="C297" s="61">
        <v>3773233</v>
      </c>
      <c r="D297" s="62">
        <v>0</v>
      </c>
      <c r="E297" s="62">
        <v>0</v>
      </c>
      <c r="F297" s="62">
        <v>0</v>
      </c>
      <c r="G297" s="62">
        <v>0</v>
      </c>
      <c r="H297" s="62">
        <v>0</v>
      </c>
      <c r="I297" s="62">
        <v>59043</v>
      </c>
      <c r="J297" s="62">
        <v>0</v>
      </c>
      <c r="K297" s="63">
        <f t="shared" si="4"/>
        <v>3832276</v>
      </c>
    </row>
    <row r="298" spans="1:11" x14ac:dyDescent="0.2">
      <c r="A298" s="20" t="s">
        <v>330</v>
      </c>
      <c r="B298" s="21" t="s">
        <v>4</v>
      </c>
      <c r="C298" s="61">
        <v>127340</v>
      </c>
      <c r="D298" s="62">
        <v>0</v>
      </c>
      <c r="E298" s="62">
        <v>0</v>
      </c>
      <c r="F298" s="62">
        <v>7381</v>
      </c>
      <c r="G298" s="62">
        <v>0</v>
      </c>
      <c r="H298" s="62">
        <v>0</v>
      </c>
      <c r="I298" s="62">
        <v>0</v>
      </c>
      <c r="J298" s="62">
        <v>0</v>
      </c>
      <c r="K298" s="63">
        <f t="shared" si="4"/>
        <v>134721</v>
      </c>
    </row>
    <row r="299" spans="1:11" x14ac:dyDescent="0.2">
      <c r="A299" s="20" t="s">
        <v>331</v>
      </c>
      <c r="B299" s="21" t="s">
        <v>4</v>
      </c>
      <c r="C299" s="61">
        <v>540311</v>
      </c>
      <c r="D299" s="62">
        <v>0</v>
      </c>
      <c r="E299" s="62">
        <v>0</v>
      </c>
      <c r="F299" s="62">
        <v>5898</v>
      </c>
      <c r="G299" s="62">
        <v>0</v>
      </c>
      <c r="H299" s="62">
        <v>0</v>
      </c>
      <c r="I299" s="62">
        <v>16377</v>
      </c>
      <c r="J299" s="62">
        <v>0</v>
      </c>
      <c r="K299" s="63">
        <f t="shared" si="4"/>
        <v>562586</v>
      </c>
    </row>
    <row r="300" spans="1:11" x14ac:dyDescent="0.2">
      <c r="A300" s="20" t="s">
        <v>332</v>
      </c>
      <c r="B300" s="21" t="s">
        <v>4</v>
      </c>
      <c r="C300" s="61">
        <v>786362</v>
      </c>
      <c r="D300" s="62">
        <v>0</v>
      </c>
      <c r="E300" s="62">
        <v>0</v>
      </c>
      <c r="F300" s="62">
        <v>47807</v>
      </c>
      <c r="G300" s="62">
        <v>0</v>
      </c>
      <c r="H300" s="62">
        <v>0</v>
      </c>
      <c r="I300" s="62">
        <v>0</v>
      </c>
      <c r="J300" s="62">
        <v>1265916</v>
      </c>
      <c r="K300" s="63">
        <f t="shared" si="4"/>
        <v>2100085</v>
      </c>
    </row>
    <row r="301" spans="1:11" x14ac:dyDescent="0.2">
      <c r="A301" s="20" t="s">
        <v>333</v>
      </c>
      <c r="B301" s="21" t="s">
        <v>4</v>
      </c>
      <c r="C301" s="61">
        <v>1554168</v>
      </c>
      <c r="D301" s="62">
        <v>0</v>
      </c>
      <c r="E301" s="62">
        <v>63346</v>
      </c>
      <c r="F301" s="62">
        <v>0</v>
      </c>
      <c r="G301" s="62">
        <v>0</v>
      </c>
      <c r="H301" s="62">
        <v>0</v>
      </c>
      <c r="I301" s="62">
        <v>90349</v>
      </c>
      <c r="J301" s="62">
        <v>0</v>
      </c>
      <c r="K301" s="63">
        <f t="shared" si="4"/>
        <v>1707863</v>
      </c>
    </row>
    <row r="302" spans="1:11" x14ac:dyDescent="0.2">
      <c r="A302" s="20" t="s">
        <v>334</v>
      </c>
      <c r="B302" s="21" t="s">
        <v>4</v>
      </c>
      <c r="C302" s="61">
        <v>181613</v>
      </c>
      <c r="D302" s="62">
        <v>0</v>
      </c>
      <c r="E302" s="62">
        <v>0</v>
      </c>
      <c r="F302" s="62">
        <v>0</v>
      </c>
      <c r="G302" s="62">
        <v>0</v>
      </c>
      <c r="H302" s="62">
        <v>0</v>
      </c>
      <c r="I302" s="62">
        <v>8568</v>
      </c>
      <c r="J302" s="62">
        <v>0</v>
      </c>
      <c r="K302" s="63">
        <f t="shared" si="4"/>
        <v>190181</v>
      </c>
    </row>
    <row r="303" spans="1:11" x14ac:dyDescent="0.2">
      <c r="A303" s="20" t="s">
        <v>335</v>
      </c>
      <c r="B303" s="21" t="s">
        <v>4</v>
      </c>
      <c r="C303" s="61">
        <v>90840</v>
      </c>
      <c r="D303" s="62">
        <v>0</v>
      </c>
      <c r="E303" s="62">
        <v>0</v>
      </c>
      <c r="F303" s="62">
        <v>11613</v>
      </c>
      <c r="G303" s="62">
        <v>0</v>
      </c>
      <c r="H303" s="62">
        <v>0</v>
      </c>
      <c r="I303" s="62">
        <v>2602</v>
      </c>
      <c r="J303" s="62">
        <v>0</v>
      </c>
      <c r="K303" s="63">
        <f t="shared" si="4"/>
        <v>105055</v>
      </c>
    </row>
    <row r="304" spans="1:11" x14ac:dyDescent="0.2">
      <c r="A304" s="20" t="s">
        <v>336</v>
      </c>
      <c r="B304" s="21" t="s">
        <v>4</v>
      </c>
      <c r="C304" s="61">
        <v>363808</v>
      </c>
      <c r="D304" s="62">
        <v>340891</v>
      </c>
      <c r="E304" s="62">
        <v>0</v>
      </c>
      <c r="F304" s="62">
        <v>0</v>
      </c>
      <c r="G304" s="62">
        <v>0</v>
      </c>
      <c r="H304" s="62">
        <v>0</v>
      </c>
      <c r="I304" s="62">
        <v>26887</v>
      </c>
      <c r="J304" s="62">
        <v>0</v>
      </c>
      <c r="K304" s="63">
        <f t="shared" si="4"/>
        <v>731586</v>
      </c>
    </row>
    <row r="305" spans="1:11" x14ac:dyDescent="0.2">
      <c r="A305" s="20" t="s">
        <v>337</v>
      </c>
      <c r="B305" s="21" t="s">
        <v>4</v>
      </c>
      <c r="C305" s="61">
        <v>2744351</v>
      </c>
      <c r="D305" s="62">
        <v>0</v>
      </c>
      <c r="E305" s="62">
        <v>0</v>
      </c>
      <c r="F305" s="62">
        <v>0</v>
      </c>
      <c r="G305" s="62">
        <v>0</v>
      </c>
      <c r="H305" s="62">
        <v>0</v>
      </c>
      <c r="I305" s="62">
        <v>153660</v>
      </c>
      <c r="J305" s="62">
        <v>0</v>
      </c>
      <c r="K305" s="63">
        <f t="shared" si="4"/>
        <v>2898011</v>
      </c>
    </row>
    <row r="306" spans="1:11" x14ac:dyDescent="0.2">
      <c r="A306" s="20" t="s">
        <v>338</v>
      </c>
      <c r="B306" s="21" t="s">
        <v>4</v>
      </c>
      <c r="C306" s="61">
        <v>7068140</v>
      </c>
      <c r="D306" s="62">
        <v>0</v>
      </c>
      <c r="E306" s="62">
        <v>0</v>
      </c>
      <c r="F306" s="62">
        <v>0</v>
      </c>
      <c r="G306" s="62">
        <v>0</v>
      </c>
      <c r="H306" s="62">
        <v>0</v>
      </c>
      <c r="I306" s="62">
        <v>0</v>
      </c>
      <c r="J306" s="62">
        <v>924372</v>
      </c>
      <c r="K306" s="63">
        <f t="shared" si="4"/>
        <v>7992512</v>
      </c>
    </row>
    <row r="307" spans="1:11" x14ac:dyDescent="0.2">
      <c r="A307" s="20" t="s">
        <v>339</v>
      </c>
      <c r="B307" s="21" t="s">
        <v>51</v>
      </c>
      <c r="C307" s="61">
        <v>361118</v>
      </c>
      <c r="D307" s="62">
        <v>0</v>
      </c>
      <c r="E307" s="62">
        <v>0</v>
      </c>
      <c r="F307" s="62">
        <v>0</v>
      </c>
      <c r="G307" s="62">
        <v>0</v>
      </c>
      <c r="H307" s="62">
        <v>0</v>
      </c>
      <c r="I307" s="62">
        <v>10760</v>
      </c>
      <c r="J307" s="62">
        <v>0</v>
      </c>
      <c r="K307" s="63">
        <f t="shared" si="4"/>
        <v>371878</v>
      </c>
    </row>
    <row r="308" spans="1:11" x14ac:dyDescent="0.2">
      <c r="A308" s="20" t="s">
        <v>340</v>
      </c>
      <c r="B308" s="21" t="s">
        <v>51</v>
      </c>
      <c r="C308" s="61">
        <v>1016715</v>
      </c>
      <c r="D308" s="62">
        <v>0</v>
      </c>
      <c r="E308" s="62">
        <v>0</v>
      </c>
      <c r="F308" s="62">
        <v>77332</v>
      </c>
      <c r="G308" s="62">
        <v>13234</v>
      </c>
      <c r="H308" s="62">
        <v>0</v>
      </c>
      <c r="I308" s="62">
        <v>0</v>
      </c>
      <c r="J308" s="62">
        <v>0</v>
      </c>
      <c r="K308" s="63">
        <f t="shared" si="4"/>
        <v>1107281</v>
      </c>
    </row>
    <row r="309" spans="1:11" x14ac:dyDescent="0.2">
      <c r="A309" s="20" t="s">
        <v>341</v>
      </c>
      <c r="B309" s="21" t="s">
        <v>51</v>
      </c>
      <c r="C309" s="61">
        <v>265782</v>
      </c>
      <c r="D309" s="62">
        <v>0</v>
      </c>
      <c r="E309" s="62">
        <v>0</v>
      </c>
      <c r="F309" s="62">
        <v>0</v>
      </c>
      <c r="G309" s="62">
        <v>0</v>
      </c>
      <c r="H309" s="62">
        <v>0</v>
      </c>
      <c r="I309" s="62">
        <v>0</v>
      </c>
      <c r="J309" s="62">
        <v>0</v>
      </c>
      <c r="K309" s="63">
        <f t="shared" si="4"/>
        <v>265782</v>
      </c>
    </row>
    <row r="310" spans="1:11" x14ac:dyDescent="0.2">
      <c r="A310" s="20" t="s">
        <v>342</v>
      </c>
      <c r="B310" s="21" t="s">
        <v>51</v>
      </c>
      <c r="C310" s="61">
        <v>63221</v>
      </c>
      <c r="D310" s="62">
        <v>0</v>
      </c>
      <c r="E310" s="62">
        <v>0</v>
      </c>
      <c r="F310" s="62">
        <v>0</v>
      </c>
      <c r="G310" s="62">
        <v>0</v>
      </c>
      <c r="H310" s="62">
        <v>0</v>
      </c>
      <c r="I310" s="62">
        <v>0</v>
      </c>
      <c r="J310" s="62">
        <v>0</v>
      </c>
      <c r="K310" s="63">
        <f t="shared" si="4"/>
        <v>63221</v>
      </c>
    </row>
    <row r="311" spans="1:11" x14ac:dyDescent="0.2">
      <c r="A311" s="20" t="s">
        <v>468</v>
      </c>
      <c r="B311" s="21" t="s">
        <v>51</v>
      </c>
      <c r="C311" s="61">
        <v>66472</v>
      </c>
      <c r="D311" s="62">
        <v>0</v>
      </c>
      <c r="E311" s="62">
        <v>0</v>
      </c>
      <c r="F311" s="62">
        <v>2251</v>
      </c>
      <c r="G311" s="62">
        <v>0</v>
      </c>
      <c r="H311" s="62">
        <v>0</v>
      </c>
      <c r="I311" s="62">
        <v>0</v>
      </c>
      <c r="J311" s="62">
        <v>0</v>
      </c>
      <c r="K311" s="63">
        <f t="shared" si="4"/>
        <v>68723</v>
      </c>
    </row>
    <row r="312" spans="1:11" x14ac:dyDescent="0.2">
      <c r="A312" s="20" t="s">
        <v>343</v>
      </c>
      <c r="B312" s="21" t="s">
        <v>51</v>
      </c>
      <c r="C312" s="61">
        <v>1010530</v>
      </c>
      <c r="D312" s="62">
        <v>0</v>
      </c>
      <c r="E312" s="62">
        <v>0</v>
      </c>
      <c r="F312" s="62">
        <v>1871</v>
      </c>
      <c r="G312" s="62">
        <v>0</v>
      </c>
      <c r="H312" s="62">
        <v>0</v>
      </c>
      <c r="I312" s="62">
        <v>0</v>
      </c>
      <c r="J312" s="62">
        <v>0</v>
      </c>
      <c r="K312" s="63">
        <f t="shared" si="4"/>
        <v>1012401</v>
      </c>
    </row>
    <row r="313" spans="1:11" x14ac:dyDescent="0.2">
      <c r="A313" s="20" t="s">
        <v>344</v>
      </c>
      <c r="B313" s="21" t="s">
        <v>52</v>
      </c>
      <c r="C313" s="61">
        <v>0</v>
      </c>
      <c r="D313" s="62">
        <v>0</v>
      </c>
      <c r="E313" s="62">
        <v>0</v>
      </c>
      <c r="F313" s="62">
        <v>23728</v>
      </c>
      <c r="G313" s="62">
        <v>0</v>
      </c>
      <c r="H313" s="62">
        <v>0</v>
      </c>
      <c r="I313" s="62">
        <v>0</v>
      </c>
      <c r="J313" s="62">
        <v>0</v>
      </c>
      <c r="K313" s="63">
        <f t="shared" si="4"/>
        <v>23728</v>
      </c>
    </row>
    <row r="314" spans="1:11" x14ac:dyDescent="0.2">
      <c r="A314" s="20" t="s">
        <v>345</v>
      </c>
      <c r="B314" s="21" t="s">
        <v>52</v>
      </c>
      <c r="C314" s="61">
        <v>123631</v>
      </c>
      <c r="D314" s="62">
        <v>0</v>
      </c>
      <c r="E314" s="62">
        <v>0</v>
      </c>
      <c r="F314" s="62">
        <v>6865</v>
      </c>
      <c r="G314" s="62">
        <v>0</v>
      </c>
      <c r="H314" s="62">
        <v>0</v>
      </c>
      <c r="I314" s="62">
        <v>0</v>
      </c>
      <c r="J314" s="62">
        <v>0</v>
      </c>
      <c r="K314" s="63">
        <f t="shared" si="4"/>
        <v>130496</v>
      </c>
    </row>
    <row r="315" spans="1:11" x14ac:dyDescent="0.2">
      <c r="A315" s="20" t="s">
        <v>346</v>
      </c>
      <c r="B315" s="21" t="s">
        <v>52</v>
      </c>
      <c r="C315" s="61">
        <v>157190</v>
      </c>
      <c r="D315" s="62">
        <v>0</v>
      </c>
      <c r="E315" s="62">
        <v>0</v>
      </c>
      <c r="F315" s="62">
        <v>13690</v>
      </c>
      <c r="G315" s="62">
        <v>113759</v>
      </c>
      <c r="H315" s="62">
        <v>0</v>
      </c>
      <c r="I315" s="62">
        <v>0</v>
      </c>
      <c r="J315" s="62">
        <v>1000</v>
      </c>
      <c r="K315" s="63">
        <f t="shared" si="4"/>
        <v>285639</v>
      </c>
    </row>
    <row r="316" spans="1:11" x14ac:dyDescent="0.2">
      <c r="A316" s="20" t="s">
        <v>347</v>
      </c>
      <c r="B316" s="21" t="s">
        <v>52</v>
      </c>
      <c r="C316" s="61">
        <v>0</v>
      </c>
      <c r="D316" s="62">
        <v>0</v>
      </c>
      <c r="E316" s="62">
        <v>0</v>
      </c>
      <c r="F316" s="62">
        <v>0</v>
      </c>
      <c r="G316" s="62">
        <v>0</v>
      </c>
      <c r="H316" s="62">
        <v>0</v>
      </c>
      <c r="I316" s="62">
        <v>0</v>
      </c>
      <c r="J316" s="62">
        <v>0</v>
      </c>
      <c r="K316" s="63">
        <f t="shared" si="4"/>
        <v>0</v>
      </c>
    </row>
    <row r="317" spans="1:11" x14ac:dyDescent="0.2">
      <c r="A317" s="20" t="s">
        <v>348</v>
      </c>
      <c r="B317" s="21" t="s">
        <v>52</v>
      </c>
      <c r="C317" s="61">
        <v>7572305</v>
      </c>
      <c r="D317" s="62">
        <v>0</v>
      </c>
      <c r="E317" s="62">
        <v>0</v>
      </c>
      <c r="F317" s="62">
        <v>653500</v>
      </c>
      <c r="G317" s="62">
        <v>0</v>
      </c>
      <c r="H317" s="62">
        <v>0</v>
      </c>
      <c r="I317" s="62">
        <v>0</v>
      </c>
      <c r="J317" s="62">
        <v>0</v>
      </c>
      <c r="K317" s="63">
        <f t="shared" si="4"/>
        <v>8225805</v>
      </c>
    </row>
    <row r="318" spans="1:11" x14ac:dyDescent="0.2">
      <c r="A318" s="20" t="s">
        <v>349</v>
      </c>
      <c r="B318" s="21" t="s">
        <v>52</v>
      </c>
      <c r="C318" s="61">
        <v>2125645</v>
      </c>
      <c r="D318" s="62">
        <v>0</v>
      </c>
      <c r="E318" s="62">
        <v>0</v>
      </c>
      <c r="F318" s="62">
        <v>96847</v>
      </c>
      <c r="G318" s="62">
        <v>0</v>
      </c>
      <c r="H318" s="62">
        <v>0</v>
      </c>
      <c r="I318" s="62">
        <v>0</v>
      </c>
      <c r="J318" s="62">
        <v>0</v>
      </c>
      <c r="K318" s="63">
        <f t="shared" si="4"/>
        <v>2222492</v>
      </c>
    </row>
    <row r="319" spans="1:11" x14ac:dyDescent="0.2">
      <c r="A319" s="20" t="s">
        <v>350</v>
      </c>
      <c r="B319" s="21" t="s">
        <v>52</v>
      </c>
      <c r="C319" s="61">
        <v>619799</v>
      </c>
      <c r="D319" s="62">
        <v>0</v>
      </c>
      <c r="E319" s="62">
        <v>0</v>
      </c>
      <c r="F319" s="62">
        <v>11582</v>
      </c>
      <c r="G319" s="62">
        <v>0</v>
      </c>
      <c r="H319" s="62">
        <v>0</v>
      </c>
      <c r="I319" s="62">
        <v>0</v>
      </c>
      <c r="J319" s="62">
        <v>0</v>
      </c>
      <c r="K319" s="63">
        <f t="shared" si="4"/>
        <v>631381</v>
      </c>
    </row>
    <row r="320" spans="1:11" x14ac:dyDescent="0.2">
      <c r="A320" s="20" t="s">
        <v>351</v>
      </c>
      <c r="B320" s="21" t="s">
        <v>52</v>
      </c>
      <c r="C320" s="61">
        <v>330690</v>
      </c>
      <c r="D320" s="62">
        <v>105</v>
      </c>
      <c r="E320" s="62">
        <v>0</v>
      </c>
      <c r="F320" s="62">
        <v>11338</v>
      </c>
      <c r="G320" s="62">
        <v>105253</v>
      </c>
      <c r="H320" s="62">
        <v>0</v>
      </c>
      <c r="I320" s="62">
        <v>0</v>
      </c>
      <c r="J320" s="62">
        <v>0</v>
      </c>
      <c r="K320" s="63">
        <f t="shared" si="4"/>
        <v>447386</v>
      </c>
    </row>
    <row r="321" spans="1:11" x14ac:dyDescent="0.2">
      <c r="A321" s="20" t="s">
        <v>352</v>
      </c>
      <c r="B321" s="21" t="s">
        <v>52</v>
      </c>
      <c r="C321" s="61">
        <v>185193</v>
      </c>
      <c r="D321" s="62">
        <v>0</v>
      </c>
      <c r="E321" s="62">
        <v>0</v>
      </c>
      <c r="F321" s="62">
        <v>10123</v>
      </c>
      <c r="G321" s="62">
        <v>0</v>
      </c>
      <c r="H321" s="62">
        <v>0</v>
      </c>
      <c r="I321" s="62">
        <v>0</v>
      </c>
      <c r="J321" s="62">
        <v>0</v>
      </c>
      <c r="K321" s="63">
        <f t="shared" si="4"/>
        <v>195316</v>
      </c>
    </row>
    <row r="322" spans="1:11" x14ac:dyDescent="0.2">
      <c r="A322" s="20" t="s">
        <v>353</v>
      </c>
      <c r="B322" s="21" t="s">
        <v>52</v>
      </c>
      <c r="C322" s="61">
        <v>250640</v>
      </c>
      <c r="D322" s="62">
        <v>0</v>
      </c>
      <c r="E322" s="62">
        <v>3774</v>
      </c>
      <c r="F322" s="62">
        <v>5764</v>
      </c>
      <c r="G322" s="62">
        <v>0</v>
      </c>
      <c r="H322" s="62">
        <v>0</v>
      </c>
      <c r="I322" s="62">
        <v>0</v>
      </c>
      <c r="J322" s="62">
        <v>0</v>
      </c>
      <c r="K322" s="63">
        <f t="shared" si="4"/>
        <v>260178</v>
      </c>
    </row>
    <row r="323" spans="1:11" x14ac:dyDescent="0.2">
      <c r="A323" s="20" t="s">
        <v>354</v>
      </c>
      <c r="B323" s="21" t="s">
        <v>52</v>
      </c>
      <c r="C323" s="61">
        <v>4732653</v>
      </c>
      <c r="D323" s="62">
        <v>0</v>
      </c>
      <c r="E323" s="62">
        <v>0</v>
      </c>
      <c r="F323" s="62">
        <v>208370</v>
      </c>
      <c r="G323" s="62">
        <v>0</v>
      </c>
      <c r="H323" s="62">
        <v>0</v>
      </c>
      <c r="I323" s="62">
        <v>0</v>
      </c>
      <c r="J323" s="62">
        <v>0</v>
      </c>
      <c r="K323" s="63">
        <f t="shared" ref="K323:K386" si="5">SUM(C323:J323)</f>
        <v>4941023</v>
      </c>
    </row>
    <row r="324" spans="1:11" x14ac:dyDescent="0.2">
      <c r="A324" s="20" t="s">
        <v>355</v>
      </c>
      <c r="B324" s="21" t="s">
        <v>52</v>
      </c>
      <c r="C324" s="61">
        <v>396627</v>
      </c>
      <c r="D324" s="62">
        <v>0</v>
      </c>
      <c r="E324" s="62">
        <v>0</v>
      </c>
      <c r="F324" s="62">
        <v>8215</v>
      </c>
      <c r="G324" s="62">
        <v>0</v>
      </c>
      <c r="H324" s="62">
        <v>0</v>
      </c>
      <c r="I324" s="62">
        <v>0</v>
      </c>
      <c r="J324" s="62">
        <v>0</v>
      </c>
      <c r="K324" s="63">
        <f t="shared" si="5"/>
        <v>404842</v>
      </c>
    </row>
    <row r="325" spans="1:11" x14ac:dyDescent="0.2">
      <c r="A325" s="20" t="s">
        <v>356</v>
      </c>
      <c r="B325" s="21" t="s">
        <v>52</v>
      </c>
      <c r="C325" s="61">
        <v>119487</v>
      </c>
      <c r="D325" s="62">
        <v>73468</v>
      </c>
      <c r="E325" s="62">
        <v>0</v>
      </c>
      <c r="F325" s="62">
        <v>5838</v>
      </c>
      <c r="G325" s="62">
        <v>0</v>
      </c>
      <c r="H325" s="62">
        <v>0</v>
      </c>
      <c r="I325" s="62">
        <v>0</v>
      </c>
      <c r="J325" s="62">
        <v>0</v>
      </c>
      <c r="K325" s="63">
        <f t="shared" si="5"/>
        <v>198793</v>
      </c>
    </row>
    <row r="326" spans="1:11" x14ac:dyDescent="0.2">
      <c r="A326" s="20" t="s">
        <v>357</v>
      </c>
      <c r="B326" s="21" t="s">
        <v>52</v>
      </c>
      <c r="C326" s="61">
        <v>1159864</v>
      </c>
      <c r="D326" s="62">
        <v>0</v>
      </c>
      <c r="E326" s="62">
        <v>0</v>
      </c>
      <c r="F326" s="62">
        <v>50288</v>
      </c>
      <c r="G326" s="62">
        <v>0</v>
      </c>
      <c r="H326" s="62">
        <v>0</v>
      </c>
      <c r="I326" s="62">
        <v>547903</v>
      </c>
      <c r="J326" s="62">
        <v>0</v>
      </c>
      <c r="K326" s="63">
        <f t="shared" si="5"/>
        <v>1758055</v>
      </c>
    </row>
    <row r="327" spans="1:11" x14ac:dyDescent="0.2">
      <c r="A327" s="20" t="s">
        <v>358</v>
      </c>
      <c r="B327" s="21" t="s">
        <v>52</v>
      </c>
      <c r="C327" s="61">
        <v>3592319</v>
      </c>
      <c r="D327" s="62">
        <v>0</v>
      </c>
      <c r="E327" s="62">
        <v>0</v>
      </c>
      <c r="F327" s="62">
        <v>87815</v>
      </c>
      <c r="G327" s="62">
        <v>0</v>
      </c>
      <c r="H327" s="62">
        <v>0</v>
      </c>
      <c r="I327" s="62">
        <v>0</v>
      </c>
      <c r="J327" s="62">
        <v>0</v>
      </c>
      <c r="K327" s="63">
        <f t="shared" si="5"/>
        <v>3680134</v>
      </c>
    </row>
    <row r="328" spans="1:11" x14ac:dyDescent="0.2">
      <c r="A328" s="20" t="s">
        <v>359</v>
      </c>
      <c r="B328" s="21" t="s">
        <v>52</v>
      </c>
      <c r="C328" s="61">
        <v>92701</v>
      </c>
      <c r="D328" s="62">
        <v>0</v>
      </c>
      <c r="E328" s="62">
        <v>0</v>
      </c>
      <c r="F328" s="62">
        <v>0</v>
      </c>
      <c r="G328" s="62">
        <v>0</v>
      </c>
      <c r="H328" s="62">
        <v>0</v>
      </c>
      <c r="I328" s="62">
        <v>0</v>
      </c>
      <c r="J328" s="62">
        <v>0</v>
      </c>
      <c r="K328" s="63">
        <f t="shared" si="5"/>
        <v>92701</v>
      </c>
    </row>
    <row r="329" spans="1:11" x14ac:dyDescent="0.2">
      <c r="A329" s="20" t="s">
        <v>360</v>
      </c>
      <c r="B329" s="21" t="s">
        <v>52</v>
      </c>
      <c r="C329" s="61">
        <v>122227</v>
      </c>
      <c r="D329" s="62">
        <v>0</v>
      </c>
      <c r="E329" s="62">
        <v>4567</v>
      </c>
      <c r="F329" s="62">
        <v>0</v>
      </c>
      <c r="G329" s="62">
        <v>0</v>
      </c>
      <c r="H329" s="62">
        <v>0</v>
      </c>
      <c r="I329" s="62">
        <v>0</v>
      </c>
      <c r="J329" s="62">
        <v>0</v>
      </c>
      <c r="K329" s="63">
        <f t="shared" si="5"/>
        <v>126794</v>
      </c>
    </row>
    <row r="330" spans="1:11" x14ac:dyDescent="0.2">
      <c r="A330" s="20" t="s">
        <v>361</v>
      </c>
      <c r="B330" s="21" t="s">
        <v>52</v>
      </c>
      <c r="C330" s="61">
        <v>1145076</v>
      </c>
      <c r="D330" s="62">
        <v>0</v>
      </c>
      <c r="E330" s="62">
        <v>0</v>
      </c>
      <c r="F330" s="62">
        <v>66294</v>
      </c>
      <c r="G330" s="62">
        <v>0</v>
      </c>
      <c r="H330" s="62">
        <v>0</v>
      </c>
      <c r="I330" s="62">
        <v>35283</v>
      </c>
      <c r="J330" s="62">
        <v>0</v>
      </c>
      <c r="K330" s="63">
        <f t="shared" si="5"/>
        <v>1246653</v>
      </c>
    </row>
    <row r="331" spans="1:11" x14ac:dyDescent="0.2">
      <c r="A331" s="20" t="s">
        <v>5</v>
      </c>
      <c r="B331" s="21" t="s">
        <v>52</v>
      </c>
      <c r="C331" s="61">
        <v>1132351</v>
      </c>
      <c r="D331" s="62">
        <v>0</v>
      </c>
      <c r="E331" s="62">
        <v>0</v>
      </c>
      <c r="F331" s="62">
        <v>26148</v>
      </c>
      <c r="G331" s="62">
        <v>0</v>
      </c>
      <c r="H331" s="62">
        <v>0</v>
      </c>
      <c r="I331" s="62">
        <v>0</v>
      </c>
      <c r="J331" s="62">
        <v>0</v>
      </c>
      <c r="K331" s="63">
        <f t="shared" si="5"/>
        <v>1158499</v>
      </c>
    </row>
    <row r="332" spans="1:11" x14ac:dyDescent="0.2">
      <c r="A332" s="20" t="s">
        <v>362</v>
      </c>
      <c r="B332" s="21" t="s">
        <v>52</v>
      </c>
      <c r="C332" s="61">
        <v>389384</v>
      </c>
      <c r="D332" s="62">
        <v>0</v>
      </c>
      <c r="E332" s="62">
        <v>0</v>
      </c>
      <c r="F332" s="62">
        <v>8791</v>
      </c>
      <c r="G332" s="62">
        <v>0</v>
      </c>
      <c r="H332" s="62">
        <v>0</v>
      </c>
      <c r="I332" s="62">
        <v>21603</v>
      </c>
      <c r="J332" s="62">
        <v>0</v>
      </c>
      <c r="K332" s="63">
        <f t="shared" si="5"/>
        <v>419778</v>
      </c>
    </row>
    <row r="333" spans="1:11" x14ac:dyDescent="0.2">
      <c r="A333" s="20" t="s">
        <v>477</v>
      </c>
      <c r="B333" s="21" t="s">
        <v>52</v>
      </c>
      <c r="C333" s="61">
        <v>939945</v>
      </c>
      <c r="D333" s="62">
        <v>0</v>
      </c>
      <c r="E333" s="62">
        <v>0</v>
      </c>
      <c r="F333" s="62">
        <v>21212</v>
      </c>
      <c r="G333" s="62">
        <v>0</v>
      </c>
      <c r="H333" s="62">
        <v>0</v>
      </c>
      <c r="I333" s="62">
        <v>0</v>
      </c>
      <c r="J333" s="62">
        <v>0</v>
      </c>
      <c r="K333" s="63">
        <f t="shared" si="5"/>
        <v>961157</v>
      </c>
    </row>
    <row r="334" spans="1:11" x14ac:dyDescent="0.2">
      <c r="A334" s="20" t="s">
        <v>469</v>
      </c>
      <c r="B334" s="21" t="s">
        <v>52</v>
      </c>
      <c r="C334" s="61">
        <v>15815954</v>
      </c>
      <c r="D334" s="62">
        <v>0</v>
      </c>
      <c r="E334" s="62">
        <v>0</v>
      </c>
      <c r="F334" s="62">
        <v>599269</v>
      </c>
      <c r="G334" s="62">
        <v>0</v>
      </c>
      <c r="H334" s="62">
        <v>0</v>
      </c>
      <c r="I334" s="62">
        <v>0</v>
      </c>
      <c r="J334" s="62">
        <v>0</v>
      </c>
      <c r="K334" s="63">
        <f t="shared" si="5"/>
        <v>16415223</v>
      </c>
    </row>
    <row r="335" spans="1:11" x14ac:dyDescent="0.2">
      <c r="A335" s="20" t="s">
        <v>363</v>
      </c>
      <c r="B335" s="21" t="s">
        <v>52</v>
      </c>
      <c r="C335" s="61">
        <v>1400870</v>
      </c>
      <c r="D335" s="62">
        <v>0</v>
      </c>
      <c r="E335" s="62">
        <v>0</v>
      </c>
      <c r="F335" s="62">
        <v>89319</v>
      </c>
      <c r="G335" s="62">
        <v>0</v>
      </c>
      <c r="H335" s="62">
        <v>0</v>
      </c>
      <c r="I335" s="62">
        <v>0</v>
      </c>
      <c r="J335" s="62">
        <v>0</v>
      </c>
      <c r="K335" s="63">
        <f t="shared" si="5"/>
        <v>1490189</v>
      </c>
    </row>
    <row r="336" spans="1:11" x14ac:dyDescent="0.2">
      <c r="A336" s="20" t="s">
        <v>364</v>
      </c>
      <c r="B336" s="21" t="s">
        <v>52</v>
      </c>
      <c r="C336" s="61">
        <v>591418</v>
      </c>
      <c r="D336" s="62">
        <v>0</v>
      </c>
      <c r="E336" s="62">
        <v>0</v>
      </c>
      <c r="F336" s="62">
        <v>10733</v>
      </c>
      <c r="G336" s="62">
        <v>0</v>
      </c>
      <c r="H336" s="62">
        <v>0</v>
      </c>
      <c r="I336" s="62">
        <v>0</v>
      </c>
      <c r="J336" s="62">
        <v>0</v>
      </c>
      <c r="K336" s="63">
        <f t="shared" si="5"/>
        <v>602151</v>
      </c>
    </row>
    <row r="337" spans="1:11" x14ac:dyDescent="0.2">
      <c r="A337" s="20" t="s">
        <v>365</v>
      </c>
      <c r="B337" s="21" t="s">
        <v>53</v>
      </c>
      <c r="C337" s="61">
        <v>602695</v>
      </c>
      <c r="D337" s="62">
        <v>0</v>
      </c>
      <c r="E337" s="62">
        <v>0</v>
      </c>
      <c r="F337" s="62">
        <v>6564</v>
      </c>
      <c r="G337" s="62">
        <v>0</v>
      </c>
      <c r="H337" s="62">
        <v>0</v>
      </c>
      <c r="I337" s="62">
        <v>0</v>
      </c>
      <c r="J337" s="62">
        <v>0</v>
      </c>
      <c r="K337" s="63">
        <f t="shared" si="5"/>
        <v>609259</v>
      </c>
    </row>
    <row r="338" spans="1:11" x14ac:dyDescent="0.2">
      <c r="A338" s="20" t="s">
        <v>366</v>
      </c>
      <c r="B338" s="21" t="s">
        <v>53</v>
      </c>
      <c r="C338" s="61">
        <v>35676</v>
      </c>
      <c r="D338" s="62">
        <v>882672</v>
      </c>
      <c r="E338" s="62">
        <v>0</v>
      </c>
      <c r="F338" s="62">
        <v>0</v>
      </c>
      <c r="G338" s="62">
        <v>0</v>
      </c>
      <c r="H338" s="62">
        <v>0</v>
      </c>
      <c r="I338" s="62">
        <v>541</v>
      </c>
      <c r="J338" s="62">
        <v>0</v>
      </c>
      <c r="K338" s="63">
        <f t="shared" si="5"/>
        <v>918889</v>
      </c>
    </row>
    <row r="339" spans="1:11" x14ac:dyDescent="0.2">
      <c r="A339" s="20" t="s">
        <v>367</v>
      </c>
      <c r="B339" s="21" t="s">
        <v>53</v>
      </c>
      <c r="C339" s="61">
        <v>144001</v>
      </c>
      <c r="D339" s="62">
        <v>0</v>
      </c>
      <c r="E339" s="62">
        <v>0</v>
      </c>
      <c r="F339" s="62">
        <v>0</v>
      </c>
      <c r="G339" s="62">
        <v>0</v>
      </c>
      <c r="H339" s="62">
        <v>0</v>
      </c>
      <c r="I339" s="62">
        <v>0</v>
      </c>
      <c r="J339" s="62">
        <v>0</v>
      </c>
      <c r="K339" s="63">
        <f t="shared" si="5"/>
        <v>144001</v>
      </c>
    </row>
    <row r="340" spans="1:11" x14ac:dyDescent="0.2">
      <c r="A340" s="20" t="s">
        <v>368</v>
      </c>
      <c r="B340" s="21" t="s">
        <v>53</v>
      </c>
      <c r="C340" s="61">
        <v>182858</v>
      </c>
      <c r="D340" s="62">
        <v>0</v>
      </c>
      <c r="E340" s="62">
        <v>0</v>
      </c>
      <c r="F340" s="62">
        <v>0</v>
      </c>
      <c r="G340" s="62">
        <v>0</v>
      </c>
      <c r="H340" s="62">
        <v>0</v>
      </c>
      <c r="I340" s="62">
        <v>0</v>
      </c>
      <c r="J340" s="62">
        <v>0</v>
      </c>
      <c r="K340" s="63">
        <f t="shared" si="5"/>
        <v>182858</v>
      </c>
    </row>
    <row r="341" spans="1:11" x14ac:dyDescent="0.2">
      <c r="A341" s="20" t="s">
        <v>369</v>
      </c>
      <c r="B341" s="21" t="s">
        <v>53</v>
      </c>
      <c r="C341" s="61">
        <v>98036</v>
      </c>
      <c r="D341" s="62">
        <v>0</v>
      </c>
      <c r="E341" s="62">
        <v>0</v>
      </c>
      <c r="F341" s="62">
        <v>0</v>
      </c>
      <c r="G341" s="62">
        <v>0</v>
      </c>
      <c r="H341" s="62">
        <v>12000</v>
      </c>
      <c r="I341" s="62">
        <v>0</v>
      </c>
      <c r="J341" s="62">
        <v>0</v>
      </c>
      <c r="K341" s="63">
        <f t="shared" si="5"/>
        <v>110036</v>
      </c>
    </row>
    <row r="342" spans="1:11" x14ac:dyDescent="0.2">
      <c r="A342" s="20" t="s">
        <v>370</v>
      </c>
      <c r="B342" s="21" t="s">
        <v>53</v>
      </c>
      <c r="C342" s="61">
        <v>0</v>
      </c>
      <c r="D342" s="62">
        <v>0</v>
      </c>
      <c r="E342" s="62">
        <v>0</v>
      </c>
      <c r="F342" s="62">
        <v>0</v>
      </c>
      <c r="G342" s="62">
        <v>0</v>
      </c>
      <c r="H342" s="62">
        <v>0</v>
      </c>
      <c r="I342" s="62">
        <v>245573</v>
      </c>
      <c r="J342" s="62">
        <v>0</v>
      </c>
      <c r="K342" s="63">
        <f t="shared" si="5"/>
        <v>245573</v>
      </c>
    </row>
    <row r="343" spans="1:11" x14ac:dyDescent="0.2">
      <c r="A343" s="20" t="s">
        <v>371</v>
      </c>
      <c r="B343" s="21" t="s">
        <v>53</v>
      </c>
      <c r="C343" s="61">
        <v>236759</v>
      </c>
      <c r="D343" s="62">
        <v>0</v>
      </c>
      <c r="E343" s="62">
        <v>0</v>
      </c>
      <c r="F343" s="62">
        <v>657</v>
      </c>
      <c r="G343" s="62">
        <v>0</v>
      </c>
      <c r="H343" s="62">
        <v>0</v>
      </c>
      <c r="I343" s="62">
        <v>0</v>
      </c>
      <c r="J343" s="62">
        <v>0</v>
      </c>
      <c r="K343" s="63">
        <f t="shared" si="5"/>
        <v>237416</v>
      </c>
    </row>
    <row r="344" spans="1:11" x14ac:dyDescent="0.2">
      <c r="A344" s="20" t="s">
        <v>372</v>
      </c>
      <c r="B344" s="21" t="s">
        <v>53</v>
      </c>
      <c r="C344" s="61">
        <v>874615</v>
      </c>
      <c r="D344" s="62">
        <v>0</v>
      </c>
      <c r="E344" s="62">
        <v>0</v>
      </c>
      <c r="F344" s="62">
        <v>0</v>
      </c>
      <c r="G344" s="62">
        <v>0</v>
      </c>
      <c r="H344" s="62">
        <v>0</v>
      </c>
      <c r="I344" s="62">
        <v>174783</v>
      </c>
      <c r="J344" s="62">
        <v>0</v>
      </c>
      <c r="K344" s="63">
        <f t="shared" si="5"/>
        <v>1049398</v>
      </c>
    </row>
    <row r="345" spans="1:11" x14ac:dyDescent="0.2">
      <c r="A345" s="20" t="s">
        <v>373</v>
      </c>
      <c r="B345" s="21" t="s">
        <v>53</v>
      </c>
      <c r="C345" s="61">
        <v>11719</v>
      </c>
      <c r="D345" s="62">
        <v>0</v>
      </c>
      <c r="E345" s="62">
        <v>0</v>
      </c>
      <c r="F345" s="62">
        <v>0</v>
      </c>
      <c r="G345" s="62">
        <v>0</v>
      </c>
      <c r="H345" s="62">
        <v>0</v>
      </c>
      <c r="I345" s="62">
        <v>0</v>
      </c>
      <c r="J345" s="62">
        <v>0</v>
      </c>
      <c r="K345" s="63">
        <f t="shared" si="5"/>
        <v>11719</v>
      </c>
    </row>
    <row r="346" spans="1:11" x14ac:dyDescent="0.2">
      <c r="A346" s="20" t="s">
        <v>374</v>
      </c>
      <c r="B346" s="21" t="s">
        <v>53</v>
      </c>
      <c r="C346" s="61">
        <v>12573</v>
      </c>
      <c r="D346" s="62">
        <v>0</v>
      </c>
      <c r="E346" s="62">
        <v>0</v>
      </c>
      <c r="F346" s="62">
        <v>0</v>
      </c>
      <c r="G346" s="62">
        <v>0</v>
      </c>
      <c r="H346" s="62">
        <v>0</v>
      </c>
      <c r="I346" s="62">
        <v>0</v>
      </c>
      <c r="J346" s="62">
        <v>0</v>
      </c>
      <c r="K346" s="63">
        <f t="shared" si="5"/>
        <v>12573</v>
      </c>
    </row>
    <row r="347" spans="1:11" x14ac:dyDescent="0.2">
      <c r="A347" s="20" t="s">
        <v>375</v>
      </c>
      <c r="B347" s="21" t="s">
        <v>53</v>
      </c>
      <c r="C347" s="61">
        <v>172041</v>
      </c>
      <c r="D347" s="62">
        <v>0</v>
      </c>
      <c r="E347" s="62">
        <v>0</v>
      </c>
      <c r="F347" s="62">
        <v>0</v>
      </c>
      <c r="G347" s="62">
        <v>0</v>
      </c>
      <c r="H347" s="62">
        <v>0</v>
      </c>
      <c r="I347" s="62">
        <v>5600</v>
      </c>
      <c r="J347" s="62">
        <v>0</v>
      </c>
      <c r="K347" s="63">
        <f t="shared" si="5"/>
        <v>177641</v>
      </c>
    </row>
    <row r="348" spans="1:11" x14ac:dyDescent="0.2">
      <c r="A348" s="20" t="s">
        <v>376</v>
      </c>
      <c r="B348" s="21" t="s">
        <v>53</v>
      </c>
      <c r="C348" s="61">
        <v>87972</v>
      </c>
      <c r="D348" s="62">
        <v>0</v>
      </c>
      <c r="E348" s="62">
        <v>0</v>
      </c>
      <c r="F348" s="62">
        <v>0</v>
      </c>
      <c r="G348" s="62">
        <v>0</v>
      </c>
      <c r="H348" s="62">
        <v>0</v>
      </c>
      <c r="I348" s="62">
        <v>0</v>
      </c>
      <c r="J348" s="62">
        <v>0</v>
      </c>
      <c r="K348" s="63">
        <f t="shared" si="5"/>
        <v>87972</v>
      </c>
    </row>
    <row r="349" spans="1:11" x14ac:dyDescent="0.2">
      <c r="A349" s="20" t="s">
        <v>377</v>
      </c>
      <c r="B349" s="21" t="s">
        <v>53</v>
      </c>
      <c r="C349" s="61">
        <v>864226</v>
      </c>
      <c r="D349" s="62">
        <v>0</v>
      </c>
      <c r="E349" s="62">
        <v>0</v>
      </c>
      <c r="F349" s="62">
        <v>0</v>
      </c>
      <c r="G349" s="62">
        <v>0</v>
      </c>
      <c r="H349" s="62">
        <v>0</v>
      </c>
      <c r="I349" s="62">
        <v>86306</v>
      </c>
      <c r="J349" s="62">
        <v>0</v>
      </c>
      <c r="K349" s="63">
        <f t="shared" si="5"/>
        <v>950532</v>
      </c>
    </row>
    <row r="350" spans="1:11" x14ac:dyDescent="0.2">
      <c r="A350" s="20" t="s">
        <v>378</v>
      </c>
      <c r="B350" s="21" t="s">
        <v>53</v>
      </c>
      <c r="C350" s="61">
        <v>0</v>
      </c>
      <c r="D350" s="62">
        <v>0</v>
      </c>
      <c r="E350" s="62">
        <v>0</v>
      </c>
      <c r="F350" s="62">
        <v>283085</v>
      </c>
      <c r="G350" s="62">
        <v>0</v>
      </c>
      <c r="H350" s="62">
        <v>0</v>
      </c>
      <c r="I350" s="62">
        <v>0</v>
      </c>
      <c r="J350" s="62">
        <v>0</v>
      </c>
      <c r="K350" s="63">
        <f t="shared" si="5"/>
        <v>283085</v>
      </c>
    </row>
    <row r="351" spans="1:11" x14ac:dyDescent="0.2">
      <c r="A351" s="20" t="s">
        <v>379</v>
      </c>
      <c r="B351" s="21" t="s">
        <v>53</v>
      </c>
      <c r="C351" s="61">
        <v>0</v>
      </c>
      <c r="D351" s="62">
        <v>0</v>
      </c>
      <c r="E351" s="62">
        <v>0</v>
      </c>
      <c r="F351" s="62">
        <v>0</v>
      </c>
      <c r="G351" s="62">
        <v>0</v>
      </c>
      <c r="H351" s="62">
        <v>0</v>
      </c>
      <c r="I351" s="62">
        <v>0</v>
      </c>
      <c r="J351" s="62">
        <v>304819</v>
      </c>
      <c r="K351" s="63">
        <f t="shared" si="5"/>
        <v>304819</v>
      </c>
    </row>
    <row r="352" spans="1:11" x14ac:dyDescent="0.2">
      <c r="A352" s="20" t="s">
        <v>380</v>
      </c>
      <c r="B352" s="21" t="s">
        <v>53</v>
      </c>
      <c r="C352" s="61">
        <v>61080</v>
      </c>
      <c r="D352" s="62">
        <v>0</v>
      </c>
      <c r="E352" s="62">
        <v>0</v>
      </c>
      <c r="F352" s="62">
        <v>0</v>
      </c>
      <c r="G352" s="62">
        <v>0</v>
      </c>
      <c r="H352" s="62">
        <v>0</v>
      </c>
      <c r="I352" s="62">
        <v>15102</v>
      </c>
      <c r="J352" s="62">
        <v>0</v>
      </c>
      <c r="K352" s="63">
        <f t="shared" si="5"/>
        <v>76182</v>
      </c>
    </row>
    <row r="353" spans="1:11" x14ac:dyDescent="0.2">
      <c r="A353" s="20" t="s">
        <v>381</v>
      </c>
      <c r="B353" s="21" t="s">
        <v>53</v>
      </c>
      <c r="C353" s="61">
        <v>1938565</v>
      </c>
      <c r="D353" s="62">
        <v>0</v>
      </c>
      <c r="E353" s="62">
        <v>0</v>
      </c>
      <c r="F353" s="62">
        <v>0</v>
      </c>
      <c r="G353" s="62">
        <v>0</v>
      </c>
      <c r="H353" s="62">
        <v>0</v>
      </c>
      <c r="I353" s="62">
        <v>0</v>
      </c>
      <c r="J353" s="62">
        <v>0</v>
      </c>
      <c r="K353" s="63">
        <f t="shared" si="5"/>
        <v>1938565</v>
      </c>
    </row>
    <row r="354" spans="1:11" x14ac:dyDescent="0.2">
      <c r="A354" s="20" t="s">
        <v>382</v>
      </c>
      <c r="B354" s="21" t="s">
        <v>54</v>
      </c>
      <c r="C354" s="61">
        <v>79447</v>
      </c>
      <c r="D354" s="62">
        <v>0</v>
      </c>
      <c r="E354" s="62">
        <v>0</v>
      </c>
      <c r="F354" s="62">
        <v>0</v>
      </c>
      <c r="G354" s="62">
        <v>0</v>
      </c>
      <c r="H354" s="62">
        <v>0</v>
      </c>
      <c r="I354" s="62">
        <v>13838</v>
      </c>
      <c r="J354" s="62">
        <v>0</v>
      </c>
      <c r="K354" s="63">
        <f t="shared" si="5"/>
        <v>93285</v>
      </c>
    </row>
    <row r="355" spans="1:11" x14ac:dyDescent="0.2">
      <c r="A355" s="20" t="s">
        <v>383</v>
      </c>
      <c r="B355" s="21" t="s">
        <v>54</v>
      </c>
      <c r="C355" s="61">
        <v>68050</v>
      </c>
      <c r="D355" s="62">
        <v>60435</v>
      </c>
      <c r="E355" s="62">
        <v>0</v>
      </c>
      <c r="F355" s="62">
        <v>0</v>
      </c>
      <c r="G355" s="62">
        <v>0</v>
      </c>
      <c r="H355" s="62">
        <v>0</v>
      </c>
      <c r="I355" s="62">
        <v>0</v>
      </c>
      <c r="J355" s="62">
        <v>0</v>
      </c>
      <c r="K355" s="63">
        <f t="shared" si="5"/>
        <v>128485</v>
      </c>
    </row>
    <row r="356" spans="1:11" x14ac:dyDescent="0.2">
      <c r="A356" s="20" t="s">
        <v>384</v>
      </c>
      <c r="B356" s="21" t="s">
        <v>54</v>
      </c>
      <c r="C356" s="61">
        <v>684678</v>
      </c>
      <c r="D356" s="62">
        <v>0</v>
      </c>
      <c r="E356" s="62">
        <v>0</v>
      </c>
      <c r="F356" s="62">
        <v>0</v>
      </c>
      <c r="G356" s="62">
        <v>0</v>
      </c>
      <c r="H356" s="62">
        <v>0</v>
      </c>
      <c r="I356" s="62">
        <v>0</v>
      </c>
      <c r="J356" s="62">
        <v>0</v>
      </c>
      <c r="K356" s="63">
        <f t="shared" si="5"/>
        <v>684678</v>
      </c>
    </row>
    <row r="357" spans="1:11" x14ac:dyDescent="0.2">
      <c r="A357" s="20" t="s">
        <v>385</v>
      </c>
      <c r="B357" s="21" t="s">
        <v>54</v>
      </c>
      <c r="C357" s="61">
        <v>27128</v>
      </c>
      <c r="D357" s="62">
        <v>0</v>
      </c>
      <c r="E357" s="62">
        <v>0</v>
      </c>
      <c r="F357" s="62">
        <v>2888</v>
      </c>
      <c r="G357" s="62">
        <v>0</v>
      </c>
      <c r="H357" s="62">
        <v>0</v>
      </c>
      <c r="I357" s="62">
        <v>0</v>
      </c>
      <c r="J357" s="62">
        <v>0</v>
      </c>
      <c r="K357" s="63">
        <f t="shared" si="5"/>
        <v>30016</v>
      </c>
    </row>
    <row r="358" spans="1:11" x14ac:dyDescent="0.2">
      <c r="A358" s="20" t="s">
        <v>386</v>
      </c>
      <c r="B358" s="21" t="s">
        <v>54</v>
      </c>
      <c r="C358" s="61">
        <v>29240</v>
      </c>
      <c r="D358" s="62">
        <v>0</v>
      </c>
      <c r="E358" s="62">
        <v>0</v>
      </c>
      <c r="F358" s="62">
        <v>7392</v>
      </c>
      <c r="G358" s="62">
        <v>0</v>
      </c>
      <c r="H358" s="62">
        <v>0</v>
      </c>
      <c r="I358" s="62">
        <v>0</v>
      </c>
      <c r="J358" s="62">
        <v>0</v>
      </c>
      <c r="K358" s="63">
        <f t="shared" si="5"/>
        <v>36632</v>
      </c>
    </row>
    <row r="359" spans="1:11" x14ac:dyDescent="0.2">
      <c r="A359" s="20" t="s">
        <v>388</v>
      </c>
      <c r="B359" s="21" t="s">
        <v>55</v>
      </c>
      <c r="C359" s="61">
        <v>211325</v>
      </c>
      <c r="D359" s="62">
        <v>0</v>
      </c>
      <c r="E359" s="62">
        <v>0</v>
      </c>
      <c r="F359" s="62">
        <v>0</v>
      </c>
      <c r="G359" s="62">
        <v>0</v>
      </c>
      <c r="H359" s="62">
        <v>0</v>
      </c>
      <c r="I359" s="62">
        <v>0</v>
      </c>
      <c r="J359" s="62">
        <v>0</v>
      </c>
      <c r="K359" s="63">
        <f t="shared" si="5"/>
        <v>211325</v>
      </c>
    </row>
    <row r="360" spans="1:11" x14ac:dyDescent="0.2">
      <c r="A360" s="20" t="s">
        <v>389</v>
      </c>
      <c r="B360" s="21" t="s">
        <v>55</v>
      </c>
      <c r="C360" s="61">
        <v>37886</v>
      </c>
      <c r="D360" s="62">
        <v>0</v>
      </c>
      <c r="E360" s="62">
        <v>0</v>
      </c>
      <c r="F360" s="62">
        <v>0</v>
      </c>
      <c r="G360" s="62">
        <v>0</v>
      </c>
      <c r="H360" s="62">
        <v>0</v>
      </c>
      <c r="I360" s="62">
        <v>0</v>
      </c>
      <c r="J360" s="62">
        <v>0</v>
      </c>
      <c r="K360" s="63">
        <f t="shared" si="5"/>
        <v>37886</v>
      </c>
    </row>
    <row r="361" spans="1:11" x14ac:dyDescent="0.2">
      <c r="A361" s="20" t="s">
        <v>390</v>
      </c>
      <c r="B361" s="21" t="s">
        <v>55</v>
      </c>
      <c r="C361" s="61">
        <v>804482</v>
      </c>
      <c r="D361" s="62">
        <v>0</v>
      </c>
      <c r="E361" s="62">
        <v>0</v>
      </c>
      <c r="F361" s="62">
        <v>0</v>
      </c>
      <c r="G361" s="62">
        <v>0</v>
      </c>
      <c r="H361" s="62">
        <v>0</v>
      </c>
      <c r="I361" s="62">
        <v>0</v>
      </c>
      <c r="J361" s="62">
        <v>0</v>
      </c>
      <c r="K361" s="63">
        <f t="shared" si="5"/>
        <v>804482</v>
      </c>
    </row>
    <row r="362" spans="1:11" x14ac:dyDescent="0.2">
      <c r="A362" s="20" t="s">
        <v>391</v>
      </c>
      <c r="B362" s="21" t="s">
        <v>6</v>
      </c>
      <c r="C362" s="61">
        <v>1695328</v>
      </c>
      <c r="D362" s="62">
        <v>0</v>
      </c>
      <c r="E362" s="62">
        <v>0</v>
      </c>
      <c r="F362" s="62">
        <v>28068</v>
      </c>
      <c r="G362" s="62">
        <v>0</v>
      </c>
      <c r="H362" s="62">
        <v>0</v>
      </c>
      <c r="I362" s="62">
        <v>0</v>
      </c>
      <c r="J362" s="62">
        <v>0</v>
      </c>
      <c r="K362" s="63">
        <f t="shared" si="5"/>
        <v>1723396</v>
      </c>
    </row>
    <row r="363" spans="1:11" x14ac:dyDescent="0.2">
      <c r="A363" s="20" t="s">
        <v>6</v>
      </c>
      <c r="B363" s="21" t="s">
        <v>6</v>
      </c>
      <c r="C363" s="61">
        <v>4267043</v>
      </c>
      <c r="D363" s="62">
        <v>0</v>
      </c>
      <c r="E363" s="62">
        <v>0</v>
      </c>
      <c r="F363" s="62">
        <v>148581</v>
      </c>
      <c r="G363" s="62">
        <v>0</v>
      </c>
      <c r="H363" s="62">
        <v>0</v>
      </c>
      <c r="I363" s="62">
        <v>0</v>
      </c>
      <c r="J363" s="62">
        <v>0</v>
      </c>
      <c r="K363" s="63">
        <f t="shared" si="5"/>
        <v>4415624</v>
      </c>
    </row>
    <row r="364" spans="1:11" x14ac:dyDescent="0.2">
      <c r="A364" s="20" t="s">
        <v>392</v>
      </c>
      <c r="B364" s="21" t="s">
        <v>6</v>
      </c>
      <c r="C364" s="61">
        <v>1437967</v>
      </c>
      <c r="D364" s="62">
        <v>0</v>
      </c>
      <c r="E364" s="62">
        <v>0</v>
      </c>
      <c r="F364" s="62">
        <v>20374</v>
      </c>
      <c r="G364" s="62">
        <v>0</v>
      </c>
      <c r="H364" s="62">
        <v>0</v>
      </c>
      <c r="I364" s="62">
        <v>0</v>
      </c>
      <c r="J364" s="62">
        <v>0</v>
      </c>
      <c r="K364" s="63">
        <f t="shared" si="5"/>
        <v>1458341</v>
      </c>
    </row>
    <row r="365" spans="1:11" x14ac:dyDescent="0.2">
      <c r="A365" s="20" t="s">
        <v>393</v>
      </c>
      <c r="B365" s="21" t="s">
        <v>5</v>
      </c>
      <c r="C365" s="61">
        <v>3182984</v>
      </c>
      <c r="D365" s="62">
        <v>0</v>
      </c>
      <c r="E365" s="62">
        <v>0</v>
      </c>
      <c r="F365" s="62">
        <v>63006</v>
      </c>
      <c r="G365" s="62">
        <v>0</v>
      </c>
      <c r="H365" s="62">
        <v>0</v>
      </c>
      <c r="I365" s="62">
        <v>622274</v>
      </c>
      <c r="J365" s="62">
        <v>0</v>
      </c>
      <c r="K365" s="63">
        <f t="shared" si="5"/>
        <v>3868264</v>
      </c>
    </row>
    <row r="366" spans="1:11" x14ac:dyDescent="0.2">
      <c r="A366" s="20" t="s">
        <v>394</v>
      </c>
      <c r="B366" s="21" t="s">
        <v>5</v>
      </c>
      <c r="C366" s="61">
        <v>1453522</v>
      </c>
      <c r="D366" s="62">
        <v>0</v>
      </c>
      <c r="E366" s="62">
        <v>0</v>
      </c>
      <c r="F366" s="62">
        <v>62911</v>
      </c>
      <c r="G366" s="62">
        <v>0</v>
      </c>
      <c r="H366" s="62">
        <v>0</v>
      </c>
      <c r="I366" s="62">
        <v>140580</v>
      </c>
      <c r="J366" s="62">
        <v>0</v>
      </c>
      <c r="K366" s="63">
        <f t="shared" si="5"/>
        <v>1657013</v>
      </c>
    </row>
    <row r="367" spans="1:11" x14ac:dyDescent="0.2">
      <c r="A367" s="20" t="s">
        <v>395</v>
      </c>
      <c r="B367" s="21" t="s">
        <v>5</v>
      </c>
      <c r="C367" s="61">
        <v>1341599</v>
      </c>
      <c r="D367" s="62">
        <v>0</v>
      </c>
      <c r="E367" s="62">
        <v>0</v>
      </c>
      <c r="F367" s="62">
        <v>9300</v>
      </c>
      <c r="G367" s="62">
        <v>0</v>
      </c>
      <c r="H367" s="62">
        <v>0</v>
      </c>
      <c r="I367" s="62">
        <v>292971</v>
      </c>
      <c r="J367" s="62">
        <v>0</v>
      </c>
      <c r="K367" s="63">
        <f t="shared" si="5"/>
        <v>1643870</v>
      </c>
    </row>
    <row r="368" spans="1:11" x14ac:dyDescent="0.2">
      <c r="A368" s="20" t="s">
        <v>396</v>
      </c>
      <c r="B368" s="21" t="s">
        <v>5</v>
      </c>
      <c r="C368" s="61">
        <v>1065866</v>
      </c>
      <c r="D368" s="62">
        <v>0</v>
      </c>
      <c r="E368" s="62">
        <v>0</v>
      </c>
      <c r="F368" s="62">
        <v>49698</v>
      </c>
      <c r="G368" s="62">
        <v>0</v>
      </c>
      <c r="H368" s="62">
        <v>0</v>
      </c>
      <c r="I368" s="62">
        <v>284558</v>
      </c>
      <c r="J368" s="62">
        <v>0</v>
      </c>
      <c r="K368" s="63">
        <f t="shared" si="5"/>
        <v>1400122</v>
      </c>
    </row>
    <row r="369" spans="1:11" x14ac:dyDescent="0.2">
      <c r="A369" s="20" t="s">
        <v>397</v>
      </c>
      <c r="B369" s="21" t="s">
        <v>5</v>
      </c>
      <c r="C369" s="61">
        <v>1685862</v>
      </c>
      <c r="D369" s="62">
        <v>0</v>
      </c>
      <c r="E369" s="62">
        <v>0</v>
      </c>
      <c r="F369" s="62">
        <v>6574</v>
      </c>
      <c r="G369" s="62">
        <v>0</v>
      </c>
      <c r="H369" s="62">
        <v>161528</v>
      </c>
      <c r="I369" s="62">
        <v>137387</v>
      </c>
      <c r="J369" s="62">
        <v>0</v>
      </c>
      <c r="K369" s="63">
        <f t="shared" si="5"/>
        <v>1991351</v>
      </c>
    </row>
    <row r="370" spans="1:11" x14ac:dyDescent="0.2">
      <c r="A370" s="20" t="s">
        <v>398</v>
      </c>
      <c r="B370" s="21" t="s">
        <v>5</v>
      </c>
      <c r="C370" s="61">
        <v>2765533</v>
      </c>
      <c r="D370" s="62">
        <v>0</v>
      </c>
      <c r="E370" s="62">
        <v>0</v>
      </c>
      <c r="F370" s="62">
        <v>27477</v>
      </c>
      <c r="G370" s="62">
        <v>0</v>
      </c>
      <c r="H370" s="62">
        <v>0</v>
      </c>
      <c r="I370" s="62">
        <v>298285</v>
      </c>
      <c r="J370" s="62">
        <v>0</v>
      </c>
      <c r="K370" s="63">
        <f t="shared" si="5"/>
        <v>3091295</v>
      </c>
    </row>
    <row r="371" spans="1:11" x14ac:dyDescent="0.2">
      <c r="A371" s="20" t="s">
        <v>399</v>
      </c>
      <c r="B371" s="21" t="s">
        <v>5</v>
      </c>
      <c r="C371" s="61">
        <v>1436996</v>
      </c>
      <c r="D371" s="62">
        <v>0</v>
      </c>
      <c r="E371" s="62">
        <v>0</v>
      </c>
      <c r="F371" s="62">
        <v>42648</v>
      </c>
      <c r="G371" s="62">
        <v>0</v>
      </c>
      <c r="H371" s="62">
        <v>0</v>
      </c>
      <c r="I371" s="62">
        <v>0</v>
      </c>
      <c r="J371" s="62">
        <v>0</v>
      </c>
      <c r="K371" s="63">
        <f t="shared" si="5"/>
        <v>1479644</v>
      </c>
    </row>
    <row r="372" spans="1:11" x14ac:dyDescent="0.2">
      <c r="A372" s="20" t="s">
        <v>387</v>
      </c>
      <c r="B372" s="21" t="s">
        <v>470</v>
      </c>
      <c r="C372" s="61">
        <v>0</v>
      </c>
      <c r="D372" s="62">
        <v>0</v>
      </c>
      <c r="E372" s="62">
        <v>0</v>
      </c>
      <c r="F372" s="62">
        <v>39294</v>
      </c>
      <c r="G372" s="62">
        <v>1800</v>
      </c>
      <c r="H372" s="62">
        <v>0</v>
      </c>
      <c r="I372" s="62">
        <v>0</v>
      </c>
      <c r="J372" s="62">
        <v>0</v>
      </c>
      <c r="K372" s="63">
        <f t="shared" si="5"/>
        <v>41094</v>
      </c>
    </row>
    <row r="373" spans="1:11" x14ac:dyDescent="0.2">
      <c r="A373" s="20" t="s">
        <v>471</v>
      </c>
      <c r="B373" s="21" t="s">
        <v>470</v>
      </c>
      <c r="C373" s="61">
        <v>1102834</v>
      </c>
      <c r="D373" s="62">
        <v>0</v>
      </c>
      <c r="E373" s="62">
        <v>0</v>
      </c>
      <c r="F373" s="62">
        <v>0</v>
      </c>
      <c r="G373" s="62">
        <v>0</v>
      </c>
      <c r="H373" s="62">
        <v>0</v>
      </c>
      <c r="I373" s="62">
        <v>0</v>
      </c>
      <c r="J373" s="62">
        <v>92768</v>
      </c>
      <c r="K373" s="63">
        <f t="shared" si="5"/>
        <v>1195602</v>
      </c>
    </row>
    <row r="374" spans="1:11" x14ac:dyDescent="0.2">
      <c r="A374" s="20" t="s">
        <v>472</v>
      </c>
      <c r="B374" s="21" t="s">
        <v>470</v>
      </c>
      <c r="C374" s="61">
        <v>356662</v>
      </c>
      <c r="D374" s="62">
        <v>0</v>
      </c>
      <c r="E374" s="62">
        <v>0</v>
      </c>
      <c r="F374" s="62">
        <v>0</v>
      </c>
      <c r="G374" s="62">
        <v>0</v>
      </c>
      <c r="H374" s="62">
        <v>0</v>
      </c>
      <c r="I374" s="62">
        <v>0</v>
      </c>
      <c r="J374" s="62">
        <v>0</v>
      </c>
      <c r="K374" s="63">
        <f t="shared" si="5"/>
        <v>356662</v>
      </c>
    </row>
    <row r="375" spans="1:11" x14ac:dyDescent="0.2">
      <c r="A375" s="20" t="s">
        <v>452</v>
      </c>
      <c r="B375" s="21" t="s">
        <v>473</v>
      </c>
      <c r="C375" s="61">
        <v>0</v>
      </c>
      <c r="D375" s="62">
        <v>0</v>
      </c>
      <c r="E375" s="62">
        <v>0</v>
      </c>
      <c r="F375" s="62">
        <v>0</v>
      </c>
      <c r="G375" s="62">
        <v>0</v>
      </c>
      <c r="H375" s="62">
        <v>0</v>
      </c>
      <c r="I375" s="62">
        <v>0</v>
      </c>
      <c r="J375" s="62">
        <v>0</v>
      </c>
      <c r="K375" s="63">
        <f t="shared" si="5"/>
        <v>0</v>
      </c>
    </row>
    <row r="376" spans="1:11" x14ac:dyDescent="0.2">
      <c r="A376" s="20" t="s">
        <v>474</v>
      </c>
      <c r="B376" s="21" t="s">
        <v>473</v>
      </c>
      <c r="C376" s="61">
        <v>5451820</v>
      </c>
      <c r="D376" s="62">
        <v>1370998</v>
      </c>
      <c r="E376" s="62">
        <v>300000</v>
      </c>
      <c r="F376" s="62">
        <v>151298</v>
      </c>
      <c r="G376" s="62">
        <v>10200</v>
      </c>
      <c r="H376" s="62">
        <v>0</v>
      </c>
      <c r="I376" s="62">
        <v>209618</v>
      </c>
      <c r="J376" s="62">
        <v>0</v>
      </c>
      <c r="K376" s="63">
        <f t="shared" si="5"/>
        <v>7493934</v>
      </c>
    </row>
    <row r="377" spans="1:11" x14ac:dyDescent="0.2">
      <c r="A377" s="20" t="s">
        <v>475</v>
      </c>
      <c r="B377" s="21" t="s">
        <v>473</v>
      </c>
      <c r="C377" s="61">
        <v>43270</v>
      </c>
      <c r="D377" s="62">
        <v>0</v>
      </c>
      <c r="E377" s="62">
        <v>0</v>
      </c>
      <c r="F377" s="62">
        <v>0</v>
      </c>
      <c r="G377" s="62">
        <v>7566</v>
      </c>
      <c r="H377" s="62">
        <v>0</v>
      </c>
      <c r="I377" s="62">
        <v>0</v>
      </c>
      <c r="J377" s="62">
        <v>0</v>
      </c>
      <c r="K377" s="63">
        <f t="shared" si="5"/>
        <v>50836</v>
      </c>
    </row>
    <row r="378" spans="1:11" x14ac:dyDescent="0.2">
      <c r="A378" s="20" t="s">
        <v>400</v>
      </c>
      <c r="B378" s="21" t="s">
        <v>56</v>
      </c>
      <c r="C378" s="61">
        <v>104225</v>
      </c>
      <c r="D378" s="62">
        <v>0</v>
      </c>
      <c r="E378" s="62">
        <v>0</v>
      </c>
      <c r="F378" s="62">
        <v>0</v>
      </c>
      <c r="G378" s="62">
        <v>0</v>
      </c>
      <c r="H378" s="62">
        <v>0</v>
      </c>
      <c r="I378" s="62">
        <v>0</v>
      </c>
      <c r="J378" s="62">
        <v>0</v>
      </c>
      <c r="K378" s="63">
        <f t="shared" si="5"/>
        <v>104225</v>
      </c>
    </row>
    <row r="379" spans="1:11" x14ac:dyDescent="0.2">
      <c r="A379" s="20" t="s">
        <v>401</v>
      </c>
      <c r="B379" s="21" t="s">
        <v>56</v>
      </c>
      <c r="C379" s="61">
        <v>33852</v>
      </c>
      <c r="D379" s="62">
        <v>31006</v>
      </c>
      <c r="E379" s="62">
        <v>0</v>
      </c>
      <c r="F379" s="62">
        <v>0</v>
      </c>
      <c r="G379" s="62">
        <v>0</v>
      </c>
      <c r="H379" s="62">
        <v>0</v>
      </c>
      <c r="I379" s="62">
        <v>0</v>
      </c>
      <c r="J379" s="62">
        <v>0</v>
      </c>
      <c r="K379" s="63">
        <f t="shared" si="5"/>
        <v>64858</v>
      </c>
    </row>
    <row r="380" spans="1:11" x14ac:dyDescent="0.2">
      <c r="A380" s="20" t="s">
        <v>402</v>
      </c>
      <c r="B380" s="21" t="s">
        <v>56</v>
      </c>
      <c r="C380" s="61">
        <v>29426</v>
      </c>
      <c r="D380" s="62">
        <v>0</v>
      </c>
      <c r="E380" s="62">
        <v>0</v>
      </c>
      <c r="F380" s="62">
        <v>0</v>
      </c>
      <c r="G380" s="62">
        <v>0</v>
      </c>
      <c r="H380" s="62">
        <v>0</v>
      </c>
      <c r="I380" s="62">
        <v>0</v>
      </c>
      <c r="J380" s="62">
        <v>0</v>
      </c>
      <c r="K380" s="63">
        <f t="shared" si="5"/>
        <v>29426</v>
      </c>
    </row>
    <row r="381" spans="1:11" x14ac:dyDescent="0.2">
      <c r="A381" s="20" t="s">
        <v>403</v>
      </c>
      <c r="B381" s="21" t="s">
        <v>56</v>
      </c>
      <c r="C381" s="61">
        <v>36365</v>
      </c>
      <c r="D381" s="62">
        <v>0</v>
      </c>
      <c r="E381" s="62">
        <v>0</v>
      </c>
      <c r="F381" s="62">
        <v>0</v>
      </c>
      <c r="G381" s="62">
        <v>0</v>
      </c>
      <c r="H381" s="62">
        <v>0</v>
      </c>
      <c r="I381" s="62">
        <v>0</v>
      </c>
      <c r="J381" s="62">
        <v>0</v>
      </c>
      <c r="K381" s="63">
        <f t="shared" si="5"/>
        <v>36365</v>
      </c>
    </row>
    <row r="382" spans="1:11" x14ac:dyDescent="0.2">
      <c r="A382" s="20" t="s">
        <v>404</v>
      </c>
      <c r="B382" s="21" t="s">
        <v>56</v>
      </c>
      <c r="C382" s="61">
        <v>262759</v>
      </c>
      <c r="D382" s="62">
        <v>0</v>
      </c>
      <c r="E382" s="62">
        <v>0</v>
      </c>
      <c r="F382" s="62">
        <v>0</v>
      </c>
      <c r="G382" s="62">
        <v>0</v>
      </c>
      <c r="H382" s="62">
        <v>0</v>
      </c>
      <c r="I382" s="62">
        <v>0</v>
      </c>
      <c r="J382" s="62">
        <v>0</v>
      </c>
      <c r="K382" s="63">
        <f t="shared" si="5"/>
        <v>262759</v>
      </c>
    </row>
    <row r="383" spans="1:11" x14ac:dyDescent="0.2">
      <c r="A383" s="20" t="s">
        <v>405</v>
      </c>
      <c r="B383" s="21" t="s">
        <v>57</v>
      </c>
      <c r="C383" s="61">
        <v>91305</v>
      </c>
      <c r="D383" s="62">
        <v>0</v>
      </c>
      <c r="E383" s="62">
        <v>0</v>
      </c>
      <c r="F383" s="62">
        <v>0</v>
      </c>
      <c r="G383" s="62">
        <v>51</v>
      </c>
      <c r="H383" s="62">
        <v>0</v>
      </c>
      <c r="I383" s="62">
        <v>0</v>
      </c>
      <c r="J383" s="62">
        <v>0</v>
      </c>
      <c r="K383" s="63">
        <f t="shared" si="5"/>
        <v>91356</v>
      </c>
    </row>
    <row r="384" spans="1:11" x14ac:dyDescent="0.2">
      <c r="A384" s="20" t="s">
        <v>406</v>
      </c>
      <c r="B384" s="21" t="s">
        <v>57</v>
      </c>
      <c r="C384" s="61">
        <v>380980</v>
      </c>
      <c r="D384" s="62">
        <v>0</v>
      </c>
      <c r="E384" s="62">
        <v>0</v>
      </c>
      <c r="F384" s="62">
        <v>0</v>
      </c>
      <c r="G384" s="62">
        <v>0</v>
      </c>
      <c r="H384" s="62">
        <v>0</v>
      </c>
      <c r="I384" s="62">
        <v>0</v>
      </c>
      <c r="J384" s="62">
        <v>0</v>
      </c>
      <c r="K384" s="63">
        <f t="shared" si="5"/>
        <v>380980</v>
      </c>
    </row>
    <row r="385" spans="1:11" x14ac:dyDescent="0.2">
      <c r="A385" s="20" t="s">
        <v>407</v>
      </c>
      <c r="B385" s="21" t="s">
        <v>58</v>
      </c>
      <c r="C385" s="61">
        <v>467275</v>
      </c>
      <c r="D385" s="62">
        <v>0</v>
      </c>
      <c r="E385" s="62">
        <v>0</v>
      </c>
      <c r="F385" s="62">
        <v>0</v>
      </c>
      <c r="G385" s="62">
        <v>0</v>
      </c>
      <c r="H385" s="62">
        <v>0</v>
      </c>
      <c r="I385" s="62">
        <v>0</v>
      </c>
      <c r="J385" s="62">
        <v>0</v>
      </c>
      <c r="K385" s="63">
        <f t="shared" si="5"/>
        <v>467275</v>
      </c>
    </row>
    <row r="386" spans="1:11" x14ac:dyDescent="0.2">
      <c r="A386" s="20" t="s">
        <v>408</v>
      </c>
      <c r="B386" s="21" t="s">
        <v>59</v>
      </c>
      <c r="C386" s="61">
        <v>109011</v>
      </c>
      <c r="D386" s="62">
        <v>0</v>
      </c>
      <c r="E386" s="62">
        <v>0</v>
      </c>
      <c r="F386" s="62">
        <v>0</v>
      </c>
      <c r="G386" s="62">
        <v>0</v>
      </c>
      <c r="H386" s="62">
        <v>0</v>
      </c>
      <c r="I386" s="62">
        <v>0</v>
      </c>
      <c r="J386" s="62">
        <v>0</v>
      </c>
      <c r="K386" s="63">
        <f t="shared" si="5"/>
        <v>109011</v>
      </c>
    </row>
    <row r="387" spans="1:11" x14ac:dyDescent="0.2">
      <c r="A387" s="20" t="s">
        <v>409</v>
      </c>
      <c r="B387" s="21" t="s">
        <v>59</v>
      </c>
      <c r="C387" s="61">
        <v>9095</v>
      </c>
      <c r="D387" s="62">
        <v>0</v>
      </c>
      <c r="E387" s="62">
        <v>0</v>
      </c>
      <c r="F387" s="62">
        <v>0</v>
      </c>
      <c r="G387" s="62">
        <v>0</v>
      </c>
      <c r="H387" s="62">
        <v>0</v>
      </c>
      <c r="I387" s="62">
        <v>0</v>
      </c>
      <c r="J387" s="62">
        <v>0</v>
      </c>
      <c r="K387" s="63">
        <f t="shared" ref="K387:K415" si="6">SUM(C387:J387)</f>
        <v>9095</v>
      </c>
    </row>
    <row r="388" spans="1:11" x14ac:dyDescent="0.2">
      <c r="A388" s="20" t="s">
        <v>410</v>
      </c>
      <c r="B388" s="21" t="s">
        <v>59</v>
      </c>
      <c r="C388" s="61">
        <v>0</v>
      </c>
      <c r="D388" s="62">
        <v>0</v>
      </c>
      <c r="E388" s="62">
        <v>0</v>
      </c>
      <c r="F388" s="62">
        <v>0</v>
      </c>
      <c r="G388" s="62">
        <v>0</v>
      </c>
      <c r="H388" s="62">
        <v>0</v>
      </c>
      <c r="I388" s="62">
        <v>0</v>
      </c>
      <c r="J388" s="62">
        <v>0</v>
      </c>
      <c r="K388" s="63">
        <f t="shared" si="6"/>
        <v>0</v>
      </c>
    </row>
    <row r="389" spans="1:11" x14ac:dyDescent="0.2">
      <c r="A389" s="20" t="s">
        <v>411</v>
      </c>
      <c r="B389" s="21" t="s">
        <v>60</v>
      </c>
      <c r="C389" s="61">
        <v>5154580</v>
      </c>
      <c r="D389" s="62">
        <v>0</v>
      </c>
      <c r="E389" s="62">
        <v>0</v>
      </c>
      <c r="F389" s="62">
        <v>209986</v>
      </c>
      <c r="G389" s="62">
        <v>0</v>
      </c>
      <c r="H389" s="62">
        <v>0</v>
      </c>
      <c r="I389" s="62">
        <v>0</v>
      </c>
      <c r="J389" s="62">
        <v>88828</v>
      </c>
      <c r="K389" s="63">
        <f t="shared" si="6"/>
        <v>5453394</v>
      </c>
    </row>
    <row r="390" spans="1:11" x14ac:dyDescent="0.2">
      <c r="A390" s="20" t="s">
        <v>412</v>
      </c>
      <c r="B390" s="21" t="s">
        <v>60</v>
      </c>
      <c r="C390" s="61">
        <v>517000</v>
      </c>
      <c r="D390" s="62">
        <v>0</v>
      </c>
      <c r="E390" s="62">
        <v>0</v>
      </c>
      <c r="F390" s="62">
        <v>37000</v>
      </c>
      <c r="G390" s="62">
        <v>0</v>
      </c>
      <c r="H390" s="62">
        <v>0</v>
      </c>
      <c r="I390" s="62">
        <v>0</v>
      </c>
      <c r="J390" s="62">
        <v>33000</v>
      </c>
      <c r="K390" s="63">
        <f t="shared" si="6"/>
        <v>587000</v>
      </c>
    </row>
    <row r="391" spans="1:11" x14ac:dyDescent="0.2">
      <c r="A391" s="20" t="s">
        <v>453</v>
      </c>
      <c r="B391" s="21" t="s">
        <v>60</v>
      </c>
      <c r="C391" s="61">
        <v>0</v>
      </c>
      <c r="D391" s="62">
        <v>0</v>
      </c>
      <c r="E391" s="62">
        <v>0</v>
      </c>
      <c r="F391" s="62">
        <v>0</v>
      </c>
      <c r="G391" s="62">
        <v>0</v>
      </c>
      <c r="H391" s="62">
        <v>0</v>
      </c>
      <c r="I391" s="62">
        <v>13464</v>
      </c>
      <c r="J391" s="62">
        <v>0</v>
      </c>
      <c r="K391" s="63">
        <f t="shared" si="6"/>
        <v>13464</v>
      </c>
    </row>
    <row r="392" spans="1:11" x14ac:dyDescent="0.2">
      <c r="A392" s="20" t="s">
        <v>454</v>
      </c>
      <c r="B392" s="21" t="s">
        <v>60</v>
      </c>
      <c r="C392" s="61">
        <v>1810686</v>
      </c>
      <c r="D392" s="62">
        <v>0</v>
      </c>
      <c r="E392" s="62">
        <v>0</v>
      </c>
      <c r="F392" s="62">
        <v>74786</v>
      </c>
      <c r="G392" s="62">
        <v>0</v>
      </c>
      <c r="H392" s="62">
        <v>0</v>
      </c>
      <c r="I392" s="62">
        <v>248533</v>
      </c>
      <c r="J392" s="62">
        <v>0</v>
      </c>
      <c r="K392" s="63">
        <f t="shared" si="6"/>
        <v>2134005</v>
      </c>
    </row>
    <row r="393" spans="1:11" x14ac:dyDescent="0.2">
      <c r="A393" s="20" t="s">
        <v>413</v>
      </c>
      <c r="B393" s="21" t="s">
        <v>60</v>
      </c>
      <c r="C393" s="61">
        <v>3115972</v>
      </c>
      <c r="D393" s="62">
        <v>0</v>
      </c>
      <c r="E393" s="62">
        <v>52883</v>
      </c>
      <c r="F393" s="62">
        <v>0</v>
      </c>
      <c r="G393" s="62">
        <v>0</v>
      </c>
      <c r="H393" s="62">
        <v>0</v>
      </c>
      <c r="I393" s="62">
        <v>0</v>
      </c>
      <c r="J393" s="62">
        <v>0</v>
      </c>
      <c r="K393" s="63">
        <f t="shared" si="6"/>
        <v>3168855</v>
      </c>
    </row>
    <row r="394" spans="1:11" x14ac:dyDescent="0.2">
      <c r="A394" s="20" t="s">
        <v>414</v>
      </c>
      <c r="B394" s="21" t="s">
        <v>60</v>
      </c>
      <c r="C394" s="61">
        <v>770876</v>
      </c>
      <c r="D394" s="62">
        <v>710035</v>
      </c>
      <c r="E394" s="62">
        <v>0</v>
      </c>
      <c r="F394" s="62">
        <v>21899</v>
      </c>
      <c r="G394" s="62">
        <v>0</v>
      </c>
      <c r="H394" s="62">
        <v>0</v>
      </c>
      <c r="I394" s="62">
        <v>0</v>
      </c>
      <c r="J394" s="62">
        <v>0</v>
      </c>
      <c r="K394" s="63">
        <f t="shared" si="6"/>
        <v>1502810</v>
      </c>
    </row>
    <row r="395" spans="1:11" x14ac:dyDescent="0.2">
      <c r="A395" s="20" t="s">
        <v>415</v>
      </c>
      <c r="B395" s="21" t="s">
        <v>60</v>
      </c>
      <c r="C395" s="61">
        <v>703538</v>
      </c>
      <c r="D395" s="62">
        <v>0</v>
      </c>
      <c r="E395" s="62">
        <v>0</v>
      </c>
      <c r="F395" s="62">
        <v>12990</v>
      </c>
      <c r="G395" s="62">
        <v>0</v>
      </c>
      <c r="H395" s="62">
        <v>0</v>
      </c>
      <c r="I395" s="62">
        <v>0</v>
      </c>
      <c r="J395" s="62">
        <v>21270</v>
      </c>
      <c r="K395" s="63">
        <f t="shared" si="6"/>
        <v>737798</v>
      </c>
    </row>
    <row r="396" spans="1:11" x14ac:dyDescent="0.2">
      <c r="A396" s="20" t="s">
        <v>416</v>
      </c>
      <c r="B396" s="21" t="s">
        <v>60</v>
      </c>
      <c r="C396" s="61">
        <v>106215</v>
      </c>
      <c r="D396" s="62">
        <v>0</v>
      </c>
      <c r="E396" s="62">
        <v>0</v>
      </c>
      <c r="F396" s="62">
        <v>0</v>
      </c>
      <c r="G396" s="62">
        <v>0</v>
      </c>
      <c r="H396" s="62">
        <v>0</v>
      </c>
      <c r="I396" s="62">
        <v>18439</v>
      </c>
      <c r="J396" s="62">
        <v>0</v>
      </c>
      <c r="K396" s="63">
        <f t="shared" si="6"/>
        <v>124654</v>
      </c>
    </row>
    <row r="397" spans="1:11" x14ac:dyDescent="0.2">
      <c r="A397" s="20" t="s">
        <v>417</v>
      </c>
      <c r="B397" s="21" t="s">
        <v>60</v>
      </c>
      <c r="C397" s="61">
        <v>2087724</v>
      </c>
      <c r="D397" s="62">
        <v>496076</v>
      </c>
      <c r="E397" s="62">
        <v>350742</v>
      </c>
      <c r="F397" s="62">
        <v>92595</v>
      </c>
      <c r="G397" s="62">
        <v>0</v>
      </c>
      <c r="H397" s="62">
        <v>349653</v>
      </c>
      <c r="I397" s="62">
        <v>456454</v>
      </c>
      <c r="J397" s="62">
        <v>44454</v>
      </c>
      <c r="K397" s="63">
        <f t="shared" si="6"/>
        <v>3877698</v>
      </c>
    </row>
    <row r="398" spans="1:11" x14ac:dyDescent="0.2">
      <c r="A398" s="20" t="s">
        <v>418</v>
      </c>
      <c r="B398" s="21" t="s">
        <v>60</v>
      </c>
      <c r="C398" s="61">
        <v>72507</v>
      </c>
      <c r="D398" s="62">
        <v>0</v>
      </c>
      <c r="E398" s="62">
        <v>0</v>
      </c>
      <c r="F398" s="62">
        <v>0</v>
      </c>
      <c r="G398" s="62">
        <v>0</v>
      </c>
      <c r="H398" s="62">
        <v>0</v>
      </c>
      <c r="I398" s="62">
        <v>12421</v>
      </c>
      <c r="J398" s="62">
        <v>0</v>
      </c>
      <c r="K398" s="63">
        <f t="shared" si="6"/>
        <v>84928</v>
      </c>
    </row>
    <row r="399" spans="1:11" x14ac:dyDescent="0.2">
      <c r="A399" s="20" t="s">
        <v>419</v>
      </c>
      <c r="B399" s="21" t="s">
        <v>60</v>
      </c>
      <c r="C399" s="61">
        <v>734893</v>
      </c>
      <c r="D399" s="62">
        <v>0</v>
      </c>
      <c r="E399" s="62">
        <v>0</v>
      </c>
      <c r="F399" s="62">
        <v>69051</v>
      </c>
      <c r="G399" s="62">
        <v>0</v>
      </c>
      <c r="H399" s="62">
        <v>0</v>
      </c>
      <c r="I399" s="62">
        <v>134479</v>
      </c>
      <c r="J399" s="62">
        <v>0</v>
      </c>
      <c r="K399" s="63">
        <f t="shared" si="6"/>
        <v>938423</v>
      </c>
    </row>
    <row r="400" spans="1:11" x14ac:dyDescent="0.2">
      <c r="A400" s="20" t="s">
        <v>420</v>
      </c>
      <c r="B400" s="21" t="s">
        <v>60</v>
      </c>
      <c r="C400" s="61">
        <v>2631000</v>
      </c>
      <c r="D400" s="62">
        <v>0</v>
      </c>
      <c r="E400" s="62">
        <v>0</v>
      </c>
      <c r="F400" s="62">
        <v>27000</v>
      </c>
      <c r="G400" s="62">
        <v>0</v>
      </c>
      <c r="H400" s="62">
        <v>0</v>
      </c>
      <c r="I400" s="62">
        <v>845000</v>
      </c>
      <c r="J400" s="62">
        <v>0</v>
      </c>
      <c r="K400" s="63">
        <f t="shared" si="6"/>
        <v>3503000</v>
      </c>
    </row>
    <row r="401" spans="1:11" x14ac:dyDescent="0.2">
      <c r="A401" s="20" t="s">
        <v>421</v>
      </c>
      <c r="B401" s="21" t="s">
        <v>60</v>
      </c>
      <c r="C401" s="61">
        <v>72808</v>
      </c>
      <c r="D401" s="62">
        <v>0</v>
      </c>
      <c r="E401" s="62">
        <v>0</v>
      </c>
      <c r="F401" s="62">
        <v>0</v>
      </c>
      <c r="G401" s="62">
        <v>0</v>
      </c>
      <c r="H401" s="62">
        <v>0</v>
      </c>
      <c r="I401" s="62">
        <v>4062</v>
      </c>
      <c r="J401" s="62">
        <v>0</v>
      </c>
      <c r="K401" s="63">
        <f t="shared" si="6"/>
        <v>76870</v>
      </c>
    </row>
    <row r="402" spans="1:11" x14ac:dyDescent="0.2">
      <c r="A402" s="20" t="s">
        <v>422</v>
      </c>
      <c r="B402" s="21" t="s">
        <v>60</v>
      </c>
      <c r="C402" s="61">
        <v>216623</v>
      </c>
      <c r="D402" s="62">
        <v>0</v>
      </c>
      <c r="E402" s="62">
        <v>0</v>
      </c>
      <c r="F402" s="62">
        <v>0</v>
      </c>
      <c r="G402" s="62">
        <v>0</v>
      </c>
      <c r="H402" s="62">
        <v>0</v>
      </c>
      <c r="I402" s="62">
        <v>16262</v>
      </c>
      <c r="J402" s="62">
        <v>1000</v>
      </c>
      <c r="K402" s="63">
        <f t="shared" si="6"/>
        <v>233885</v>
      </c>
    </row>
    <row r="403" spans="1:11" x14ac:dyDescent="0.2">
      <c r="A403" s="20" t="s">
        <v>423</v>
      </c>
      <c r="B403" s="21" t="s">
        <v>60</v>
      </c>
      <c r="C403" s="61">
        <v>2558130</v>
      </c>
      <c r="D403" s="62">
        <v>0</v>
      </c>
      <c r="E403" s="62">
        <v>0</v>
      </c>
      <c r="F403" s="62">
        <v>32058</v>
      </c>
      <c r="G403" s="62">
        <v>0</v>
      </c>
      <c r="H403" s="62">
        <v>0</v>
      </c>
      <c r="I403" s="62">
        <v>7140</v>
      </c>
      <c r="J403" s="62">
        <v>0</v>
      </c>
      <c r="K403" s="63">
        <f t="shared" si="6"/>
        <v>2597328</v>
      </c>
    </row>
    <row r="404" spans="1:11" x14ac:dyDescent="0.2">
      <c r="A404" s="20" t="s">
        <v>424</v>
      </c>
      <c r="B404" s="21" t="s">
        <v>60</v>
      </c>
      <c r="C404" s="61">
        <v>615078</v>
      </c>
      <c r="D404" s="62">
        <v>0</v>
      </c>
      <c r="E404" s="62">
        <v>0</v>
      </c>
      <c r="F404" s="62">
        <v>15825</v>
      </c>
      <c r="G404" s="62">
        <v>0</v>
      </c>
      <c r="H404" s="62">
        <v>0</v>
      </c>
      <c r="I404" s="62">
        <v>50174</v>
      </c>
      <c r="J404" s="62">
        <v>0</v>
      </c>
      <c r="K404" s="63">
        <f t="shared" si="6"/>
        <v>681077</v>
      </c>
    </row>
    <row r="405" spans="1:11" x14ac:dyDescent="0.2">
      <c r="A405" s="20" t="s">
        <v>425</v>
      </c>
      <c r="B405" s="21" t="s">
        <v>61</v>
      </c>
      <c r="C405" s="61">
        <v>0</v>
      </c>
      <c r="D405" s="62">
        <v>0</v>
      </c>
      <c r="E405" s="62">
        <v>0</v>
      </c>
      <c r="F405" s="62">
        <v>0</v>
      </c>
      <c r="G405" s="62">
        <v>0</v>
      </c>
      <c r="H405" s="62">
        <v>0</v>
      </c>
      <c r="I405" s="62">
        <v>0</v>
      </c>
      <c r="J405" s="62">
        <v>21764</v>
      </c>
      <c r="K405" s="63">
        <f t="shared" si="6"/>
        <v>21764</v>
      </c>
    </row>
    <row r="406" spans="1:11" x14ac:dyDescent="0.2">
      <c r="A406" s="20" t="s">
        <v>476</v>
      </c>
      <c r="B406" s="21" t="s">
        <v>61</v>
      </c>
      <c r="C406" s="61">
        <v>19088</v>
      </c>
      <c r="D406" s="62">
        <v>0</v>
      </c>
      <c r="E406" s="62">
        <v>0</v>
      </c>
      <c r="F406" s="62">
        <v>0</v>
      </c>
      <c r="G406" s="62">
        <v>0</v>
      </c>
      <c r="H406" s="62">
        <v>0</v>
      </c>
      <c r="I406" s="62">
        <v>0</v>
      </c>
      <c r="J406" s="62">
        <v>0</v>
      </c>
      <c r="K406" s="63">
        <f t="shared" si="6"/>
        <v>19088</v>
      </c>
    </row>
    <row r="407" spans="1:11" x14ac:dyDescent="0.2">
      <c r="A407" s="20" t="s">
        <v>426</v>
      </c>
      <c r="B407" s="21" t="s">
        <v>62</v>
      </c>
      <c r="C407" s="61">
        <v>181919</v>
      </c>
      <c r="D407" s="62">
        <v>0</v>
      </c>
      <c r="E407" s="62">
        <v>0</v>
      </c>
      <c r="F407" s="62">
        <v>0</v>
      </c>
      <c r="G407" s="62">
        <v>0</v>
      </c>
      <c r="H407" s="62">
        <v>0</v>
      </c>
      <c r="I407" s="62">
        <v>0</v>
      </c>
      <c r="J407" s="62">
        <v>0</v>
      </c>
      <c r="K407" s="63">
        <f t="shared" si="6"/>
        <v>181919</v>
      </c>
    </row>
    <row r="408" spans="1:11" x14ac:dyDescent="0.2">
      <c r="A408" s="20" t="s">
        <v>427</v>
      </c>
      <c r="B408" s="21" t="s">
        <v>62</v>
      </c>
      <c r="C408" s="61">
        <v>46331</v>
      </c>
      <c r="D408" s="62">
        <v>16392</v>
      </c>
      <c r="E408" s="62">
        <v>0</v>
      </c>
      <c r="F408" s="62">
        <v>0</v>
      </c>
      <c r="G408" s="62">
        <v>0</v>
      </c>
      <c r="H408" s="62">
        <v>0</v>
      </c>
      <c r="I408" s="62">
        <v>4041</v>
      </c>
      <c r="J408" s="62">
        <v>0</v>
      </c>
      <c r="K408" s="63">
        <f t="shared" si="6"/>
        <v>66764</v>
      </c>
    </row>
    <row r="409" spans="1:11" x14ac:dyDescent="0.2">
      <c r="A409" s="20" t="s">
        <v>428</v>
      </c>
      <c r="B409" s="21" t="s">
        <v>62</v>
      </c>
      <c r="C409" s="61">
        <v>15520</v>
      </c>
      <c r="D409" s="62">
        <v>0</v>
      </c>
      <c r="E409" s="62">
        <v>0</v>
      </c>
      <c r="F409" s="62">
        <v>0</v>
      </c>
      <c r="G409" s="62">
        <v>0</v>
      </c>
      <c r="H409" s="62">
        <v>0</v>
      </c>
      <c r="I409" s="62">
        <v>1498</v>
      </c>
      <c r="J409" s="62">
        <v>0</v>
      </c>
      <c r="K409" s="63">
        <f t="shared" si="6"/>
        <v>17018</v>
      </c>
    </row>
    <row r="410" spans="1:11" x14ac:dyDescent="0.2">
      <c r="A410" s="20" t="s">
        <v>429</v>
      </c>
      <c r="B410" s="21" t="s">
        <v>63</v>
      </c>
      <c r="C410" s="61">
        <v>0</v>
      </c>
      <c r="D410" s="62">
        <v>0</v>
      </c>
      <c r="E410" s="62">
        <v>0</v>
      </c>
      <c r="F410" s="62">
        <v>0</v>
      </c>
      <c r="G410" s="62">
        <v>0</v>
      </c>
      <c r="H410" s="62">
        <v>0</v>
      </c>
      <c r="I410" s="62">
        <v>0</v>
      </c>
      <c r="J410" s="62">
        <v>0</v>
      </c>
      <c r="K410" s="63">
        <f t="shared" si="6"/>
        <v>0</v>
      </c>
    </row>
    <row r="411" spans="1:11" x14ac:dyDescent="0.2">
      <c r="A411" s="20" t="s">
        <v>430</v>
      </c>
      <c r="B411" s="21" t="s">
        <v>63</v>
      </c>
      <c r="C411" s="61">
        <v>206310</v>
      </c>
      <c r="D411" s="62">
        <v>0</v>
      </c>
      <c r="E411" s="62">
        <v>0</v>
      </c>
      <c r="F411" s="62">
        <v>0</v>
      </c>
      <c r="G411" s="62">
        <v>0</v>
      </c>
      <c r="H411" s="62">
        <v>0</v>
      </c>
      <c r="I411" s="62">
        <v>0</v>
      </c>
      <c r="J411" s="62">
        <v>0</v>
      </c>
      <c r="K411" s="63">
        <f t="shared" si="6"/>
        <v>206310</v>
      </c>
    </row>
    <row r="412" spans="1:11" x14ac:dyDescent="0.2">
      <c r="A412" s="20" t="s">
        <v>431</v>
      </c>
      <c r="B412" s="21" t="s">
        <v>63</v>
      </c>
      <c r="C412" s="61">
        <v>17529</v>
      </c>
      <c r="D412" s="62">
        <v>0</v>
      </c>
      <c r="E412" s="62">
        <v>0</v>
      </c>
      <c r="F412" s="62">
        <v>0</v>
      </c>
      <c r="G412" s="62">
        <v>0</v>
      </c>
      <c r="H412" s="62">
        <v>0</v>
      </c>
      <c r="I412" s="62">
        <v>0</v>
      </c>
      <c r="J412" s="62">
        <v>0</v>
      </c>
      <c r="K412" s="63">
        <f t="shared" si="6"/>
        <v>17529</v>
      </c>
    </row>
    <row r="413" spans="1:11" x14ac:dyDescent="0.2">
      <c r="A413" s="20" t="s">
        <v>432</v>
      </c>
      <c r="B413" s="21" t="s">
        <v>63</v>
      </c>
      <c r="C413" s="61">
        <v>22200</v>
      </c>
      <c r="D413" s="62">
        <v>0</v>
      </c>
      <c r="E413" s="62">
        <v>0</v>
      </c>
      <c r="F413" s="62">
        <v>0</v>
      </c>
      <c r="G413" s="62">
        <v>0</v>
      </c>
      <c r="H413" s="62">
        <v>0</v>
      </c>
      <c r="I413" s="62">
        <v>0</v>
      </c>
      <c r="J413" s="62">
        <v>0</v>
      </c>
      <c r="K413" s="63">
        <f t="shared" si="6"/>
        <v>22200</v>
      </c>
    </row>
    <row r="414" spans="1:11" x14ac:dyDescent="0.2">
      <c r="A414" s="20" t="s">
        <v>433</v>
      </c>
      <c r="B414" s="21" t="s">
        <v>63</v>
      </c>
      <c r="C414" s="61">
        <v>0</v>
      </c>
      <c r="D414" s="62">
        <v>0</v>
      </c>
      <c r="E414" s="62">
        <v>0</v>
      </c>
      <c r="F414" s="62">
        <v>0</v>
      </c>
      <c r="G414" s="62">
        <v>0</v>
      </c>
      <c r="H414" s="62">
        <v>0</v>
      </c>
      <c r="I414" s="62">
        <v>0</v>
      </c>
      <c r="J414" s="62">
        <v>0</v>
      </c>
      <c r="K414" s="63">
        <f t="shared" si="6"/>
        <v>0</v>
      </c>
    </row>
    <row r="415" spans="1:11" x14ac:dyDescent="0.2">
      <c r="A415" s="44" t="s">
        <v>455</v>
      </c>
      <c r="B415" s="42"/>
      <c r="C415" s="45">
        <f t="shared" ref="C415:J415" si="7">SUM(C5:C414)</f>
        <v>434429008</v>
      </c>
      <c r="D415" s="45">
        <f t="shared" si="7"/>
        <v>21118245</v>
      </c>
      <c r="E415" s="45">
        <f t="shared" si="7"/>
        <v>3235186</v>
      </c>
      <c r="F415" s="45">
        <f t="shared" si="7"/>
        <v>15289364</v>
      </c>
      <c r="G415" s="45">
        <f t="shared" si="7"/>
        <v>2751189</v>
      </c>
      <c r="H415" s="45">
        <f t="shared" si="7"/>
        <v>2706518</v>
      </c>
      <c r="I415" s="45">
        <f t="shared" si="7"/>
        <v>44663721</v>
      </c>
      <c r="J415" s="45">
        <f t="shared" si="7"/>
        <v>17213829</v>
      </c>
      <c r="K415" s="46">
        <f t="shared" si="6"/>
        <v>541407060</v>
      </c>
    </row>
    <row r="416" spans="1:11" x14ac:dyDescent="0.2">
      <c r="A416" s="44" t="s">
        <v>436</v>
      </c>
      <c r="B416" s="59"/>
      <c r="C416" s="51">
        <f>(C415/$K415)</f>
        <v>0.80240735686010445</v>
      </c>
      <c r="D416" s="51">
        <f t="shared" ref="D416:K416" si="8">(D415/$K415)</f>
        <v>3.900622389371871E-2</v>
      </c>
      <c r="E416" s="51">
        <f t="shared" si="8"/>
        <v>5.9755149849726749E-3</v>
      </c>
      <c r="F416" s="51">
        <f t="shared" si="8"/>
        <v>2.8240052872601992E-2</v>
      </c>
      <c r="G416" s="51">
        <f t="shared" si="8"/>
        <v>5.0815536095890589E-3</v>
      </c>
      <c r="H416" s="51">
        <f t="shared" si="8"/>
        <v>4.9990445266820125E-3</v>
      </c>
      <c r="I416" s="51">
        <f t="shared" si="8"/>
        <v>8.2495638309555849E-2</v>
      </c>
      <c r="J416" s="51">
        <f t="shared" si="8"/>
        <v>3.1794614942775218E-2</v>
      </c>
      <c r="K416" s="52">
        <f t="shared" si="8"/>
        <v>1</v>
      </c>
    </row>
    <row r="417" spans="1:11" x14ac:dyDescent="0.2">
      <c r="A417" s="41" t="s">
        <v>457</v>
      </c>
      <c r="B417" s="42"/>
      <c r="C417" s="47">
        <f>COUNTIF(C5:C414,"&gt;0")</f>
        <v>340</v>
      </c>
      <c r="D417" s="47">
        <f t="shared" ref="D417:K417" si="9">COUNTIF(D5:D414,"&gt;0")</f>
        <v>34</v>
      </c>
      <c r="E417" s="47">
        <f t="shared" si="9"/>
        <v>18</v>
      </c>
      <c r="F417" s="47">
        <f t="shared" si="9"/>
        <v>170</v>
      </c>
      <c r="G417" s="47">
        <f t="shared" si="9"/>
        <v>25</v>
      </c>
      <c r="H417" s="47">
        <f t="shared" si="9"/>
        <v>9</v>
      </c>
      <c r="I417" s="47">
        <f t="shared" si="9"/>
        <v>139</v>
      </c>
      <c r="J417" s="47">
        <f t="shared" si="9"/>
        <v>57</v>
      </c>
      <c r="K417" s="50">
        <f t="shared" si="9"/>
        <v>372</v>
      </c>
    </row>
    <row r="418" spans="1:11" x14ac:dyDescent="0.2">
      <c r="A418" s="33"/>
      <c r="B418" s="24"/>
      <c r="C418" s="14"/>
      <c r="D418" s="22"/>
      <c r="E418" s="22"/>
      <c r="F418" s="22"/>
      <c r="G418" s="22"/>
      <c r="H418" s="22"/>
      <c r="I418" s="22"/>
      <c r="J418" s="22"/>
      <c r="K418" s="23"/>
    </row>
    <row r="419" spans="1:11" ht="13.5" thickBot="1" x14ac:dyDescent="0.25">
      <c r="A419" s="25" t="s">
        <v>440</v>
      </c>
      <c r="B419" s="27"/>
      <c r="C419" s="27"/>
      <c r="D419" s="28"/>
      <c r="E419" s="28"/>
      <c r="F419" s="28"/>
      <c r="G419" s="28"/>
      <c r="H419" s="28"/>
      <c r="I419" s="28"/>
      <c r="J419" s="28"/>
      <c r="K419" s="29"/>
    </row>
    <row r="420" spans="1:11" x14ac:dyDescent="0.2">
      <c r="D420" s="1"/>
      <c r="E420" s="1"/>
      <c r="F420" s="1"/>
      <c r="G420" s="1"/>
      <c r="H420" s="1"/>
      <c r="I420" s="1"/>
      <c r="J420" s="1"/>
      <c r="K420"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workbookViewId="0">
      <pane xSplit="2" ySplit="4" topLeftCell="C409" activePane="bottomRight" state="frozen"/>
      <selection pane="topRight" activeCell="C1" sqref="C1"/>
      <selection pane="bottomLeft" activeCell="A5" sqref="A5"/>
      <selection pane="bottomRight" activeCell="I22" sqref="I22"/>
    </sheetView>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514</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385168</v>
      </c>
      <c r="D5" s="19">
        <v>0</v>
      </c>
      <c r="E5" s="40">
        <v>0</v>
      </c>
      <c r="F5" s="40">
        <v>0</v>
      </c>
      <c r="G5" s="19">
        <v>0</v>
      </c>
      <c r="H5" s="19">
        <v>0</v>
      </c>
      <c r="I5" s="19">
        <v>129698</v>
      </c>
      <c r="J5" s="19">
        <v>0</v>
      </c>
      <c r="K5" s="32">
        <f t="shared" ref="K5:K68" si="0">SUM(C5:J5)</f>
        <v>514866</v>
      </c>
    </row>
    <row r="6" spans="1:11" x14ac:dyDescent="0.2">
      <c r="A6" s="20" t="s">
        <v>67</v>
      </c>
      <c r="B6" s="21" t="s">
        <v>0</v>
      </c>
      <c r="C6" s="61">
        <v>67114</v>
      </c>
      <c r="D6" s="62">
        <v>0</v>
      </c>
      <c r="E6" s="62">
        <v>0</v>
      </c>
      <c r="F6" s="62">
        <v>0</v>
      </c>
      <c r="G6" s="62">
        <v>0</v>
      </c>
      <c r="H6" s="62">
        <v>0</v>
      </c>
      <c r="I6" s="62">
        <v>16675</v>
      </c>
      <c r="J6" s="62">
        <v>0</v>
      </c>
      <c r="K6" s="63">
        <f t="shared" si="0"/>
        <v>83789</v>
      </c>
    </row>
    <row r="7" spans="1:11" x14ac:dyDescent="0.2">
      <c r="A7" s="20" t="s">
        <v>68</v>
      </c>
      <c r="B7" s="21" t="s">
        <v>0</v>
      </c>
      <c r="C7" s="61">
        <v>0</v>
      </c>
      <c r="D7" s="62">
        <v>0</v>
      </c>
      <c r="E7" s="62">
        <v>0</v>
      </c>
      <c r="F7" s="62">
        <v>0</v>
      </c>
      <c r="G7" s="62">
        <v>0</v>
      </c>
      <c r="H7" s="62">
        <v>0</v>
      </c>
      <c r="I7" s="62">
        <v>1661781</v>
      </c>
      <c r="J7" s="62">
        <v>0</v>
      </c>
      <c r="K7" s="63">
        <f t="shared" si="0"/>
        <v>1661781</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510897</v>
      </c>
      <c r="D9" s="62">
        <v>0</v>
      </c>
      <c r="E9" s="62">
        <v>0</v>
      </c>
      <c r="F9" s="62">
        <v>0</v>
      </c>
      <c r="G9" s="62">
        <v>0</v>
      </c>
      <c r="H9" s="62">
        <v>0</v>
      </c>
      <c r="I9" s="62">
        <v>0</v>
      </c>
      <c r="J9" s="62">
        <v>0</v>
      </c>
      <c r="K9" s="63">
        <f t="shared" si="0"/>
        <v>510897</v>
      </c>
    </row>
    <row r="10" spans="1:11" x14ac:dyDescent="0.2">
      <c r="A10" s="20" t="s">
        <v>481</v>
      </c>
      <c r="B10" s="21" t="s">
        <v>0</v>
      </c>
      <c r="C10" s="61">
        <v>16917</v>
      </c>
      <c r="D10" s="62">
        <v>0</v>
      </c>
      <c r="E10" s="62">
        <v>0</v>
      </c>
      <c r="F10" s="62">
        <v>0</v>
      </c>
      <c r="G10" s="62">
        <v>0</v>
      </c>
      <c r="H10" s="62">
        <v>0</v>
      </c>
      <c r="I10" s="62">
        <v>0</v>
      </c>
      <c r="J10" s="62">
        <v>0</v>
      </c>
      <c r="K10" s="63">
        <f t="shared" si="0"/>
        <v>16917</v>
      </c>
    </row>
    <row r="11" spans="1:11" x14ac:dyDescent="0.2">
      <c r="A11" s="20" t="s">
        <v>71</v>
      </c>
      <c r="B11" s="21" t="s">
        <v>0</v>
      </c>
      <c r="C11" s="61">
        <v>42860</v>
      </c>
      <c r="D11" s="62">
        <v>0</v>
      </c>
      <c r="E11" s="62">
        <v>0</v>
      </c>
      <c r="F11" s="62">
        <v>0</v>
      </c>
      <c r="G11" s="62">
        <v>0</v>
      </c>
      <c r="H11" s="62">
        <v>0</v>
      </c>
      <c r="I11" s="62">
        <v>0</v>
      </c>
      <c r="J11" s="62">
        <v>0</v>
      </c>
      <c r="K11" s="63">
        <f t="shared" si="0"/>
        <v>42860</v>
      </c>
    </row>
    <row r="12" spans="1:11" x14ac:dyDescent="0.2">
      <c r="A12" s="20" t="s">
        <v>72</v>
      </c>
      <c r="B12" s="21" t="s">
        <v>0</v>
      </c>
      <c r="C12" s="61">
        <v>287163</v>
      </c>
      <c r="D12" s="62">
        <v>0</v>
      </c>
      <c r="E12" s="62">
        <v>0</v>
      </c>
      <c r="F12" s="62">
        <v>1546</v>
      </c>
      <c r="G12" s="62">
        <v>0</v>
      </c>
      <c r="H12" s="62">
        <v>0</v>
      </c>
      <c r="I12" s="62">
        <v>74662</v>
      </c>
      <c r="J12" s="62">
        <v>0</v>
      </c>
      <c r="K12" s="63">
        <f t="shared" si="0"/>
        <v>363371</v>
      </c>
    </row>
    <row r="13" spans="1:11" x14ac:dyDescent="0.2">
      <c r="A13" s="20" t="s">
        <v>73</v>
      </c>
      <c r="B13" s="21" t="s">
        <v>0</v>
      </c>
      <c r="C13" s="61">
        <v>67164</v>
      </c>
      <c r="D13" s="62">
        <v>0</v>
      </c>
      <c r="E13" s="62">
        <v>0</v>
      </c>
      <c r="F13" s="62">
        <v>0</v>
      </c>
      <c r="G13" s="62">
        <v>0</v>
      </c>
      <c r="H13" s="62">
        <v>0</v>
      </c>
      <c r="I13" s="62">
        <v>0</v>
      </c>
      <c r="J13" s="62">
        <v>0</v>
      </c>
      <c r="K13" s="63">
        <f t="shared" si="0"/>
        <v>67164</v>
      </c>
    </row>
    <row r="14" spans="1:11" x14ac:dyDescent="0.2">
      <c r="A14" s="20" t="s">
        <v>464</v>
      </c>
      <c r="B14" s="21" t="s">
        <v>7</v>
      </c>
      <c r="C14" s="61">
        <v>34932</v>
      </c>
      <c r="D14" s="62">
        <v>0</v>
      </c>
      <c r="E14" s="62">
        <v>0</v>
      </c>
      <c r="F14" s="62">
        <v>0</v>
      </c>
      <c r="G14" s="62">
        <v>0</v>
      </c>
      <c r="H14" s="62">
        <v>0</v>
      </c>
      <c r="I14" s="62">
        <v>0</v>
      </c>
      <c r="J14" s="62">
        <v>0</v>
      </c>
      <c r="K14" s="63">
        <f t="shared" si="0"/>
        <v>34932</v>
      </c>
    </row>
    <row r="15" spans="1:11" x14ac:dyDescent="0.2">
      <c r="A15" s="20" t="s">
        <v>74</v>
      </c>
      <c r="B15" s="21" t="s">
        <v>7</v>
      </c>
      <c r="C15" s="61">
        <v>503820</v>
      </c>
      <c r="D15" s="62">
        <v>0</v>
      </c>
      <c r="E15" s="62">
        <v>0</v>
      </c>
      <c r="F15" s="62">
        <v>1257</v>
      </c>
      <c r="G15" s="62">
        <v>0</v>
      </c>
      <c r="H15" s="62">
        <v>0</v>
      </c>
      <c r="I15" s="62">
        <v>12000</v>
      </c>
      <c r="J15" s="62">
        <v>0</v>
      </c>
      <c r="K15" s="63">
        <f t="shared" si="0"/>
        <v>517077</v>
      </c>
    </row>
    <row r="16" spans="1:11" x14ac:dyDescent="0.2">
      <c r="A16" s="20" t="s">
        <v>75</v>
      </c>
      <c r="B16" s="21" t="s">
        <v>8</v>
      </c>
      <c r="C16" s="61">
        <v>823827</v>
      </c>
      <c r="D16" s="62">
        <v>0</v>
      </c>
      <c r="E16" s="62">
        <v>0</v>
      </c>
      <c r="F16" s="62">
        <v>55205</v>
      </c>
      <c r="G16" s="62">
        <v>0</v>
      </c>
      <c r="H16" s="62">
        <v>0</v>
      </c>
      <c r="I16" s="62">
        <v>82595</v>
      </c>
      <c r="J16" s="62">
        <v>0</v>
      </c>
      <c r="K16" s="63">
        <f t="shared" si="0"/>
        <v>961627</v>
      </c>
    </row>
    <row r="17" spans="1:11" x14ac:dyDescent="0.2">
      <c r="A17" s="20" t="s">
        <v>76</v>
      </c>
      <c r="B17" s="21" t="s">
        <v>8</v>
      </c>
      <c r="C17" s="61">
        <v>1498359</v>
      </c>
      <c r="D17" s="62">
        <v>0</v>
      </c>
      <c r="E17" s="62">
        <v>0</v>
      </c>
      <c r="F17" s="62">
        <v>46385</v>
      </c>
      <c r="G17" s="62">
        <v>0</v>
      </c>
      <c r="H17" s="62">
        <v>0</v>
      </c>
      <c r="I17" s="62">
        <v>0</v>
      </c>
      <c r="J17" s="62">
        <v>0</v>
      </c>
      <c r="K17" s="63">
        <f t="shared" si="0"/>
        <v>1544744</v>
      </c>
    </row>
    <row r="18" spans="1:11" x14ac:dyDescent="0.2">
      <c r="A18" s="20" t="s">
        <v>77</v>
      </c>
      <c r="B18" s="21" t="s">
        <v>8</v>
      </c>
      <c r="C18" s="61">
        <v>0</v>
      </c>
      <c r="D18" s="62">
        <v>0</v>
      </c>
      <c r="E18" s="62">
        <v>0</v>
      </c>
      <c r="F18" s="62">
        <v>0</v>
      </c>
      <c r="G18" s="62">
        <v>0</v>
      </c>
      <c r="H18" s="62">
        <v>0</v>
      </c>
      <c r="I18" s="62">
        <v>0</v>
      </c>
      <c r="J18" s="62">
        <v>0</v>
      </c>
      <c r="K18" s="63">
        <f t="shared" si="0"/>
        <v>0</v>
      </c>
    </row>
    <row r="19" spans="1:11" x14ac:dyDescent="0.2">
      <c r="A19" s="20" t="s">
        <v>78</v>
      </c>
      <c r="B19" s="21" t="s">
        <v>8</v>
      </c>
      <c r="C19" s="61">
        <v>0</v>
      </c>
      <c r="D19" s="62">
        <v>0</v>
      </c>
      <c r="E19" s="62">
        <v>0</v>
      </c>
      <c r="F19" s="62">
        <v>0</v>
      </c>
      <c r="G19" s="62">
        <v>0</v>
      </c>
      <c r="H19" s="62">
        <v>0</v>
      </c>
      <c r="I19" s="62">
        <v>0</v>
      </c>
      <c r="J19" s="62">
        <v>0</v>
      </c>
      <c r="K19" s="63">
        <f t="shared" si="0"/>
        <v>0</v>
      </c>
    </row>
    <row r="20" spans="1:11" x14ac:dyDescent="0.2">
      <c r="A20" s="20" t="s">
        <v>79</v>
      </c>
      <c r="B20" s="21" t="s">
        <v>8</v>
      </c>
      <c r="C20" s="61">
        <v>3458890</v>
      </c>
      <c r="D20" s="62">
        <v>0</v>
      </c>
      <c r="E20" s="62">
        <v>0</v>
      </c>
      <c r="F20" s="62">
        <v>93918</v>
      </c>
      <c r="G20" s="62">
        <v>0</v>
      </c>
      <c r="H20" s="62">
        <v>0</v>
      </c>
      <c r="I20" s="62">
        <v>36377</v>
      </c>
      <c r="J20" s="62">
        <v>0</v>
      </c>
      <c r="K20" s="63">
        <f t="shared" si="0"/>
        <v>3589185</v>
      </c>
    </row>
    <row r="21" spans="1:11" x14ac:dyDescent="0.2">
      <c r="A21" s="20" t="s">
        <v>80</v>
      </c>
      <c r="B21" s="21" t="s">
        <v>8</v>
      </c>
      <c r="C21" s="61">
        <v>292853</v>
      </c>
      <c r="D21" s="62">
        <v>0</v>
      </c>
      <c r="E21" s="62">
        <v>0</v>
      </c>
      <c r="F21" s="62">
        <v>11862</v>
      </c>
      <c r="G21" s="62">
        <v>0</v>
      </c>
      <c r="H21" s="62">
        <v>0</v>
      </c>
      <c r="I21" s="62">
        <v>0</v>
      </c>
      <c r="J21" s="62">
        <v>0</v>
      </c>
      <c r="K21" s="63">
        <f t="shared" si="0"/>
        <v>304715</v>
      </c>
    </row>
    <row r="22" spans="1:11" x14ac:dyDescent="0.2">
      <c r="A22" s="20" t="s">
        <v>81</v>
      </c>
      <c r="B22" s="21" t="s">
        <v>8</v>
      </c>
      <c r="C22" s="61">
        <v>497921</v>
      </c>
      <c r="D22" s="62">
        <v>0</v>
      </c>
      <c r="E22" s="62">
        <v>0</v>
      </c>
      <c r="F22" s="62">
        <v>3084</v>
      </c>
      <c r="G22" s="62">
        <v>0</v>
      </c>
      <c r="H22" s="62">
        <v>0</v>
      </c>
      <c r="I22" s="62">
        <v>4752</v>
      </c>
      <c r="J22" s="62">
        <v>0</v>
      </c>
      <c r="K22" s="63">
        <f t="shared" si="0"/>
        <v>505757</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23463</v>
      </c>
      <c r="D24" s="62">
        <v>0</v>
      </c>
      <c r="E24" s="62">
        <v>0</v>
      </c>
      <c r="F24" s="62">
        <v>0</v>
      </c>
      <c r="G24" s="62">
        <v>0</v>
      </c>
      <c r="H24" s="62">
        <v>0</v>
      </c>
      <c r="I24" s="62">
        <v>0</v>
      </c>
      <c r="J24" s="62">
        <v>0</v>
      </c>
      <c r="K24" s="63">
        <f t="shared" si="0"/>
        <v>23463</v>
      </c>
    </row>
    <row r="25" spans="1:11" x14ac:dyDescent="0.2">
      <c r="A25" s="20" t="s">
        <v>84</v>
      </c>
      <c r="B25" s="21" t="s">
        <v>9</v>
      </c>
      <c r="C25" s="61">
        <v>40723</v>
      </c>
      <c r="D25" s="62">
        <v>3131</v>
      </c>
      <c r="E25" s="62">
        <v>0</v>
      </c>
      <c r="F25" s="62">
        <v>0</v>
      </c>
      <c r="G25" s="62">
        <v>0</v>
      </c>
      <c r="H25" s="62">
        <v>0</v>
      </c>
      <c r="I25" s="62">
        <v>0</v>
      </c>
      <c r="J25" s="62">
        <v>0</v>
      </c>
      <c r="K25" s="63">
        <f t="shared" si="0"/>
        <v>43854</v>
      </c>
    </row>
    <row r="26" spans="1:11" x14ac:dyDescent="0.2">
      <c r="A26" s="20" t="s">
        <v>85</v>
      </c>
      <c r="B26" s="21" t="s">
        <v>9</v>
      </c>
      <c r="C26" s="61">
        <v>0</v>
      </c>
      <c r="D26" s="62">
        <v>60588</v>
      </c>
      <c r="E26" s="62">
        <v>0</v>
      </c>
      <c r="F26" s="62">
        <v>0</v>
      </c>
      <c r="G26" s="62">
        <v>0</v>
      </c>
      <c r="H26" s="62">
        <v>0</v>
      </c>
      <c r="I26" s="62">
        <v>102114</v>
      </c>
      <c r="J26" s="62">
        <v>29265</v>
      </c>
      <c r="K26" s="63">
        <f t="shared" si="0"/>
        <v>191967</v>
      </c>
    </row>
    <row r="27" spans="1:11" x14ac:dyDescent="0.2">
      <c r="A27" s="20" t="s">
        <v>86</v>
      </c>
      <c r="B27" s="21" t="s">
        <v>10</v>
      </c>
      <c r="C27" s="61">
        <v>787471</v>
      </c>
      <c r="D27" s="62">
        <v>0</v>
      </c>
      <c r="E27" s="62">
        <v>0</v>
      </c>
      <c r="F27" s="62">
        <v>96604</v>
      </c>
      <c r="G27" s="62">
        <v>0</v>
      </c>
      <c r="H27" s="62">
        <v>0</v>
      </c>
      <c r="I27" s="62">
        <v>113518</v>
      </c>
      <c r="J27" s="62">
        <v>500</v>
      </c>
      <c r="K27" s="63">
        <f t="shared" si="0"/>
        <v>998093</v>
      </c>
    </row>
    <row r="28" spans="1:11" x14ac:dyDescent="0.2">
      <c r="A28" s="20" t="s">
        <v>87</v>
      </c>
      <c r="B28" s="21" t="s">
        <v>10</v>
      </c>
      <c r="C28" s="61">
        <v>1604633</v>
      </c>
      <c r="D28" s="62">
        <v>0</v>
      </c>
      <c r="E28" s="62">
        <v>0</v>
      </c>
      <c r="F28" s="62">
        <v>100591</v>
      </c>
      <c r="G28" s="62">
        <v>0</v>
      </c>
      <c r="H28" s="62">
        <v>0</v>
      </c>
      <c r="I28" s="62">
        <v>282649</v>
      </c>
      <c r="J28" s="62">
        <v>0</v>
      </c>
      <c r="K28" s="63">
        <f t="shared" si="0"/>
        <v>1987873</v>
      </c>
    </row>
    <row r="29" spans="1:11" x14ac:dyDescent="0.2">
      <c r="A29" s="20" t="s">
        <v>88</v>
      </c>
      <c r="B29" s="21" t="s">
        <v>10</v>
      </c>
      <c r="C29" s="61">
        <v>1219996</v>
      </c>
      <c r="D29" s="62">
        <v>0</v>
      </c>
      <c r="E29" s="62">
        <v>0</v>
      </c>
      <c r="F29" s="62">
        <v>59062</v>
      </c>
      <c r="G29" s="62">
        <v>0</v>
      </c>
      <c r="H29" s="62">
        <v>0</v>
      </c>
      <c r="I29" s="62">
        <v>270026</v>
      </c>
      <c r="J29" s="62">
        <v>58171</v>
      </c>
      <c r="K29" s="63">
        <f t="shared" si="0"/>
        <v>1607255</v>
      </c>
    </row>
    <row r="30" spans="1:11" x14ac:dyDescent="0.2">
      <c r="A30" s="20" t="s">
        <v>462</v>
      </c>
      <c r="B30" s="21" t="s">
        <v>10</v>
      </c>
      <c r="C30" s="61">
        <v>313605</v>
      </c>
      <c r="D30" s="62">
        <v>0</v>
      </c>
      <c r="E30" s="62">
        <v>0</v>
      </c>
      <c r="F30" s="62">
        <v>0</v>
      </c>
      <c r="G30" s="62">
        <v>0</v>
      </c>
      <c r="H30" s="62">
        <v>0</v>
      </c>
      <c r="I30" s="62">
        <v>0</v>
      </c>
      <c r="J30" s="62">
        <v>0</v>
      </c>
      <c r="K30" s="63">
        <f t="shared" si="0"/>
        <v>313605</v>
      </c>
    </row>
    <row r="31" spans="1:11" x14ac:dyDescent="0.2">
      <c r="A31" s="20" t="s">
        <v>89</v>
      </c>
      <c r="B31" s="21" t="s">
        <v>10</v>
      </c>
      <c r="C31" s="61">
        <v>243735</v>
      </c>
      <c r="D31" s="62">
        <v>173974</v>
      </c>
      <c r="E31" s="62">
        <v>0</v>
      </c>
      <c r="F31" s="62">
        <v>0</v>
      </c>
      <c r="G31" s="62">
        <v>0</v>
      </c>
      <c r="H31" s="62">
        <v>0</v>
      </c>
      <c r="I31" s="62">
        <v>68777</v>
      </c>
      <c r="J31" s="62">
        <v>0</v>
      </c>
      <c r="K31" s="63">
        <f t="shared" si="0"/>
        <v>486486</v>
      </c>
    </row>
    <row r="32" spans="1:11" x14ac:dyDescent="0.2">
      <c r="A32" s="20" t="s">
        <v>90</v>
      </c>
      <c r="B32" s="21" t="s">
        <v>10</v>
      </c>
      <c r="C32" s="61">
        <v>581537</v>
      </c>
      <c r="D32" s="62">
        <v>0</v>
      </c>
      <c r="E32" s="62">
        <v>0</v>
      </c>
      <c r="F32" s="62">
        <v>42900</v>
      </c>
      <c r="G32" s="62">
        <v>0</v>
      </c>
      <c r="H32" s="62">
        <v>0</v>
      </c>
      <c r="I32" s="62">
        <v>114022</v>
      </c>
      <c r="J32" s="62">
        <v>0</v>
      </c>
      <c r="K32" s="63">
        <f t="shared" si="0"/>
        <v>738459</v>
      </c>
    </row>
    <row r="33" spans="1:11" x14ac:dyDescent="0.2">
      <c r="A33" s="20" t="s">
        <v>91</v>
      </c>
      <c r="B33" s="21" t="s">
        <v>10</v>
      </c>
      <c r="C33" s="61">
        <v>255364</v>
      </c>
      <c r="D33" s="62">
        <v>0</v>
      </c>
      <c r="E33" s="62">
        <v>0</v>
      </c>
      <c r="F33" s="62">
        <v>7762</v>
      </c>
      <c r="G33" s="62">
        <v>0</v>
      </c>
      <c r="H33" s="62">
        <v>0</v>
      </c>
      <c r="I33" s="62">
        <v>34764</v>
      </c>
      <c r="J33" s="62">
        <v>0</v>
      </c>
      <c r="K33" s="63">
        <f t="shared" si="0"/>
        <v>297890</v>
      </c>
    </row>
    <row r="34" spans="1:11" x14ac:dyDescent="0.2">
      <c r="A34" s="20" t="s">
        <v>92</v>
      </c>
      <c r="B34" s="21" t="s">
        <v>10</v>
      </c>
      <c r="C34" s="61">
        <v>7123668</v>
      </c>
      <c r="D34" s="62">
        <v>0</v>
      </c>
      <c r="E34" s="62">
        <v>0</v>
      </c>
      <c r="F34" s="62">
        <v>378080</v>
      </c>
      <c r="G34" s="62">
        <v>0</v>
      </c>
      <c r="H34" s="62">
        <v>0</v>
      </c>
      <c r="I34" s="62">
        <v>1053880</v>
      </c>
      <c r="J34" s="62">
        <v>0</v>
      </c>
      <c r="K34" s="63">
        <f t="shared" si="0"/>
        <v>8555628</v>
      </c>
    </row>
    <row r="35" spans="1:11" x14ac:dyDescent="0.2">
      <c r="A35" s="20" t="s">
        <v>93</v>
      </c>
      <c r="B35" s="21" t="s">
        <v>10</v>
      </c>
      <c r="C35" s="61">
        <v>225545</v>
      </c>
      <c r="D35" s="62">
        <v>0</v>
      </c>
      <c r="E35" s="62">
        <v>0</v>
      </c>
      <c r="F35" s="62">
        <v>0</v>
      </c>
      <c r="G35" s="62">
        <v>0</v>
      </c>
      <c r="H35" s="62">
        <v>0</v>
      </c>
      <c r="I35" s="62">
        <v>53926</v>
      </c>
      <c r="J35" s="62">
        <v>0</v>
      </c>
      <c r="K35" s="63">
        <f t="shared" si="0"/>
        <v>279471</v>
      </c>
    </row>
    <row r="36" spans="1:11" x14ac:dyDescent="0.2">
      <c r="A36" s="20" t="s">
        <v>94</v>
      </c>
      <c r="B36" s="21" t="s">
        <v>10</v>
      </c>
      <c r="C36" s="61">
        <v>46929</v>
      </c>
      <c r="D36" s="62">
        <v>0</v>
      </c>
      <c r="E36" s="62">
        <v>0</v>
      </c>
      <c r="F36" s="62">
        <v>0</v>
      </c>
      <c r="G36" s="62">
        <v>0</v>
      </c>
      <c r="H36" s="62">
        <v>0</v>
      </c>
      <c r="I36" s="62">
        <v>8728</v>
      </c>
      <c r="J36" s="62">
        <v>0</v>
      </c>
      <c r="K36" s="63">
        <f t="shared" si="0"/>
        <v>55657</v>
      </c>
    </row>
    <row r="37" spans="1:11" x14ac:dyDescent="0.2">
      <c r="A37" s="20" t="s">
        <v>95</v>
      </c>
      <c r="B37" s="21" t="s">
        <v>10</v>
      </c>
      <c r="C37" s="61">
        <v>6703210</v>
      </c>
      <c r="D37" s="62">
        <v>0</v>
      </c>
      <c r="E37" s="62">
        <v>0</v>
      </c>
      <c r="F37" s="62">
        <v>20985</v>
      </c>
      <c r="G37" s="62">
        <v>0</v>
      </c>
      <c r="H37" s="62">
        <v>0</v>
      </c>
      <c r="I37" s="62">
        <v>479038</v>
      </c>
      <c r="J37" s="62">
        <v>0</v>
      </c>
      <c r="K37" s="63">
        <f t="shared" si="0"/>
        <v>7203233</v>
      </c>
    </row>
    <row r="38" spans="1:11" x14ac:dyDescent="0.2">
      <c r="A38" s="20" t="s">
        <v>96</v>
      </c>
      <c r="B38" s="21" t="s">
        <v>10</v>
      </c>
      <c r="C38" s="61">
        <v>73836</v>
      </c>
      <c r="D38" s="62">
        <v>0</v>
      </c>
      <c r="E38" s="62">
        <v>0</v>
      </c>
      <c r="F38" s="62">
        <v>6464</v>
      </c>
      <c r="G38" s="62">
        <v>0</v>
      </c>
      <c r="H38" s="62">
        <v>0</v>
      </c>
      <c r="I38" s="62">
        <v>0</v>
      </c>
      <c r="J38" s="62">
        <v>0</v>
      </c>
      <c r="K38" s="63">
        <f t="shared" si="0"/>
        <v>80300</v>
      </c>
    </row>
    <row r="39" spans="1:11" x14ac:dyDescent="0.2">
      <c r="A39" s="20" t="s">
        <v>97</v>
      </c>
      <c r="B39" s="21" t="s">
        <v>10</v>
      </c>
      <c r="C39" s="61">
        <v>1911256</v>
      </c>
      <c r="D39" s="62">
        <v>0</v>
      </c>
      <c r="E39" s="62">
        <v>0</v>
      </c>
      <c r="F39" s="62">
        <v>129439</v>
      </c>
      <c r="G39" s="62">
        <v>0</v>
      </c>
      <c r="H39" s="62">
        <v>0</v>
      </c>
      <c r="I39" s="62">
        <v>0</v>
      </c>
      <c r="J39" s="62">
        <v>0</v>
      </c>
      <c r="K39" s="63">
        <f t="shared" si="0"/>
        <v>2040695</v>
      </c>
    </row>
    <row r="40" spans="1:11" x14ac:dyDescent="0.2">
      <c r="A40" s="20" t="s">
        <v>98</v>
      </c>
      <c r="B40" s="21" t="s">
        <v>10</v>
      </c>
      <c r="C40" s="61">
        <v>684372</v>
      </c>
      <c r="D40" s="62">
        <v>0</v>
      </c>
      <c r="E40" s="62">
        <v>0</v>
      </c>
      <c r="F40" s="62">
        <v>18844</v>
      </c>
      <c r="G40" s="62">
        <v>0</v>
      </c>
      <c r="H40" s="62">
        <v>0</v>
      </c>
      <c r="I40" s="62">
        <v>186447</v>
      </c>
      <c r="J40" s="62">
        <v>0</v>
      </c>
      <c r="K40" s="63">
        <f t="shared" si="0"/>
        <v>889663</v>
      </c>
    </row>
    <row r="41" spans="1:11" x14ac:dyDescent="0.2">
      <c r="A41" s="20" t="s">
        <v>99</v>
      </c>
      <c r="B41" s="21" t="s">
        <v>10</v>
      </c>
      <c r="C41" s="61">
        <v>3238307</v>
      </c>
      <c r="D41" s="62">
        <v>0</v>
      </c>
      <c r="E41" s="62">
        <v>0</v>
      </c>
      <c r="F41" s="62">
        <v>193671</v>
      </c>
      <c r="G41" s="62">
        <v>0</v>
      </c>
      <c r="H41" s="62">
        <v>0</v>
      </c>
      <c r="I41" s="62">
        <v>534310</v>
      </c>
      <c r="J41" s="62">
        <v>40660</v>
      </c>
      <c r="K41" s="63">
        <f t="shared" si="0"/>
        <v>4006948</v>
      </c>
    </row>
    <row r="42" spans="1:11" x14ac:dyDescent="0.2">
      <c r="A42" s="20" t="s">
        <v>100</v>
      </c>
      <c r="B42" s="21" t="s">
        <v>10</v>
      </c>
      <c r="C42" s="61">
        <v>1955481</v>
      </c>
      <c r="D42" s="62">
        <v>0</v>
      </c>
      <c r="E42" s="62">
        <v>0</v>
      </c>
      <c r="F42" s="62">
        <v>40700</v>
      </c>
      <c r="G42" s="62">
        <v>0</v>
      </c>
      <c r="H42" s="62">
        <v>0</v>
      </c>
      <c r="I42" s="62">
        <v>351423</v>
      </c>
      <c r="J42" s="62">
        <v>0</v>
      </c>
      <c r="K42" s="63">
        <f t="shared" si="0"/>
        <v>2347604</v>
      </c>
    </row>
    <row r="43" spans="1:11" x14ac:dyDescent="0.2">
      <c r="A43" s="20" t="s">
        <v>101</v>
      </c>
      <c r="B43" s="21" t="s">
        <v>11</v>
      </c>
      <c r="C43" s="61">
        <v>3468077</v>
      </c>
      <c r="D43" s="62">
        <v>0</v>
      </c>
      <c r="E43" s="62">
        <v>0</v>
      </c>
      <c r="F43" s="62">
        <v>19150</v>
      </c>
      <c r="G43" s="62">
        <v>0</v>
      </c>
      <c r="H43" s="62">
        <v>0</v>
      </c>
      <c r="I43" s="62">
        <v>1677049</v>
      </c>
      <c r="J43" s="62">
        <v>32339</v>
      </c>
      <c r="K43" s="63">
        <f t="shared" si="0"/>
        <v>5196615</v>
      </c>
    </row>
    <row r="44" spans="1:11" x14ac:dyDescent="0.2">
      <c r="A44" s="20" t="s">
        <v>102</v>
      </c>
      <c r="B44" s="21" t="s">
        <v>11</v>
      </c>
      <c r="C44" s="61">
        <v>2144204.6</v>
      </c>
      <c r="D44" s="62">
        <v>399215</v>
      </c>
      <c r="E44" s="62">
        <v>0</v>
      </c>
      <c r="F44" s="62">
        <v>0</v>
      </c>
      <c r="G44" s="62">
        <v>0</v>
      </c>
      <c r="H44" s="62">
        <v>0</v>
      </c>
      <c r="I44" s="62">
        <v>597047.01</v>
      </c>
      <c r="J44" s="62">
        <v>362042</v>
      </c>
      <c r="K44" s="63">
        <f t="shared" si="0"/>
        <v>3502508.6100000003</v>
      </c>
    </row>
    <row r="45" spans="1:11" x14ac:dyDescent="0.2">
      <c r="A45" s="20" t="s">
        <v>103</v>
      </c>
      <c r="B45" s="21" t="s">
        <v>11</v>
      </c>
      <c r="C45" s="61">
        <v>8142195</v>
      </c>
      <c r="D45" s="62">
        <v>0</v>
      </c>
      <c r="E45" s="62">
        <v>0</v>
      </c>
      <c r="F45" s="62">
        <v>51519</v>
      </c>
      <c r="G45" s="62">
        <v>0</v>
      </c>
      <c r="H45" s="62">
        <v>0</v>
      </c>
      <c r="I45" s="62">
        <v>3708715</v>
      </c>
      <c r="J45" s="62">
        <v>108547</v>
      </c>
      <c r="K45" s="63">
        <f t="shared" si="0"/>
        <v>12010976</v>
      </c>
    </row>
    <row r="46" spans="1:11" x14ac:dyDescent="0.2">
      <c r="A46" s="20" t="s">
        <v>441</v>
      </c>
      <c r="B46" s="21" t="s">
        <v>11</v>
      </c>
      <c r="C46" s="61">
        <v>2707854</v>
      </c>
      <c r="D46" s="62">
        <v>0</v>
      </c>
      <c r="E46" s="62">
        <v>67910</v>
      </c>
      <c r="F46" s="62">
        <v>0</v>
      </c>
      <c r="G46" s="62">
        <v>0</v>
      </c>
      <c r="H46" s="62">
        <v>0</v>
      </c>
      <c r="I46" s="62">
        <v>934362</v>
      </c>
      <c r="J46" s="62">
        <v>12024</v>
      </c>
      <c r="K46" s="63">
        <f t="shared" si="0"/>
        <v>3722150</v>
      </c>
    </row>
    <row r="47" spans="1:11" x14ac:dyDescent="0.2">
      <c r="A47" s="20" t="s">
        <v>104</v>
      </c>
      <c r="B47" s="21" t="s">
        <v>11</v>
      </c>
      <c r="C47" s="61">
        <v>7805276</v>
      </c>
      <c r="D47" s="62">
        <v>0</v>
      </c>
      <c r="E47" s="62">
        <v>0</v>
      </c>
      <c r="F47" s="62">
        <v>126151</v>
      </c>
      <c r="G47" s="62">
        <v>0</v>
      </c>
      <c r="H47" s="62">
        <v>0</v>
      </c>
      <c r="I47" s="62">
        <v>4259791</v>
      </c>
      <c r="J47" s="62">
        <v>190000</v>
      </c>
      <c r="K47" s="63">
        <f t="shared" si="0"/>
        <v>12381218</v>
      </c>
    </row>
    <row r="48" spans="1:11" x14ac:dyDescent="0.2">
      <c r="A48" s="20" t="s">
        <v>105</v>
      </c>
      <c r="B48" s="21" t="s">
        <v>11</v>
      </c>
      <c r="C48" s="61">
        <v>5977817</v>
      </c>
      <c r="D48" s="62">
        <v>0</v>
      </c>
      <c r="E48" s="62">
        <v>0</v>
      </c>
      <c r="F48" s="62">
        <v>19204</v>
      </c>
      <c r="G48" s="62">
        <v>0</v>
      </c>
      <c r="H48" s="62">
        <v>0</v>
      </c>
      <c r="I48" s="62">
        <v>0</v>
      </c>
      <c r="J48" s="62">
        <v>1010500</v>
      </c>
      <c r="K48" s="63">
        <f t="shared" si="0"/>
        <v>7007521</v>
      </c>
    </row>
    <row r="49" spans="1:11" x14ac:dyDescent="0.2">
      <c r="A49" s="20" t="s">
        <v>106</v>
      </c>
      <c r="B49" s="21" t="s">
        <v>11</v>
      </c>
      <c r="C49" s="61">
        <v>19733237</v>
      </c>
      <c r="D49" s="62">
        <v>0</v>
      </c>
      <c r="E49" s="62">
        <v>0</v>
      </c>
      <c r="F49" s="62">
        <v>632628</v>
      </c>
      <c r="G49" s="62">
        <v>0</v>
      </c>
      <c r="H49" s="62">
        <v>0</v>
      </c>
      <c r="I49" s="62">
        <v>8725092</v>
      </c>
      <c r="J49" s="62">
        <v>0</v>
      </c>
      <c r="K49" s="63">
        <f t="shared" si="0"/>
        <v>29090957</v>
      </c>
    </row>
    <row r="50" spans="1:11" x14ac:dyDescent="0.2">
      <c r="A50" s="20" t="s">
        <v>442</v>
      </c>
      <c r="B50" s="21" t="s">
        <v>11</v>
      </c>
      <c r="C50" s="61">
        <v>3061037</v>
      </c>
      <c r="D50" s="62">
        <v>0</v>
      </c>
      <c r="E50" s="62">
        <v>0</v>
      </c>
      <c r="F50" s="62">
        <v>26664</v>
      </c>
      <c r="G50" s="62">
        <v>0</v>
      </c>
      <c r="H50" s="62">
        <v>0</v>
      </c>
      <c r="I50" s="62">
        <v>298557</v>
      </c>
      <c r="J50" s="62">
        <v>72375</v>
      </c>
      <c r="K50" s="63">
        <f t="shared" si="0"/>
        <v>3458633</v>
      </c>
    </row>
    <row r="51" spans="1:11" x14ac:dyDescent="0.2">
      <c r="A51" s="20" t="s">
        <v>107</v>
      </c>
      <c r="B51" s="21" t="s">
        <v>11</v>
      </c>
      <c r="C51" s="61">
        <v>271235</v>
      </c>
      <c r="D51" s="62">
        <v>0</v>
      </c>
      <c r="E51" s="62">
        <v>0</v>
      </c>
      <c r="F51" s="62">
        <v>0</v>
      </c>
      <c r="G51" s="62">
        <v>0</v>
      </c>
      <c r="H51" s="62">
        <v>0</v>
      </c>
      <c r="I51" s="62">
        <v>0</v>
      </c>
      <c r="J51" s="62">
        <v>0</v>
      </c>
      <c r="K51" s="63">
        <f t="shared" si="0"/>
        <v>271235</v>
      </c>
    </row>
    <row r="52" spans="1:11" x14ac:dyDescent="0.2">
      <c r="A52" s="20" t="s">
        <v>108</v>
      </c>
      <c r="B52" s="21" t="s">
        <v>11</v>
      </c>
      <c r="C52" s="61">
        <v>10972527</v>
      </c>
      <c r="D52" s="62">
        <v>0</v>
      </c>
      <c r="E52" s="62">
        <v>0</v>
      </c>
      <c r="F52" s="62">
        <v>332587</v>
      </c>
      <c r="G52" s="62">
        <v>0</v>
      </c>
      <c r="H52" s="62">
        <v>0</v>
      </c>
      <c r="I52" s="62">
        <v>5094393</v>
      </c>
      <c r="J52" s="62">
        <v>0</v>
      </c>
      <c r="K52" s="63">
        <f t="shared" si="0"/>
        <v>16399507</v>
      </c>
    </row>
    <row r="53" spans="1:11" x14ac:dyDescent="0.2">
      <c r="A53" s="20" t="s">
        <v>109</v>
      </c>
      <c r="B53" s="21" t="s">
        <v>11</v>
      </c>
      <c r="C53" s="61">
        <v>1840991.31</v>
      </c>
      <c r="D53" s="62">
        <v>0</v>
      </c>
      <c r="E53" s="62">
        <v>0</v>
      </c>
      <c r="F53" s="62">
        <v>9707.3799999999992</v>
      </c>
      <c r="G53" s="62">
        <v>0</v>
      </c>
      <c r="H53" s="62">
        <v>0</v>
      </c>
      <c r="I53" s="62">
        <v>716045.81</v>
      </c>
      <c r="J53" s="62">
        <v>620</v>
      </c>
      <c r="K53" s="63">
        <f t="shared" si="0"/>
        <v>2567364.5</v>
      </c>
    </row>
    <row r="54" spans="1:11" x14ac:dyDescent="0.2">
      <c r="A54" s="20" t="s">
        <v>479</v>
      </c>
      <c r="B54" s="21" t="s">
        <v>11</v>
      </c>
      <c r="C54" s="61">
        <v>704097</v>
      </c>
      <c r="D54" s="62">
        <v>0</v>
      </c>
      <c r="E54" s="62">
        <v>0</v>
      </c>
      <c r="F54" s="62">
        <v>23474</v>
      </c>
      <c r="G54" s="62">
        <v>0</v>
      </c>
      <c r="H54" s="62">
        <v>0</v>
      </c>
      <c r="I54" s="62">
        <v>129012</v>
      </c>
      <c r="J54" s="62">
        <v>780</v>
      </c>
      <c r="K54" s="63">
        <f t="shared" si="0"/>
        <v>857363</v>
      </c>
    </row>
    <row r="55" spans="1:11" x14ac:dyDescent="0.2">
      <c r="A55" s="20" t="s">
        <v>110</v>
      </c>
      <c r="B55" s="21" t="s">
        <v>11</v>
      </c>
      <c r="C55" s="61">
        <v>3365122</v>
      </c>
      <c r="D55" s="62">
        <v>0</v>
      </c>
      <c r="E55" s="62">
        <v>0</v>
      </c>
      <c r="F55" s="62">
        <v>0</v>
      </c>
      <c r="G55" s="62">
        <v>0</v>
      </c>
      <c r="H55" s="62">
        <v>0</v>
      </c>
      <c r="I55" s="62">
        <v>1630901</v>
      </c>
      <c r="J55" s="62">
        <v>467005</v>
      </c>
      <c r="K55" s="63">
        <f t="shared" si="0"/>
        <v>5463028</v>
      </c>
    </row>
    <row r="56" spans="1:11" x14ac:dyDescent="0.2">
      <c r="A56" s="20" t="s">
        <v>111</v>
      </c>
      <c r="B56" s="21" t="s">
        <v>11</v>
      </c>
      <c r="C56" s="61">
        <v>0</v>
      </c>
      <c r="D56" s="62">
        <v>0</v>
      </c>
      <c r="E56" s="62">
        <v>0</v>
      </c>
      <c r="F56" s="62">
        <v>0</v>
      </c>
      <c r="G56" s="62">
        <v>0</v>
      </c>
      <c r="H56" s="62">
        <v>0</v>
      </c>
      <c r="I56" s="62">
        <v>0</v>
      </c>
      <c r="J56" s="62">
        <v>0</v>
      </c>
      <c r="K56" s="63">
        <f t="shared" si="0"/>
        <v>0</v>
      </c>
    </row>
    <row r="57" spans="1:11" x14ac:dyDescent="0.2">
      <c r="A57" s="20" t="s">
        <v>112</v>
      </c>
      <c r="B57" s="21" t="s">
        <v>11</v>
      </c>
      <c r="C57" s="61">
        <v>965887</v>
      </c>
      <c r="D57" s="62">
        <v>0</v>
      </c>
      <c r="E57" s="62">
        <v>0</v>
      </c>
      <c r="F57" s="62">
        <v>0</v>
      </c>
      <c r="G57" s="62">
        <v>0</v>
      </c>
      <c r="H57" s="62">
        <v>0</v>
      </c>
      <c r="I57" s="62">
        <v>77749</v>
      </c>
      <c r="J57" s="62">
        <v>0</v>
      </c>
      <c r="K57" s="63">
        <f t="shared" si="0"/>
        <v>1043636</v>
      </c>
    </row>
    <row r="58" spans="1:11" x14ac:dyDescent="0.2">
      <c r="A58" s="20" t="s">
        <v>113</v>
      </c>
      <c r="B58" s="21" t="s">
        <v>11</v>
      </c>
      <c r="C58" s="61">
        <v>3166268</v>
      </c>
      <c r="D58" s="62">
        <v>0</v>
      </c>
      <c r="E58" s="62">
        <v>0</v>
      </c>
      <c r="F58" s="62">
        <v>37335</v>
      </c>
      <c r="G58" s="62">
        <v>0</v>
      </c>
      <c r="H58" s="62">
        <v>0</v>
      </c>
      <c r="I58" s="62">
        <v>1528695</v>
      </c>
      <c r="J58" s="62">
        <v>90513</v>
      </c>
      <c r="K58" s="63">
        <f t="shared" si="0"/>
        <v>4822811</v>
      </c>
    </row>
    <row r="59" spans="1:11" x14ac:dyDescent="0.2">
      <c r="A59" s="20" t="s">
        <v>114</v>
      </c>
      <c r="B59" s="21" t="s">
        <v>11</v>
      </c>
      <c r="C59" s="61">
        <v>7887742</v>
      </c>
      <c r="D59" s="62">
        <v>0</v>
      </c>
      <c r="E59" s="62">
        <v>0</v>
      </c>
      <c r="F59" s="62">
        <v>74191</v>
      </c>
      <c r="G59" s="62">
        <v>0</v>
      </c>
      <c r="H59" s="62">
        <v>0</v>
      </c>
      <c r="I59" s="62">
        <v>2514407</v>
      </c>
      <c r="J59" s="62">
        <v>153806</v>
      </c>
      <c r="K59" s="63">
        <f t="shared" si="0"/>
        <v>10630146</v>
      </c>
    </row>
    <row r="60" spans="1:11" x14ac:dyDescent="0.2">
      <c r="A60" s="20" t="s">
        <v>115</v>
      </c>
      <c r="B60" s="21" t="s">
        <v>11</v>
      </c>
      <c r="C60" s="61">
        <v>1951239</v>
      </c>
      <c r="D60" s="62">
        <v>0</v>
      </c>
      <c r="E60" s="62">
        <v>0</v>
      </c>
      <c r="F60" s="62">
        <v>0</v>
      </c>
      <c r="G60" s="62">
        <v>0</v>
      </c>
      <c r="H60" s="62">
        <v>0</v>
      </c>
      <c r="I60" s="62">
        <v>1168207</v>
      </c>
      <c r="J60" s="62">
        <v>532</v>
      </c>
      <c r="K60" s="63">
        <f t="shared" si="0"/>
        <v>3119978</v>
      </c>
    </row>
    <row r="61" spans="1:11" x14ac:dyDescent="0.2">
      <c r="A61" s="20" t="s">
        <v>116</v>
      </c>
      <c r="B61" s="21" t="s">
        <v>11</v>
      </c>
      <c r="C61" s="61">
        <v>2983459</v>
      </c>
      <c r="D61" s="62">
        <v>0</v>
      </c>
      <c r="E61" s="62">
        <v>0</v>
      </c>
      <c r="F61" s="62">
        <v>25596</v>
      </c>
      <c r="G61" s="62">
        <v>0</v>
      </c>
      <c r="H61" s="62">
        <v>0</v>
      </c>
      <c r="I61" s="62">
        <v>102063</v>
      </c>
      <c r="J61" s="62">
        <v>32531</v>
      </c>
      <c r="K61" s="63">
        <f t="shared" si="0"/>
        <v>3143649</v>
      </c>
    </row>
    <row r="62" spans="1:11" x14ac:dyDescent="0.2">
      <c r="A62" s="20" t="s">
        <v>117</v>
      </c>
      <c r="B62" s="21" t="s">
        <v>11</v>
      </c>
      <c r="C62" s="61">
        <v>2553100</v>
      </c>
      <c r="D62" s="62">
        <v>0</v>
      </c>
      <c r="E62" s="62">
        <v>0</v>
      </c>
      <c r="F62" s="62">
        <v>144951</v>
      </c>
      <c r="G62" s="62">
        <v>0</v>
      </c>
      <c r="H62" s="62">
        <v>0</v>
      </c>
      <c r="I62" s="62">
        <v>548525</v>
      </c>
      <c r="J62" s="62">
        <v>0</v>
      </c>
      <c r="K62" s="63">
        <f t="shared" si="0"/>
        <v>3246576</v>
      </c>
    </row>
    <row r="63" spans="1:11" x14ac:dyDescent="0.2">
      <c r="A63" s="20" t="s">
        <v>118</v>
      </c>
      <c r="B63" s="21" t="s">
        <v>11</v>
      </c>
      <c r="C63" s="61">
        <v>0</v>
      </c>
      <c r="D63" s="62">
        <v>0</v>
      </c>
      <c r="E63" s="62">
        <v>0</v>
      </c>
      <c r="F63" s="62">
        <v>0</v>
      </c>
      <c r="G63" s="62">
        <v>0</v>
      </c>
      <c r="H63" s="62">
        <v>0</v>
      </c>
      <c r="I63" s="62">
        <v>0</v>
      </c>
      <c r="J63" s="62">
        <v>0</v>
      </c>
      <c r="K63" s="63">
        <f t="shared" si="0"/>
        <v>0</v>
      </c>
    </row>
    <row r="64" spans="1:11" x14ac:dyDescent="0.2">
      <c r="A64" s="20" t="s">
        <v>119</v>
      </c>
      <c r="B64" s="21" t="s">
        <v>11</v>
      </c>
      <c r="C64" s="61">
        <v>10066524</v>
      </c>
      <c r="D64" s="62">
        <v>0</v>
      </c>
      <c r="E64" s="62">
        <v>0</v>
      </c>
      <c r="F64" s="62">
        <v>181586</v>
      </c>
      <c r="G64" s="62">
        <v>0</v>
      </c>
      <c r="H64" s="62">
        <v>3799000</v>
      </c>
      <c r="I64" s="62">
        <v>5502290</v>
      </c>
      <c r="J64" s="62">
        <v>530200</v>
      </c>
      <c r="K64" s="63">
        <f t="shared" si="0"/>
        <v>20079600</v>
      </c>
    </row>
    <row r="65" spans="1:11" x14ac:dyDescent="0.2">
      <c r="A65" s="20" t="s">
        <v>120</v>
      </c>
      <c r="B65" s="21" t="s">
        <v>11</v>
      </c>
      <c r="C65" s="61">
        <v>6820048</v>
      </c>
      <c r="D65" s="62">
        <v>0</v>
      </c>
      <c r="E65" s="62">
        <v>0</v>
      </c>
      <c r="F65" s="62">
        <v>52524</v>
      </c>
      <c r="G65" s="62">
        <v>0</v>
      </c>
      <c r="H65" s="62">
        <v>0</v>
      </c>
      <c r="I65" s="62">
        <v>2976772</v>
      </c>
      <c r="J65" s="62">
        <v>144220</v>
      </c>
      <c r="K65" s="63">
        <f t="shared" si="0"/>
        <v>9993564</v>
      </c>
    </row>
    <row r="66" spans="1:11" x14ac:dyDescent="0.2">
      <c r="A66" s="20" t="s">
        <v>121</v>
      </c>
      <c r="B66" s="21" t="s">
        <v>11</v>
      </c>
      <c r="C66" s="61">
        <v>9706483</v>
      </c>
      <c r="D66" s="62">
        <v>0</v>
      </c>
      <c r="E66" s="62">
        <v>0</v>
      </c>
      <c r="F66" s="62">
        <v>134420</v>
      </c>
      <c r="G66" s="62">
        <v>0</v>
      </c>
      <c r="H66" s="62">
        <v>0</v>
      </c>
      <c r="I66" s="62">
        <v>0</v>
      </c>
      <c r="J66" s="62">
        <v>0</v>
      </c>
      <c r="K66" s="63">
        <f t="shared" si="0"/>
        <v>9840903</v>
      </c>
    </row>
    <row r="67" spans="1:11" x14ac:dyDescent="0.2">
      <c r="A67" s="20" t="s">
        <v>122</v>
      </c>
      <c r="B67" s="21" t="s">
        <v>11</v>
      </c>
      <c r="C67" s="61">
        <v>68749</v>
      </c>
      <c r="D67" s="62">
        <v>0</v>
      </c>
      <c r="E67" s="62">
        <v>0</v>
      </c>
      <c r="F67" s="62">
        <v>0</v>
      </c>
      <c r="G67" s="62">
        <v>0</v>
      </c>
      <c r="H67" s="62">
        <v>0</v>
      </c>
      <c r="I67" s="62">
        <v>0</v>
      </c>
      <c r="J67" s="62">
        <v>0</v>
      </c>
      <c r="K67" s="63">
        <f t="shared" si="0"/>
        <v>68749</v>
      </c>
    </row>
    <row r="68" spans="1:11" x14ac:dyDescent="0.2">
      <c r="A68" s="20" t="s">
        <v>123</v>
      </c>
      <c r="B68" s="21" t="s">
        <v>11</v>
      </c>
      <c r="C68" s="61">
        <v>752965</v>
      </c>
      <c r="D68" s="62">
        <v>0</v>
      </c>
      <c r="E68" s="62">
        <v>0</v>
      </c>
      <c r="F68" s="62">
        <v>0</v>
      </c>
      <c r="G68" s="62">
        <v>0</v>
      </c>
      <c r="H68" s="62">
        <v>0</v>
      </c>
      <c r="I68" s="62">
        <v>57770</v>
      </c>
      <c r="J68" s="62">
        <v>8502</v>
      </c>
      <c r="K68" s="63">
        <f t="shared" si="0"/>
        <v>819237</v>
      </c>
    </row>
    <row r="69" spans="1:11" x14ac:dyDescent="0.2">
      <c r="A69" s="20" t="s">
        <v>124</v>
      </c>
      <c r="B69" s="21" t="s">
        <v>11</v>
      </c>
      <c r="C69" s="61">
        <v>6418330</v>
      </c>
      <c r="D69" s="62">
        <v>0</v>
      </c>
      <c r="E69" s="62">
        <v>0</v>
      </c>
      <c r="F69" s="62">
        <v>0</v>
      </c>
      <c r="G69" s="62">
        <v>0</v>
      </c>
      <c r="H69" s="62">
        <v>0</v>
      </c>
      <c r="I69" s="62">
        <v>4148959</v>
      </c>
      <c r="J69" s="62">
        <v>292268</v>
      </c>
      <c r="K69" s="63">
        <f t="shared" ref="K69:K132" si="1">SUM(C69:J69)</f>
        <v>10859557</v>
      </c>
    </row>
    <row r="70" spans="1:11" x14ac:dyDescent="0.2">
      <c r="A70" s="20" t="s">
        <v>125</v>
      </c>
      <c r="B70" s="21" t="s">
        <v>11</v>
      </c>
      <c r="C70" s="61">
        <v>3832194</v>
      </c>
      <c r="D70" s="62">
        <v>0</v>
      </c>
      <c r="E70" s="62">
        <v>0</v>
      </c>
      <c r="F70" s="62">
        <v>0</v>
      </c>
      <c r="G70" s="62">
        <v>0</v>
      </c>
      <c r="H70" s="62">
        <v>0</v>
      </c>
      <c r="I70" s="62">
        <v>1983968</v>
      </c>
      <c r="J70" s="62">
        <v>282001</v>
      </c>
      <c r="K70" s="63">
        <f t="shared" si="1"/>
        <v>6098163</v>
      </c>
    </row>
    <row r="71" spans="1:11" x14ac:dyDescent="0.2">
      <c r="A71" s="20" t="s">
        <v>463</v>
      </c>
      <c r="B71" s="21" t="s">
        <v>11</v>
      </c>
      <c r="C71" s="61">
        <v>684813</v>
      </c>
      <c r="D71" s="62">
        <v>0</v>
      </c>
      <c r="E71" s="62">
        <v>0</v>
      </c>
      <c r="F71" s="62">
        <v>0</v>
      </c>
      <c r="G71" s="62">
        <v>0</v>
      </c>
      <c r="H71" s="62">
        <v>0</v>
      </c>
      <c r="I71" s="62">
        <v>616687</v>
      </c>
      <c r="J71" s="62">
        <v>0</v>
      </c>
      <c r="K71" s="63">
        <f t="shared" si="1"/>
        <v>1301500</v>
      </c>
    </row>
    <row r="72" spans="1:11" x14ac:dyDescent="0.2">
      <c r="A72" s="20" t="s">
        <v>126</v>
      </c>
      <c r="B72" s="21" t="s">
        <v>11</v>
      </c>
      <c r="C72" s="61">
        <v>4455571</v>
      </c>
      <c r="D72" s="62">
        <v>0</v>
      </c>
      <c r="E72" s="62">
        <v>0</v>
      </c>
      <c r="F72" s="62">
        <v>6372</v>
      </c>
      <c r="G72" s="62">
        <v>0</v>
      </c>
      <c r="H72" s="62">
        <v>0</v>
      </c>
      <c r="I72" s="62">
        <v>2741059</v>
      </c>
      <c r="J72" s="62">
        <v>0</v>
      </c>
      <c r="K72" s="63">
        <f t="shared" si="1"/>
        <v>7203002</v>
      </c>
    </row>
    <row r="73" spans="1:11" x14ac:dyDescent="0.2">
      <c r="A73" s="20" t="s">
        <v>127</v>
      </c>
      <c r="B73" s="21" t="s">
        <v>11</v>
      </c>
      <c r="C73" s="61">
        <v>0</v>
      </c>
      <c r="D73" s="62">
        <v>0</v>
      </c>
      <c r="E73" s="62">
        <v>0</v>
      </c>
      <c r="F73" s="62">
        <v>0</v>
      </c>
      <c r="G73" s="62">
        <v>0</v>
      </c>
      <c r="H73" s="62">
        <v>0</v>
      </c>
      <c r="I73" s="62">
        <v>0</v>
      </c>
      <c r="J73" s="62">
        <v>0</v>
      </c>
      <c r="K73" s="63">
        <f t="shared" si="1"/>
        <v>0</v>
      </c>
    </row>
    <row r="74" spans="1:11" x14ac:dyDescent="0.2">
      <c r="A74" s="20" t="s">
        <v>128</v>
      </c>
      <c r="B74" s="21" t="s">
        <v>12</v>
      </c>
      <c r="C74" s="61">
        <v>0</v>
      </c>
      <c r="D74" s="62">
        <v>0</v>
      </c>
      <c r="E74" s="62">
        <v>0</v>
      </c>
      <c r="F74" s="62">
        <v>0</v>
      </c>
      <c r="G74" s="62">
        <v>0</v>
      </c>
      <c r="H74" s="62">
        <v>0</v>
      </c>
      <c r="I74" s="62">
        <v>0</v>
      </c>
      <c r="J74" s="62">
        <v>0</v>
      </c>
      <c r="K74" s="63">
        <f t="shared" si="1"/>
        <v>0</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1762097</v>
      </c>
      <c r="D76" s="62">
        <v>0</v>
      </c>
      <c r="E76" s="62">
        <v>0</v>
      </c>
      <c r="F76" s="62">
        <v>29421</v>
      </c>
      <c r="G76" s="62">
        <v>0</v>
      </c>
      <c r="H76" s="62">
        <v>0</v>
      </c>
      <c r="I76" s="62">
        <v>44391</v>
      </c>
      <c r="J76" s="62">
        <v>0</v>
      </c>
      <c r="K76" s="63">
        <f t="shared" si="1"/>
        <v>1835909</v>
      </c>
    </row>
    <row r="77" spans="1:11" x14ac:dyDescent="0.2">
      <c r="A77" s="20" t="s">
        <v>131</v>
      </c>
      <c r="B77" s="21" t="s">
        <v>14</v>
      </c>
      <c r="C77" s="61">
        <v>554978</v>
      </c>
      <c r="D77" s="62">
        <v>0</v>
      </c>
      <c r="E77" s="62">
        <v>0</v>
      </c>
      <c r="F77" s="62">
        <v>0</v>
      </c>
      <c r="G77" s="62">
        <v>0</v>
      </c>
      <c r="H77" s="62">
        <v>0</v>
      </c>
      <c r="I77" s="62">
        <v>0</v>
      </c>
      <c r="J77" s="62">
        <v>0</v>
      </c>
      <c r="K77" s="63">
        <f t="shared" si="1"/>
        <v>554978</v>
      </c>
    </row>
    <row r="78" spans="1:11" x14ac:dyDescent="0.2">
      <c r="A78" s="20" t="s">
        <v>132</v>
      </c>
      <c r="B78" s="21" t="s">
        <v>14</v>
      </c>
      <c r="C78" s="61">
        <v>786995</v>
      </c>
      <c r="D78" s="62">
        <v>0</v>
      </c>
      <c r="E78" s="62">
        <v>0</v>
      </c>
      <c r="F78" s="62">
        <v>30237</v>
      </c>
      <c r="G78" s="62">
        <v>0</v>
      </c>
      <c r="H78" s="62">
        <v>0</v>
      </c>
      <c r="I78" s="62">
        <v>68658</v>
      </c>
      <c r="J78" s="62">
        <v>0</v>
      </c>
      <c r="K78" s="63">
        <f t="shared" si="1"/>
        <v>885890</v>
      </c>
    </row>
    <row r="79" spans="1:11" x14ac:dyDescent="0.2">
      <c r="A79" s="20" t="s">
        <v>133</v>
      </c>
      <c r="B79" s="21" t="s">
        <v>15</v>
      </c>
      <c r="C79" s="61">
        <v>0</v>
      </c>
      <c r="D79" s="62">
        <v>0</v>
      </c>
      <c r="E79" s="62">
        <v>0</v>
      </c>
      <c r="F79" s="62">
        <v>0</v>
      </c>
      <c r="G79" s="62">
        <v>0</v>
      </c>
      <c r="H79" s="62">
        <v>0</v>
      </c>
      <c r="I79" s="62">
        <v>0</v>
      </c>
      <c r="J79" s="62">
        <v>9248</v>
      </c>
      <c r="K79" s="63">
        <f t="shared" si="1"/>
        <v>9248</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1021751</v>
      </c>
      <c r="D81" s="62">
        <v>0</v>
      </c>
      <c r="E81" s="62">
        <v>0</v>
      </c>
      <c r="F81" s="62">
        <v>6091</v>
      </c>
      <c r="G81" s="62">
        <v>0</v>
      </c>
      <c r="H81" s="62">
        <v>0</v>
      </c>
      <c r="I81" s="62">
        <v>135385</v>
      </c>
      <c r="J81" s="62">
        <v>0</v>
      </c>
      <c r="K81" s="63">
        <f t="shared" si="1"/>
        <v>1163227</v>
      </c>
    </row>
    <row r="82" spans="1:11" x14ac:dyDescent="0.2">
      <c r="A82" s="20" t="s">
        <v>136</v>
      </c>
      <c r="B82" s="21" t="s">
        <v>15</v>
      </c>
      <c r="C82" s="61">
        <v>40130</v>
      </c>
      <c r="D82" s="62">
        <v>0</v>
      </c>
      <c r="E82" s="62">
        <v>0</v>
      </c>
      <c r="F82" s="62">
        <v>0</v>
      </c>
      <c r="G82" s="62">
        <v>0</v>
      </c>
      <c r="H82" s="62">
        <v>0</v>
      </c>
      <c r="I82" s="62">
        <v>0</v>
      </c>
      <c r="J82" s="62">
        <v>0</v>
      </c>
      <c r="K82" s="63">
        <f t="shared" si="1"/>
        <v>40130</v>
      </c>
    </row>
    <row r="83" spans="1:11" x14ac:dyDescent="0.2">
      <c r="A83" s="20" t="s">
        <v>137</v>
      </c>
      <c r="B83" s="21" t="s">
        <v>16</v>
      </c>
      <c r="C83" s="61">
        <v>29721</v>
      </c>
      <c r="D83" s="62">
        <v>0</v>
      </c>
      <c r="E83" s="62">
        <v>0</v>
      </c>
      <c r="F83" s="62">
        <v>0</v>
      </c>
      <c r="G83" s="62">
        <v>0</v>
      </c>
      <c r="H83" s="62">
        <v>0</v>
      </c>
      <c r="I83" s="62">
        <v>0</v>
      </c>
      <c r="J83" s="62">
        <v>0</v>
      </c>
      <c r="K83" s="63">
        <f t="shared" si="1"/>
        <v>29721</v>
      </c>
    </row>
    <row r="84" spans="1:11" x14ac:dyDescent="0.2">
      <c r="A84" s="20" t="s">
        <v>138</v>
      </c>
      <c r="B84" s="21" t="s">
        <v>16</v>
      </c>
      <c r="C84" s="61">
        <v>0</v>
      </c>
      <c r="D84" s="62">
        <v>0</v>
      </c>
      <c r="E84" s="62">
        <v>0</v>
      </c>
      <c r="F84" s="62">
        <v>39644</v>
      </c>
      <c r="G84" s="62">
        <v>0</v>
      </c>
      <c r="H84" s="62">
        <v>0</v>
      </c>
      <c r="I84" s="62">
        <v>0</v>
      </c>
      <c r="J84" s="62">
        <v>0</v>
      </c>
      <c r="K84" s="63">
        <f t="shared" si="1"/>
        <v>39644</v>
      </c>
    </row>
    <row r="85" spans="1:11" x14ac:dyDescent="0.2">
      <c r="A85" s="20" t="s">
        <v>139</v>
      </c>
      <c r="B85" s="21" t="s">
        <v>16</v>
      </c>
      <c r="C85" s="61">
        <v>4079398</v>
      </c>
      <c r="D85" s="62">
        <v>0</v>
      </c>
      <c r="E85" s="62">
        <v>0</v>
      </c>
      <c r="F85" s="62">
        <v>157891</v>
      </c>
      <c r="G85" s="62">
        <v>0</v>
      </c>
      <c r="H85" s="62">
        <v>0</v>
      </c>
      <c r="I85" s="62">
        <v>0</v>
      </c>
      <c r="J85" s="62">
        <v>201339</v>
      </c>
      <c r="K85" s="63">
        <f t="shared" si="1"/>
        <v>4438628</v>
      </c>
    </row>
    <row r="86" spans="1:11" x14ac:dyDescent="0.2">
      <c r="A86" s="20" t="s">
        <v>140</v>
      </c>
      <c r="B86" s="21" t="s">
        <v>17</v>
      </c>
      <c r="C86" s="61">
        <v>56322</v>
      </c>
      <c r="D86" s="62">
        <v>0</v>
      </c>
      <c r="E86" s="62">
        <v>0</v>
      </c>
      <c r="F86" s="62">
        <v>0</v>
      </c>
      <c r="G86" s="62">
        <v>0</v>
      </c>
      <c r="H86" s="62">
        <v>0</v>
      </c>
      <c r="I86" s="62">
        <v>0</v>
      </c>
      <c r="J86" s="62">
        <v>0</v>
      </c>
      <c r="K86" s="63">
        <f t="shared" si="1"/>
        <v>56322</v>
      </c>
    </row>
    <row r="87" spans="1:11" x14ac:dyDescent="0.2">
      <c r="A87" s="20" t="s">
        <v>141</v>
      </c>
      <c r="B87" s="21" t="s">
        <v>17</v>
      </c>
      <c r="C87" s="61">
        <v>1332236</v>
      </c>
      <c r="D87" s="62">
        <v>0</v>
      </c>
      <c r="E87" s="62">
        <v>0</v>
      </c>
      <c r="F87" s="62">
        <v>0</v>
      </c>
      <c r="G87" s="62">
        <v>0</v>
      </c>
      <c r="H87" s="62">
        <v>0</v>
      </c>
      <c r="I87" s="62">
        <v>276083</v>
      </c>
      <c r="J87" s="62">
        <v>0</v>
      </c>
      <c r="K87" s="63">
        <f t="shared" si="1"/>
        <v>1608319</v>
      </c>
    </row>
    <row r="88" spans="1:11" x14ac:dyDescent="0.2">
      <c r="A88" s="20" t="s">
        <v>142</v>
      </c>
      <c r="B88" s="21" t="s">
        <v>439</v>
      </c>
      <c r="C88" s="61">
        <v>535145</v>
      </c>
      <c r="D88" s="62">
        <v>0</v>
      </c>
      <c r="E88" s="62">
        <v>0</v>
      </c>
      <c r="F88" s="62">
        <v>0</v>
      </c>
      <c r="G88" s="62">
        <v>0</v>
      </c>
      <c r="H88" s="62">
        <v>0</v>
      </c>
      <c r="I88" s="62">
        <v>0</v>
      </c>
      <c r="J88" s="62">
        <v>0</v>
      </c>
      <c r="K88" s="63">
        <f t="shared" si="1"/>
        <v>535145</v>
      </c>
    </row>
    <row r="89" spans="1:11" x14ac:dyDescent="0.2">
      <c r="A89" s="20" t="s">
        <v>143</v>
      </c>
      <c r="B89" s="21" t="s">
        <v>18</v>
      </c>
      <c r="C89" s="61">
        <v>133844</v>
      </c>
      <c r="D89" s="62">
        <v>0</v>
      </c>
      <c r="E89" s="62">
        <v>0</v>
      </c>
      <c r="F89" s="62">
        <v>0</v>
      </c>
      <c r="G89" s="62">
        <v>0</v>
      </c>
      <c r="H89" s="62">
        <v>0</v>
      </c>
      <c r="I89" s="62">
        <v>0</v>
      </c>
      <c r="J89" s="62">
        <v>0</v>
      </c>
      <c r="K89" s="63">
        <f t="shared" si="1"/>
        <v>133844</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1015826</v>
      </c>
      <c r="D91" s="62">
        <v>0</v>
      </c>
      <c r="E91" s="62">
        <v>0</v>
      </c>
      <c r="F91" s="62">
        <v>16531</v>
      </c>
      <c r="G91" s="62">
        <v>0</v>
      </c>
      <c r="H91" s="62">
        <v>0</v>
      </c>
      <c r="I91" s="62">
        <v>16500</v>
      </c>
      <c r="J91" s="62">
        <v>0</v>
      </c>
      <c r="K91" s="63">
        <f t="shared" si="1"/>
        <v>1048857</v>
      </c>
    </row>
    <row r="92" spans="1:11" x14ac:dyDescent="0.2">
      <c r="A92" s="20" t="s">
        <v>146</v>
      </c>
      <c r="B92" s="21" t="s">
        <v>19</v>
      </c>
      <c r="C92" s="61">
        <v>137820</v>
      </c>
      <c r="D92" s="62">
        <v>0</v>
      </c>
      <c r="E92" s="62">
        <v>0</v>
      </c>
      <c r="F92" s="62">
        <v>0</v>
      </c>
      <c r="G92" s="62">
        <v>0</v>
      </c>
      <c r="H92" s="62">
        <v>0</v>
      </c>
      <c r="I92" s="62">
        <v>0</v>
      </c>
      <c r="J92" s="62">
        <v>0</v>
      </c>
      <c r="K92" s="63">
        <f t="shared" si="1"/>
        <v>137820</v>
      </c>
    </row>
    <row r="93" spans="1:11" x14ac:dyDescent="0.2">
      <c r="A93" s="20" t="s">
        <v>443</v>
      </c>
      <c r="B93" s="21" t="s">
        <v>19</v>
      </c>
      <c r="C93" s="61">
        <v>34498609</v>
      </c>
      <c r="D93" s="62">
        <v>0</v>
      </c>
      <c r="E93" s="62">
        <v>4575267</v>
      </c>
      <c r="F93" s="62">
        <v>1726991</v>
      </c>
      <c r="G93" s="62">
        <v>0</v>
      </c>
      <c r="H93" s="62">
        <v>6718705</v>
      </c>
      <c r="I93" s="62">
        <v>12532436</v>
      </c>
      <c r="J93" s="62">
        <v>81804</v>
      </c>
      <c r="K93" s="63">
        <f t="shared" si="1"/>
        <v>60133812</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0</v>
      </c>
      <c r="D95" s="62">
        <v>0</v>
      </c>
      <c r="E95" s="62">
        <v>0</v>
      </c>
      <c r="F95" s="62">
        <v>0</v>
      </c>
      <c r="G95" s="62">
        <v>0</v>
      </c>
      <c r="H95" s="62">
        <v>0</v>
      </c>
      <c r="I95" s="62">
        <v>0</v>
      </c>
      <c r="J95" s="62">
        <v>0</v>
      </c>
      <c r="K95" s="63">
        <f t="shared" si="1"/>
        <v>0</v>
      </c>
    </row>
    <row r="96" spans="1:11" x14ac:dyDescent="0.2">
      <c r="A96" s="20" t="s">
        <v>149</v>
      </c>
      <c r="B96" s="21" t="s">
        <v>21</v>
      </c>
      <c r="C96" s="61">
        <v>0</v>
      </c>
      <c r="D96" s="62">
        <v>0</v>
      </c>
      <c r="E96" s="62">
        <v>0</v>
      </c>
      <c r="F96" s="62">
        <v>0</v>
      </c>
      <c r="G96" s="62">
        <v>0</v>
      </c>
      <c r="H96" s="62">
        <v>0</v>
      </c>
      <c r="I96" s="62">
        <v>0</v>
      </c>
      <c r="J96" s="62">
        <v>0</v>
      </c>
      <c r="K96" s="63">
        <f t="shared" si="1"/>
        <v>0</v>
      </c>
    </row>
    <row r="97" spans="1:11" x14ac:dyDescent="0.2">
      <c r="A97" s="20" t="s">
        <v>150</v>
      </c>
      <c r="B97" s="21" t="s">
        <v>21</v>
      </c>
      <c r="C97" s="61">
        <v>6704105</v>
      </c>
      <c r="D97" s="62">
        <v>0</v>
      </c>
      <c r="E97" s="62">
        <v>1937754</v>
      </c>
      <c r="F97" s="62">
        <v>1177512</v>
      </c>
      <c r="G97" s="62">
        <v>0</v>
      </c>
      <c r="H97" s="62">
        <v>0</v>
      </c>
      <c r="I97" s="62">
        <v>0</v>
      </c>
      <c r="J97" s="62">
        <v>0</v>
      </c>
      <c r="K97" s="63">
        <f t="shared" si="1"/>
        <v>9819371</v>
      </c>
    </row>
    <row r="98" spans="1:11" x14ac:dyDescent="0.2">
      <c r="A98" s="20" t="s">
        <v>151</v>
      </c>
      <c r="B98" s="21" t="s">
        <v>20</v>
      </c>
      <c r="C98" s="61">
        <v>39477</v>
      </c>
      <c r="D98" s="62">
        <v>0</v>
      </c>
      <c r="E98" s="62">
        <v>0</v>
      </c>
      <c r="F98" s="62">
        <v>0</v>
      </c>
      <c r="G98" s="62">
        <v>0</v>
      </c>
      <c r="H98" s="62">
        <v>0</v>
      </c>
      <c r="I98" s="62">
        <v>0</v>
      </c>
      <c r="J98" s="62">
        <v>0</v>
      </c>
      <c r="K98" s="63">
        <f t="shared" si="1"/>
        <v>39477</v>
      </c>
    </row>
    <row r="99" spans="1:11" x14ac:dyDescent="0.2">
      <c r="A99" s="20" t="s">
        <v>152</v>
      </c>
      <c r="B99" s="21" t="s">
        <v>20</v>
      </c>
      <c r="C99" s="61">
        <v>0</v>
      </c>
      <c r="D99" s="62">
        <v>0</v>
      </c>
      <c r="E99" s="62">
        <v>0</v>
      </c>
      <c r="F99" s="62">
        <v>0</v>
      </c>
      <c r="G99" s="62">
        <v>0</v>
      </c>
      <c r="H99" s="62">
        <v>0</v>
      </c>
      <c r="I99" s="62">
        <v>0</v>
      </c>
      <c r="J99" s="62">
        <v>0</v>
      </c>
      <c r="K99" s="63">
        <f t="shared" si="1"/>
        <v>0</v>
      </c>
    </row>
    <row r="100" spans="1:11" x14ac:dyDescent="0.2">
      <c r="A100" s="20" t="s">
        <v>437</v>
      </c>
      <c r="B100" s="21" t="s">
        <v>20</v>
      </c>
      <c r="C100" s="61">
        <v>0</v>
      </c>
      <c r="D100" s="62">
        <v>0</v>
      </c>
      <c r="E100" s="62">
        <v>0</v>
      </c>
      <c r="F100" s="62">
        <v>14200</v>
      </c>
      <c r="G100" s="62">
        <v>0</v>
      </c>
      <c r="H100" s="62">
        <v>0</v>
      </c>
      <c r="I100" s="62">
        <v>1105908</v>
      </c>
      <c r="J100" s="62">
        <v>0</v>
      </c>
      <c r="K100" s="63">
        <f t="shared" si="1"/>
        <v>1120108</v>
      </c>
    </row>
    <row r="101" spans="1:11" x14ac:dyDescent="0.2">
      <c r="A101" s="20" t="s">
        <v>153</v>
      </c>
      <c r="B101" s="21" t="s">
        <v>465</v>
      </c>
      <c r="C101" s="61">
        <v>22029</v>
      </c>
      <c r="D101" s="62">
        <v>0</v>
      </c>
      <c r="E101" s="62">
        <v>0</v>
      </c>
      <c r="F101" s="62">
        <v>0</v>
      </c>
      <c r="G101" s="62">
        <v>0</v>
      </c>
      <c r="H101" s="62">
        <v>0</v>
      </c>
      <c r="I101" s="62">
        <v>0</v>
      </c>
      <c r="J101" s="62">
        <v>0</v>
      </c>
      <c r="K101" s="63">
        <f t="shared" si="1"/>
        <v>22029</v>
      </c>
    </row>
    <row r="102" spans="1:11" x14ac:dyDescent="0.2">
      <c r="A102" s="20" t="s">
        <v>154</v>
      </c>
      <c r="B102" s="21" t="s">
        <v>155</v>
      </c>
      <c r="C102" s="61">
        <v>385729</v>
      </c>
      <c r="D102" s="62">
        <v>0</v>
      </c>
      <c r="E102" s="62">
        <v>0</v>
      </c>
      <c r="F102" s="62">
        <v>0</v>
      </c>
      <c r="G102" s="62">
        <v>0</v>
      </c>
      <c r="H102" s="62">
        <v>0</v>
      </c>
      <c r="I102" s="62">
        <v>0</v>
      </c>
      <c r="J102" s="62">
        <v>0</v>
      </c>
      <c r="K102" s="63">
        <f t="shared" si="1"/>
        <v>385729</v>
      </c>
    </row>
    <row r="103" spans="1:11" x14ac:dyDescent="0.2">
      <c r="A103" s="20" t="s">
        <v>156</v>
      </c>
      <c r="B103" s="21" t="s">
        <v>22</v>
      </c>
      <c r="C103" s="61">
        <v>0</v>
      </c>
      <c r="D103" s="62">
        <v>0</v>
      </c>
      <c r="E103" s="62">
        <v>0</v>
      </c>
      <c r="F103" s="62">
        <v>0</v>
      </c>
      <c r="G103" s="62">
        <v>0</v>
      </c>
      <c r="H103" s="62">
        <v>0</v>
      </c>
      <c r="I103" s="62">
        <v>0</v>
      </c>
      <c r="J103" s="62">
        <v>0</v>
      </c>
      <c r="K103" s="63">
        <f t="shared" si="1"/>
        <v>0</v>
      </c>
    </row>
    <row r="104" spans="1:11" x14ac:dyDescent="0.2">
      <c r="A104" s="20" t="s">
        <v>157</v>
      </c>
      <c r="B104" s="21" t="s">
        <v>22</v>
      </c>
      <c r="C104" s="61">
        <v>163823</v>
      </c>
      <c r="D104" s="62">
        <v>0</v>
      </c>
      <c r="E104" s="62">
        <v>0</v>
      </c>
      <c r="F104" s="62">
        <v>0</v>
      </c>
      <c r="G104" s="62">
        <v>0</v>
      </c>
      <c r="H104" s="62">
        <v>0</v>
      </c>
      <c r="I104" s="62">
        <v>0</v>
      </c>
      <c r="J104" s="62">
        <v>0</v>
      </c>
      <c r="K104" s="63">
        <f t="shared" si="1"/>
        <v>163823</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0</v>
      </c>
      <c r="D111" s="62">
        <v>0</v>
      </c>
      <c r="E111" s="62">
        <v>0</v>
      </c>
      <c r="F111" s="62">
        <v>0</v>
      </c>
      <c r="G111" s="62">
        <v>0</v>
      </c>
      <c r="H111" s="62">
        <v>0</v>
      </c>
      <c r="I111" s="62">
        <v>0</v>
      </c>
      <c r="J111" s="62">
        <v>0</v>
      </c>
      <c r="K111" s="63">
        <f t="shared" si="1"/>
        <v>0</v>
      </c>
    </row>
    <row r="112" spans="1:11" x14ac:dyDescent="0.2">
      <c r="A112" s="20" t="s">
        <v>165</v>
      </c>
      <c r="B112" s="21" t="s">
        <v>24</v>
      </c>
      <c r="C112" s="61">
        <v>182963</v>
      </c>
      <c r="D112" s="62">
        <v>0</v>
      </c>
      <c r="E112" s="62">
        <v>0</v>
      </c>
      <c r="F112" s="62">
        <v>0</v>
      </c>
      <c r="G112" s="62">
        <v>0</v>
      </c>
      <c r="H112" s="62">
        <v>0</v>
      </c>
      <c r="I112" s="62">
        <v>0</v>
      </c>
      <c r="J112" s="62">
        <v>0</v>
      </c>
      <c r="K112" s="63">
        <f t="shared" si="1"/>
        <v>182963</v>
      </c>
    </row>
    <row r="113" spans="1:11" x14ac:dyDescent="0.2">
      <c r="A113" s="20" t="s">
        <v>166</v>
      </c>
      <c r="B113" s="21" t="s">
        <v>167</v>
      </c>
      <c r="C113" s="61">
        <v>0</v>
      </c>
      <c r="D113" s="62">
        <v>0</v>
      </c>
      <c r="E113" s="62">
        <v>0</v>
      </c>
      <c r="F113" s="62">
        <v>0</v>
      </c>
      <c r="G113" s="62">
        <v>0</v>
      </c>
      <c r="H113" s="62">
        <v>0</v>
      </c>
      <c r="I113" s="62">
        <v>0</v>
      </c>
      <c r="J113" s="62">
        <v>0</v>
      </c>
      <c r="K113" s="63">
        <f t="shared" si="1"/>
        <v>0</v>
      </c>
    </row>
    <row r="114" spans="1:11" x14ac:dyDescent="0.2">
      <c r="A114" s="20" t="s">
        <v>168</v>
      </c>
      <c r="B114" s="21" t="s">
        <v>25</v>
      </c>
      <c r="C114" s="61">
        <v>0</v>
      </c>
      <c r="D114" s="62">
        <v>10582</v>
      </c>
      <c r="E114" s="62">
        <v>0</v>
      </c>
      <c r="F114" s="62">
        <v>0</v>
      </c>
      <c r="G114" s="62">
        <v>0</v>
      </c>
      <c r="H114" s="62">
        <v>0</v>
      </c>
      <c r="I114" s="62">
        <v>0</v>
      </c>
      <c r="J114" s="62">
        <v>0</v>
      </c>
      <c r="K114" s="63">
        <f t="shared" si="1"/>
        <v>10582</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121015</v>
      </c>
      <c r="D117" s="62">
        <v>0</v>
      </c>
      <c r="E117" s="62">
        <v>0</v>
      </c>
      <c r="F117" s="62">
        <v>0</v>
      </c>
      <c r="G117" s="62">
        <v>0</v>
      </c>
      <c r="H117" s="62">
        <v>0</v>
      </c>
      <c r="I117" s="62">
        <v>0</v>
      </c>
      <c r="J117" s="62">
        <v>0</v>
      </c>
      <c r="K117" s="63">
        <f t="shared" si="1"/>
        <v>121015</v>
      </c>
    </row>
    <row r="118" spans="1:11" x14ac:dyDescent="0.2">
      <c r="A118" s="20" t="s">
        <v>171</v>
      </c>
      <c r="B118" s="21" t="s">
        <v>27</v>
      </c>
      <c r="C118" s="61">
        <v>41211</v>
      </c>
      <c r="D118" s="62">
        <v>0</v>
      </c>
      <c r="E118" s="62">
        <v>0</v>
      </c>
      <c r="F118" s="62">
        <v>0</v>
      </c>
      <c r="G118" s="62">
        <v>0</v>
      </c>
      <c r="H118" s="62">
        <v>0</v>
      </c>
      <c r="I118" s="62">
        <v>0</v>
      </c>
      <c r="J118" s="62">
        <v>0</v>
      </c>
      <c r="K118" s="63">
        <f t="shared" si="1"/>
        <v>41211</v>
      </c>
    </row>
    <row r="119" spans="1:11" x14ac:dyDescent="0.2">
      <c r="A119" s="20" t="s">
        <v>172</v>
      </c>
      <c r="B119" s="21" t="s">
        <v>27</v>
      </c>
      <c r="C119" s="61">
        <v>0</v>
      </c>
      <c r="D119" s="62">
        <v>0</v>
      </c>
      <c r="E119" s="62">
        <v>0</v>
      </c>
      <c r="F119" s="62">
        <v>0</v>
      </c>
      <c r="G119" s="62">
        <v>0</v>
      </c>
      <c r="H119" s="62">
        <v>0</v>
      </c>
      <c r="I119" s="62">
        <v>0</v>
      </c>
      <c r="J119" s="62">
        <v>0</v>
      </c>
      <c r="K119" s="63">
        <f t="shared" si="1"/>
        <v>0</v>
      </c>
    </row>
    <row r="120" spans="1:11" x14ac:dyDescent="0.2">
      <c r="A120" s="20" t="s">
        <v>173</v>
      </c>
      <c r="B120" s="21" t="s">
        <v>28</v>
      </c>
      <c r="C120" s="61">
        <v>117498</v>
      </c>
      <c r="D120" s="62">
        <v>0</v>
      </c>
      <c r="E120" s="62">
        <v>0</v>
      </c>
      <c r="F120" s="62">
        <v>0</v>
      </c>
      <c r="G120" s="62">
        <v>0</v>
      </c>
      <c r="H120" s="62">
        <v>0</v>
      </c>
      <c r="I120" s="62">
        <v>0</v>
      </c>
      <c r="J120" s="62">
        <v>0</v>
      </c>
      <c r="K120" s="63">
        <f t="shared" si="1"/>
        <v>117498</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96025</v>
      </c>
      <c r="D122" s="62">
        <v>0</v>
      </c>
      <c r="E122" s="62">
        <v>0</v>
      </c>
      <c r="F122" s="62">
        <v>0</v>
      </c>
      <c r="G122" s="62">
        <v>0</v>
      </c>
      <c r="H122" s="62">
        <v>0</v>
      </c>
      <c r="I122" s="62">
        <v>0</v>
      </c>
      <c r="J122" s="62">
        <v>0</v>
      </c>
      <c r="K122" s="63">
        <f t="shared" si="1"/>
        <v>96025</v>
      </c>
    </row>
    <row r="123" spans="1:11" x14ac:dyDescent="0.2">
      <c r="A123" s="20" t="s">
        <v>176</v>
      </c>
      <c r="B123" s="21" t="s">
        <v>29</v>
      </c>
      <c r="C123" s="61">
        <v>0</v>
      </c>
      <c r="D123" s="62">
        <v>0</v>
      </c>
      <c r="E123" s="62">
        <v>0</v>
      </c>
      <c r="F123" s="62">
        <v>42979</v>
      </c>
      <c r="G123" s="62">
        <v>0</v>
      </c>
      <c r="H123" s="62">
        <v>0</v>
      </c>
      <c r="I123" s="62">
        <v>0</v>
      </c>
      <c r="J123" s="62">
        <v>0</v>
      </c>
      <c r="K123" s="63">
        <f t="shared" si="1"/>
        <v>42979</v>
      </c>
    </row>
    <row r="124" spans="1:11" x14ac:dyDescent="0.2">
      <c r="A124" s="20" t="s">
        <v>480</v>
      </c>
      <c r="B124" s="21" t="s">
        <v>29</v>
      </c>
      <c r="C124" s="61">
        <v>377524</v>
      </c>
      <c r="D124" s="62">
        <v>0</v>
      </c>
      <c r="E124" s="62">
        <v>0</v>
      </c>
      <c r="F124" s="62">
        <v>0</v>
      </c>
      <c r="G124" s="62">
        <v>8051</v>
      </c>
      <c r="H124" s="62">
        <v>0</v>
      </c>
      <c r="I124" s="62">
        <v>3346</v>
      </c>
      <c r="J124" s="62">
        <v>0</v>
      </c>
      <c r="K124" s="63">
        <f t="shared" si="1"/>
        <v>388921</v>
      </c>
    </row>
    <row r="125" spans="1:11" x14ac:dyDescent="0.2">
      <c r="A125" s="20" t="s">
        <v>177</v>
      </c>
      <c r="B125" s="21" t="s">
        <v>30</v>
      </c>
      <c r="C125" s="61">
        <v>828230</v>
      </c>
      <c r="D125" s="62">
        <v>0</v>
      </c>
      <c r="E125" s="62">
        <v>0</v>
      </c>
      <c r="F125" s="62">
        <v>29104</v>
      </c>
      <c r="G125" s="62">
        <v>0</v>
      </c>
      <c r="H125" s="62">
        <v>0</v>
      </c>
      <c r="I125" s="62">
        <v>0</v>
      </c>
      <c r="J125" s="62">
        <v>0</v>
      </c>
      <c r="K125" s="63">
        <f t="shared" si="1"/>
        <v>857334</v>
      </c>
    </row>
    <row r="126" spans="1:11" x14ac:dyDescent="0.2">
      <c r="A126" s="20" t="s">
        <v>179</v>
      </c>
      <c r="B126" s="21" t="s">
        <v>31</v>
      </c>
      <c r="C126" s="61">
        <v>751888</v>
      </c>
      <c r="D126" s="62">
        <v>0</v>
      </c>
      <c r="E126" s="62">
        <v>0</v>
      </c>
      <c r="F126" s="62">
        <v>19003</v>
      </c>
      <c r="G126" s="62">
        <v>0</v>
      </c>
      <c r="H126" s="62">
        <v>0</v>
      </c>
      <c r="I126" s="62">
        <v>0</v>
      </c>
      <c r="J126" s="62">
        <v>0</v>
      </c>
      <c r="K126" s="63">
        <f t="shared" si="1"/>
        <v>770891</v>
      </c>
    </row>
    <row r="127" spans="1:11" x14ac:dyDescent="0.2">
      <c r="A127" s="20" t="s">
        <v>180</v>
      </c>
      <c r="B127" s="21" t="s">
        <v>31</v>
      </c>
      <c r="C127" s="61">
        <v>297596</v>
      </c>
      <c r="D127" s="62">
        <v>0</v>
      </c>
      <c r="E127" s="62">
        <v>0</v>
      </c>
      <c r="F127" s="62">
        <v>0</v>
      </c>
      <c r="G127" s="62">
        <v>0</v>
      </c>
      <c r="H127" s="62">
        <v>0</v>
      </c>
      <c r="I127" s="62">
        <v>0</v>
      </c>
      <c r="J127" s="62">
        <v>0</v>
      </c>
      <c r="K127" s="63">
        <f t="shared" si="1"/>
        <v>297596</v>
      </c>
    </row>
    <row r="128" spans="1:11" x14ac:dyDescent="0.2">
      <c r="A128" s="20" t="s">
        <v>181</v>
      </c>
      <c r="B128" s="21" t="s">
        <v>31</v>
      </c>
      <c r="C128" s="61">
        <v>1141486</v>
      </c>
      <c r="D128" s="62">
        <v>0</v>
      </c>
      <c r="E128" s="62">
        <v>0</v>
      </c>
      <c r="F128" s="62">
        <v>0</v>
      </c>
      <c r="G128" s="62">
        <v>0</v>
      </c>
      <c r="H128" s="62">
        <v>0</v>
      </c>
      <c r="I128" s="62">
        <v>14547</v>
      </c>
      <c r="J128" s="62">
        <v>3250</v>
      </c>
      <c r="K128" s="63">
        <f t="shared" si="1"/>
        <v>1159283</v>
      </c>
    </row>
    <row r="129" spans="1:11" x14ac:dyDescent="0.2">
      <c r="A129" s="20" t="s">
        <v>182</v>
      </c>
      <c r="B129" s="21" t="s">
        <v>32</v>
      </c>
      <c r="C129" s="61">
        <v>4619051</v>
      </c>
      <c r="D129" s="62">
        <v>0</v>
      </c>
      <c r="E129" s="62">
        <v>0</v>
      </c>
      <c r="F129" s="62">
        <v>305460</v>
      </c>
      <c r="G129" s="62">
        <v>0</v>
      </c>
      <c r="H129" s="62">
        <v>0</v>
      </c>
      <c r="I129" s="62">
        <v>0</v>
      </c>
      <c r="J129" s="62">
        <v>0</v>
      </c>
      <c r="K129" s="63">
        <f t="shared" si="1"/>
        <v>4924511</v>
      </c>
    </row>
    <row r="130" spans="1:11" x14ac:dyDescent="0.2">
      <c r="A130" s="20" t="s">
        <v>183</v>
      </c>
      <c r="B130" s="21" t="s">
        <v>32</v>
      </c>
      <c r="C130" s="61">
        <v>38936646</v>
      </c>
      <c r="D130" s="62">
        <v>0</v>
      </c>
      <c r="E130" s="62">
        <v>338379</v>
      </c>
      <c r="F130" s="62">
        <v>1710277</v>
      </c>
      <c r="G130" s="62">
        <v>0</v>
      </c>
      <c r="H130" s="62">
        <v>0</v>
      </c>
      <c r="I130" s="62">
        <v>708372</v>
      </c>
      <c r="J130" s="62">
        <v>86504</v>
      </c>
      <c r="K130" s="63">
        <f t="shared" si="1"/>
        <v>41780178</v>
      </c>
    </row>
    <row r="131" spans="1:11" x14ac:dyDescent="0.2">
      <c r="A131" s="20" t="s">
        <v>184</v>
      </c>
      <c r="B131" s="21" t="s">
        <v>32</v>
      </c>
      <c r="C131" s="61">
        <v>2410574</v>
      </c>
      <c r="D131" s="62">
        <v>0</v>
      </c>
      <c r="E131" s="62">
        <v>0</v>
      </c>
      <c r="F131" s="62">
        <v>39010</v>
      </c>
      <c r="G131" s="62">
        <v>0</v>
      </c>
      <c r="H131" s="62">
        <v>0</v>
      </c>
      <c r="I131" s="62">
        <v>0</v>
      </c>
      <c r="J131" s="62">
        <v>0</v>
      </c>
      <c r="K131" s="63">
        <f t="shared" si="1"/>
        <v>2449584</v>
      </c>
    </row>
    <row r="132" spans="1:11" x14ac:dyDescent="0.2">
      <c r="A132" s="20" t="s">
        <v>185</v>
      </c>
      <c r="B132" s="21" t="s">
        <v>33</v>
      </c>
      <c r="C132" s="61">
        <v>291847</v>
      </c>
      <c r="D132" s="62">
        <v>0</v>
      </c>
      <c r="E132" s="62">
        <v>0</v>
      </c>
      <c r="F132" s="62">
        <v>0</v>
      </c>
      <c r="G132" s="62">
        <v>0</v>
      </c>
      <c r="H132" s="62">
        <v>0</v>
      </c>
      <c r="I132" s="62">
        <v>0</v>
      </c>
      <c r="J132" s="62">
        <v>0</v>
      </c>
      <c r="K132" s="63">
        <f t="shared" si="1"/>
        <v>291847</v>
      </c>
    </row>
    <row r="133" spans="1:11" x14ac:dyDescent="0.2">
      <c r="A133" s="20" t="s">
        <v>186</v>
      </c>
      <c r="B133" s="21" t="s">
        <v>33</v>
      </c>
      <c r="C133" s="61">
        <v>6714</v>
      </c>
      <c r="D133" s="62">
        <v>0</v>
      </c>
      <c r="E133" s="62">
        <v>0</v>
      </c>
      <c r="F133" s="62">
        <v>0</v>
      </c>
      <c r="G133" s="62">
        <v>0</v>
      </c>
      <c r="H133" s="62">
        <v>0</v>
      </c>
      <c r="I133" s="62">
        <v>0</v>
      </c>
      <c r="J133" s="62">
        <v>0</v>
      </c>
      <c r="K133" s="63">
        <f t="shared" ref="K133:K196" si="2">SUM(C133:J133)</f>
        <v>6714</v>
      </c>
    </row>
    <row r="134" spans="1:11" x14ac:dyDescent="0.2">
      <c r="A134" s="20" t="s">
        <v>187</v>
      </c>
      <c r="B134" s="21" t="s">
        <v>33</v>
      </c>
      <c r="C134" s="61">
        <v>0</v>
      </c>
      <c r="D134" s="62">
        <v>0</v>
      </c>
      <c r="E134" s="62">
        <v>0</v>
      </c>
      <c r="F134" s="62">
        <v>0</v>
      </c>
      <c r="G134" s="62">
        <v>0</v>
      </c>
      <c r="H134" s="62">
        <v>0</v>
      </c>
      <c r="I134" s="62">
        <v>0</v>
      </c>
      <c r="J134" s="62">
        <v>0</v>
      </c>
      <c r="K134" s="63">
        <f t="shared" si="2"/>
        <v>0</v>
      </c>
    </row>
    <row r="135" spans="1:11" x14ac:dyDescent="0.2">
      <c r="A135" s="20" t="s">
        <v>188</v>
      </c>
      <c r="B135" s="21" t="s">
        <v>33</v>
      </c>
      <c r="C135" s="61">
        <v>183710</v>
      </c>
      <c r="D135" s="62">
        <v>0</v>
      </c>
      <c r="E135" s="62">
        <v>0</v>
      </c>
      <c r="F135" s="62">
        <v>0</v>
      </c>
      <c r="G135" s="62">
        <v>0</v>
      </c>
      <c r="H135" s="62">
        <v>0</v>
      </c>
      <c r="I135" s="62">
        <v>0</v>
      </c>
      <c r="J135" s="62">
        <v>0</v>
      </c>
      <c r="K135" s="63">
        <f t="shared" si="2"/>
        <v>183710</v>
      </c>
    </row>
    <row r="136" spans="1:11" x14ac:dyDescent="0.2">
      <c r="A136" s="20" t="s">
        <v>189</v>
      </c>
      <c r="B136" s="21" t="s">
        <v>33</v>
      </c>
      <c r="C136" s="61">
        <v>0</v>
      </c>
      <c r="D136" s="62">
        <v>0</v>
      </c>
      <c r="E136" s="62">
        <v>0</v>
      </c>
      <c r="F136" s="62">
        <v>0</v>
      </c>
      <c r="G136" s="62">
        <v>0</v>
      </c>
      <c r="H136" s="62">
        <v>0</v>
      </c>
      <c r="I136" s="62">
        <v>0</v>
      </c>
      <c r="J136" s="62">
        <v>0</v>
      </c>
      <c r="K136" s="63">
        <f t="shared" si="2"/>
        <v>0</v>
      </c>
    </row>
    <row r="137" spans="1:11" x14ac:dyDescent="0.2">
      <c r="A137" s="20" t="s">
        <v>190</v>
      </c>
      <c r="B137" s="21" t="s">
        <v>34</v>
      </c>
      <c r="C137" s="61">
        <v>277329</v>
      </c>
      <c r="D137" s="62">
        <v>0</v>
      </c>
      <c r="E137" s="62">
        <v>57754</v>
      </c>
      <c r="F137" s="62">
        <v>8763</v>
      </c>
      <c r="G137" s="62">
        <v>0</v>
      </c>
      <c r="H137" s="62">
        <v>23398</v>
      </c>
      <c r="I137" s="62">
        <v>14603</v>
      </c>
      <c r="J137" s="62">
        <v>0</v>
      </c>
      <c r="K137" s="63">
        <f t="shared" si="2"/>
        <v>381847</v>
      </c>
    </row>
    <row r="138" spans="1:11" x14ac:dyDescent="0.2">
      <c r="A138" s="20" t="s">
        <v>191</v>
      </c>
      <c r="B138" s="21" t="s">
        <v>34</v>
      </c>
      <c r="C138" s="61">
        <v>0</v>
      </c>
      <c r="D138" s="62">
        <v>0</v>
      </c>
      <c r="E138" s="62">
        <v>0</v>
      </c>
      <c r="F138" s="62">
        <v>0</v>
      </c>
      <c r="G138" s="62">
        <v>0</v>
      </c>
      <c r="H138" s="62">
        <v>0</v>
      </c>
      <c r="I138" s="62">
        <v>0</v>
      </c>
      <c r="J138" s="62">
        <v>0</v>
      </c>
      <c r="K138" s="63">
        <f t="shared" si="2"/>
        <v>0</v>
      </c>
    </row>
    <row r="139" spans="1:11" x14ac:dyDescent="0.2">
      <c r="A139" s="20" t="s">
        <v>192</v>
      </c>
      <c r="B139" s="21" t="s">
        <v>34</v>
      </c>
      <c r="C139" s="61">
        <v>0</v>
      </c>
      <c r="D139" s="62">
        <v>0</v>
      </c>
      <c r="E139" s="62">
        <v>0</v>
      </c>
      <c r="F139" s="62">
        <v>0</v>
      </c>
      <c r="G139" s="62">
        <v>0</v>
      </c>
      <c r="H139" s="62">
        <v>0</v>
      </c>
      <c r="I139" s="62">
        <v>3783</v>
      </c>
      <c r="J139" s="62">
        <v>0</v>
      </c>
      <c r="K139" s="63">
        <f t="shared" si="2"/>
        <v>3783</v>
      </c>
    </row>
    <row r="140" spans="1:11" x14ac:dyDescent="0.2">
      <c r="A140" s="20" t="s">
        <v>193</v>
      </c>
      <c r="B140" s="21" t="s">
        <v>34</v>
      </c>
      <c r="C140" s="61">
        <v>1448916</v>
      </c>
      <c r="D140" s="62">
        <v>0</v>
      </c>
      <c r="E140" s="62">
        <v>0</v>
      </c>
      <c r="F140" s="62">
        <v>19351</v>
      </c>
      <c r="G140" s="62">
        <v>0</v>
      </c>
      <c r="H140" s="62">
        <v>0</v>
      </c>
      <c r="I140" s="62">
        <v>103304</v>
      </c>
      <c r="J140" s="62">
        <v>0</v>
      </c>
      <c r="K140" s="63">
        <f t="shared" si="2"/>
        <v>1571571</v>
      </c>
    </row>
    <row r="141" spans="1:11" x14ac:dyDescent="0.2">
      <c r="A141" s="20" t="s">
        <v>194</v>
      </c>
      <c r="B141" s="21" t="s">
        <v>34</v>
      </c>
      <c r="C141" s="61">
        <v>1927118</v>
      </c>
      <c r="D141" s="62">
        <v>0</v>
      </c>
      <c r="E141" s="62">
        <v>0</v>
      </c>
      <c r="F141" s="62">
        <v>0</v>
      </c>
      <c r="G141" s="62">
        <v>0</v>
      </c>
      <c r="H141" s="62">
        <v>0</v>
      </c>
      <c r="I141" s="62">
        <v>0</v>
      </c>
      <c r="J141" s="62">
        <v>0</v>
      </c>
      <c r="K141" s="63">
        <f t="shared" si="2"/>
        <v>1927118</v>
      </c>
    </row>
    <row r="142" spans="1:11" x14ac:dyDescent="0.2">
      <c r="A142" s="20" t="s">
        <v>195</v>
      </c>
      <c r="B142" s="21" t="s">
        <v>35</v>
      </c>
      <c r="C142" s="61">
        <v>29514</v>
      </c>
      <c r="D142" s="62">
        <v>0</v>
      </c>
      <c r="E142" s="62">
        <v>0</v>
      </c>
      <c r="F142" s="62">
        <v>0</v>
      </c>
      <c r="G142" s="62">
        <v>0</v>
      </c>
      <c r="H142" s="62">
        <v>0</v>
      </c>
      <c r="I142" s="62">
        <v>0</v>
      </c>
      <c r="J142" s="62">
        <v>0</v>
      </c>
      <c r="K142" s="63">
        <f t="shared" si="2"/>
        <v>29514</v>
      </c>
    </row>
    <row r="143" spans="1:11" x14ac:dyDescent="0.2">
      <c r="A143" s="20" t="s">
        <v>196</v>
      </c>
      <c r="B143" s="21" t="s">
        <v>35</v>
      </c>
      <c r="C143" s="61">
        <v>0</v>
      </c>
      <c r="D143" s="62">
        <v>0</v>
      </c>
      <c r="E143" s="62">
        <v>0</v>
      </c>
      <c r="F143" s="62">
        <v>0</v>
      </c>
      <c r="G143" s="62">
        <v>0</v>
      </c>
      <c r="H143" s="62">
        <v>0</v>
      </c>
      <c r="I143" s="62">
        <v>0</v>
      </c>
      <c r="J143" s="62">
        <v>0</v>
      </c>
      <c r="K143" s="63">
        <f t="shared" si="2"/>
        <v>0</v>
      </c>
    </row>
    <row r="144" spans="1:11" x14ac:dyDescent="0.2">
      <c r="A144" s="20" t="s">
        <v>197</v>
      </c>
      <c r="B144" s="21" t="s">
        <v>35</v>
      </c>
      <c r="C144" s="61">
        <v>0</v>
      </c>
      <c r="D144" s="62">
        <v>0</v>
      </c>
      <c r="E144" s="62">
        <v>0</v>
      </c>
      <c r="F144" s="62">
        <v>0</v>
      </c>
      <c r="G144" s="62">
        <v>0</v>
      </c>
      <c r="H144" s="62">
        <v>0</v>
      </c>
      <c r="I144" s="62">
        <v>0</v>
      </c>
      <c r="J144" s="62">
        <v>0</v>
      </c>
      <c r="K144" s="63">
        <f t="shared" si="2"/>
        <v>0</v>
      </c>
    </row>
    <row r="145" spans="1:11" x14ac:dyDescent="0.2">
      <c r="A145" s="20" t="s">
        <v>198</v>
      </c>
      <c r="B145" s="21" t="s">
        <v>35</v>
      </c>
      <c r="C145" s="61">
        <v>68498</v>
      </c>
      <c r="D145" s="62">
        <v>0</v>
      </c>
      <c r="E145" s="62">
        <v>0</v>
      </c>
      <c r="F145" s="62">
        <v>0</v>
      </c>
      <c r="G145" s="62">
        <v>0</v>
      </c>
      <c r="H145" s="62">
        <v>0</v>
      </c>
      <c r="I145" s="62">
        <v>0</v>
      </c>
      <c r="J145" s="62">
        <v>0</v>
      </c>
      <c r="K145" s="63">
        <f t="shared" si="2"/>
        <v>68498</v>
      </c>
    </row>
    <row r="146" spans="1:11" x14ac:dyDescent="0.2">
      <c r="A146" s="20" t="s">
        <v>199</v>
      </c>
      <c r="B146" s="21" t="s">
        <v>35</v>
      </c>
      <c r="C146" s="61">
        <v>123022</v>
      </c>
      <c r="D146" s="62">
        <v>0</v>
      </c>
      <c r="E146" s="62">
        <v>0</v>
      </c>
      <c r="F146" s="62">
        <v>0</v>
      </c>
      <c r="G146" s="62">
        <v>0</v>
      </c>
      <c r="H146" s="62">
        <v>0</v>
      </c>
      <c r="I146" s="62">
        <v>10604</v>
      </c>
      <c r="J146" s="62">
        <v>0</v>
      </c>
      <c r="K146" s="63">
        <f t="shared" si="2"/>
        <v>133626</v>
      </c>
    </row>
    <row r="147" spans="1:11" x14ac:dyDescent="0.2">
      <c r="A147" s="20" t="s">
        <v>200</v>
      </c>
      <c r="B147" s="21" t="s">
        <v>35</v>
      </c>
      <c r="C147" s="61">
        <v>37182</v>
      </c>
      <c r="D147" s="62">
        <v>0</v>
      </c>
      <c r="E147" s="62">
        <v>0</v>
      </c>
      <c r="F147" s="62">
        <v>0</v>
      </c>
      <c r="G147" s="62">
        <v>0</v>
      </c>
      <c r="H147" s="62">
        <v>0</v>
      </c>
      <c r="I147" s="62">
        <v>0</v>
      </c>
      <c r="J147" s="62">
        <v>0</v>
      </c>
      <c r="K147" s="63">
        <f t="shared" si="2"/>
        <v>37182</v>
      </c>
    </row>
    <row r="148" spans="1:11" x14ac:dyDescent="0.2">
      <c r="A148" s="20" t="s">
        <v>201</v>
      </c>
      <c r="B148" s="21" t="s">
        <v>35</v>
      </c>
      <c r="C148" s="61">
        <v>34817</v>
      </c>
      <c r="D148" s="62">
        <v>0</v>
      </c>
      <c r="E148" s="62">
        <v>0</v>
      </c>
      <c r="F148" s="62">
        <v>0</v>
      </c>
      <c r="G148" s="62">
        <v>0</v>
      </c>
      <c r="H148" s="62">
        <v>0</v>
      </c>
      <c r="I148" s="62">
        <v>0</v>
      </c>
      <c r="J148" s="62">
        <v>0</v>
      </c>
      <c r="K148" s="63">
        <f t="shared" si="2"/>
        <v>34817</v>
      </c>
    </row>
    <row r="149" spans="1:11" x14ac:dyDescent="0.2">
      <c r="A149" s="20" t="s">
        <v>202</v>
      </c>
      <c r="B149" s="21" t="s">
        <v>35</v>
      </c>
      <c r="C149" s="61">
        <v>0</v>
      </c>
      <c r="D149" s="62">
        <v>0</v>
      </c>
      <c r="E149" s="62">
        <v>0</v>
      </c>
      <c r="F149" s="62">
        <v>0</v>
      </c>
      <c r="G149" s="62">
        <v>0</v>
      </c>
      <c r="H149" s="62">
        <v>0</v>
      </c>
      <c r="I149" s="62">
        <v>0</v>
      </c>
      <c r="J149" s="62">
        <v>14105</v>
      </c>
      <c r="K149" s="63">
        <f t="shared" si="2"/>
        <v>14105</v>
      </c>
    </row>
    <row r="150" spans="1:11" x14ac:dyDescent="0.2">
      <c r="A150" s="20" t="s">
        <v>203</v>
      </c>
      <c r="B150" s="21" t="s">
        <v>35</v>
      </c>
      <c r="C150" s="61">
        <v>69412</v>
      </c>
      <c r="D150" s="62">
        <v>0</v>
      </c>
      <c r="E150" s="62">
        <v>0</v>
      </c>
      <c r="F150" s="62">
        <v>0</v>
      </c>
      <c r="G150" s="62">
        <v>0</v>
      </c>
      <c r="H150" s="62">
        <v>0</v>
      </c>
      <c r="I150" s="62">
        <v>0</v>
      </c>
      <c r="J150" s="62">
        <v>0</v>
      </c>
      <c r="K150" s="63">
        <f t="shared" si="2"/>
        <v>69412</v>
      </c>
    </row>
    <row r="151" spans="1:11" x14ac:dyDescent="0.2">
      <c r="A151" s="20" t="s">
        <v>204</v>
      </c>
      <c r="B151" s="21" t="s">
        <v>35</v>
      </c>
      <c r="C151" s="61">
        <v>788135</v>
      </c>
      <c r="D151" s="62">
        <v>0</v>
      </c>
      <c r="E151" s="62">
        <v>0</v>
      </c>
      <c r="F151" s="62">
        <v>0</v>
      </c>
      <c r="G151" s="62">
        <v>0</v>
      </c>
      <c r="H151" s="62">
        <v>0</v>
      </c>
      <c r="I151" s="62">
        <v>0</v>
      </c>
      <c r="J151" s="62">
        <v>0</v>
      </c>
      <c r="K151" s="63">
        <f t="shared" si="2"/>
        <v>788135</v>
      </c>
    </row>
    <row r="152" spans="1:11" x14ac:dyDescent="0.2">
      <c r="A152" s="20" t="s">
        <v>205</v>
      </c>
      <c r="B152" s="21" t="s">
        <v>35</v>
      </c>
      <c r="C152" s="61">
        <v>102323</v>
      </c>
      <c r="D152" s="62">
        <v>0</v>
      </c>
      <c r="E152" s="62">
        <v>0</v>
      </c>
      <c r="F152" s="62">
        <v>0</v>
      </c>
      <c r="G152" s="62">
        <v>0</v>
      </c>
      <c r="H152" s="62">
        <v>0</v>
      </c>
      <c r="I152" s="62">
        <v>0</v>
      </c>
      <c r="J152" s="62">
        <v>0</v>
      </c>
      <c r="K152" s="63">
        <f t="shared" si="2"/>
        <v>102323</v>
      </c>
    </row>
    <row r="153" spans="1:11" x14ac:dyDescent="0.2">
      <c r="A153" s="20" t="s">
        <v>206</v>
      </c>
      <c r="B153" s="21" t="s">
        <v>36</v>
      </c>
      <c r="C153" s="61">
        <v>0</v>
      </c>
      <c r="D153" s="62">
        <v>0</v>
      </c>
      <c r="E153" s="62">
        <v>0</v>
      </c>
      <c r="F153" s="62">
        <v>0</v>
      </c>
      <c r="G153" s="62">
        <v>0</v>
      </c>
      <c r="H153" s="62">
        <v>0</v>
      </c>
      <c r="I153" s="62">
        <v>0</v>
      </c>
      <c r="J153" s="62">
        <v>0</v>
      </c>
      <c r="K153" s="63">
        <f t="shared" si="2"/>
        <v>0</v>
      </c>
    </row>
    <row r="154" spans="1:11" x14ac:dyDescent="0.2">
      <c r="A154" s="20" t="s">
        <v>207</v>
      </c>
      <c r="B154" s="21" t="s">
        <v>37</v>
      </c>
      <c r="C154" s="61">
        <v>125093</v>
      </c>
      <c r="D154" s="62">
        <v>0</v>
      </c>
      <c r="E154" s="62">
        <v>0</v>
      </c>
      <c r="F154" s="62">
        <v>0</v>
      </c>
      <c r="G154" s="62">
        <v>0</v>
      </c>
      <c r="H154" s="62">
        <v>0</v>
      </c>
      <c r="I154" s="62">
        <v>0</v>
      </c>
      <c r="J154" s="62">
        <v>0</v>
      </c>
      <c r="K154" s="63">
        <f t="shared" si="2"/>
        <v>125093</v>
      </c>
    </row>
    <row r="155" spans="1:11" x14ac:dyDescent="0.2">
      <c r="A155" s="20" t="s">
        <v>208</v>
      </c>
      <c r="B155" s="21" t="s">
        <v>38</v>
      </c>
      <c r="C155" s="61">
        <v>114433</v>
      </c>
      <c r="D155" s="62">
        <v>0</v>
      </c>
      <c r="E155" s="62">
        <v>0</v>
      </c>
      <c r="F155" s="62">
        <v>0</v>
      </c>
      <c r="G155" s="62">
        <v>0</v>
      </c>
      <c r="H155" s="62">
        <v>0</v>
      </c>
      <c r="I155" s="62">
        <v>11600</v>
      </c>
      <c r="J155" s="62">
        <v>0</v>
      </c>
      <c r="K155" s="63">
        <f t="shared" si="2"/>
        <v>126033</v>
      </c>
    </row>
    <row r="156" spans="1:11" x14ac:dyDescent="0.2">
      <c r="A156" s="20" t="s">
        <v>209</v>
      </c>
      <c r="B156" s="21" t="s">
        <v>38</v>
      </c>
      <c r="C156" s="61">
        <v>0</v>
      </c>
      <c r="D156" s="62">
        <v>0</v>
      </c>
      <c r="E156" s="62">
        <v>0</v>
      </c>
      <c r="F156" s="62">
        <v>0</v>
      </c>
      <c r="G156" s="62">
        <v>0</v>
      </c>
      <c r="H156" s="62">
        <v>0</v>
      </c>
      <c r="I156" s="62">
        <v>0</v>
      </c>
      <c r="J156" s="62">
        <v>0</v>
      </c>
      <c r="K156" s="63">
        <f t="shared" si="2"/>
        <v>0</v>
      </c>
    </row>
    <row r="157" spans="1:11" x14ac:dyDescent="0.2">
      <c r="A157" s="20" t="s">
        <v>210</v>
      </c>
      <c r="B157" s="21" t="s">
        <v>38</v>
      </c>
      <c r="C157" s="61">
        <v>1586259</v>
      </c>
      <c r="D157" s="62">
        <v>0</v>
      </c>
      <c r="E157" s="62">
        <v>0</v>
      </c>
      <c r="F157" s="62">
        <v>57305</v>
      </c>
      <c r="G157" s="62">
        <v>0</v>
      </c>
      <c r="H157" s="62">
        <v>0</v>
      </c>
      <c r="I157" s="62">
        <v>249755</v>
      </c>
      <c r="J157" s="62">
        <v>0</v>
      </c>
      <c r="K157" s="63">
        <f t="shared" si="2"/>
        <v>1893319</v>
      </c>
    </row>
    <row r="158" spans="1:11" x14ac:dyDescent="0.2">
      <c r="A158" s="20" t="s">
        <v>211</v>
      </c>
      <c r="B158" s="21" t="s">
        <v>38</v>
      </c>
      <c r="C158" s="61">
        <v>733763</v>
      </c>
      <c r="D158" s="62">
        <v>0</v>
      </c>
      <c r="E158" s="62">
        <v>0</v>
      </c>
      <c r="F158" s="62">
        <v>25837</v>
      </c>
      <c r="G158" s="62">
        <v>0</v>
      </c>
      <c r="H158" s="62">
        <v>0</v>
      </c>
      <c r="I158" s="62">
        <v>127628</v>
      </c>
      <c r="J158" s="62">
        <v>0</v>
      </c>
      <c r="K158" s="63">
        <f t="shared" si="2"/>
        <v>887228</v>
      </c>
    </row>
    <row r="159" spans="1:11" x14ac:dyDescent="0.2">
      <c r="A159" s="20" t="s">
        <v>212</v>
      </c>
      <c r="B159" s="21" t="s">
        <v>38</v>
      </c>
      <c r="C159" s="61">
        <v>1148429</v>
      </c>
      <c r="D159" s="62">
        <v>0</v>
      </c>
      <c r="E159" s="62">
        <v>0</v>
      </c>
      <c r="F159" s="62">
        <v>46719</v>
      </c>
      <c r="G159" s="62">
        <v>0</v>
      </c>
      <c r="H159" s="62">
        <v>0</v>
      </c>
      <c r="I159" s="62">
        <v>149541</v>
      </c>
      <c r="J159" s="62">
        <v>0</v>
      </c>
      <c r="K159" s="63">
        <f t="shared" si="2"/>
        <v>1344689</v>
      </c>
    </row>
    <row r="160" spans="1:11" x14ac:dyDescent="0.2">
      <c r="A160" s="20" t="s">
        <v>213</v>
      </c>
      <c r="B160" s="21" t="s">
        <v>38</v>
      </c>
      <c r="C160" s="61">
        <v>117290</v>
      </c>
      <c r="D160" s="62">
        <v>42819</v>
      </c>
      <c r="E160" s="62">
        <v>0</v>
      </c>
      <c r="F160" s="62">
        <v>5413</v>
      </c>
      <c r="G160" s="62">
        <v>0</v>
      </c>
      <c r="H160" s="62">
        <v>0</v>
      </c>
      <c r="I160" s="62">
        <v>0</v>
      </c>
      <c r="J160" s="62">
        <v>0</v>
      </c>
      <c r="K160" s="63">
        <f t="shared" si="2"/>
        <v>165522</v>
      </c>
    </row>
    <row r="161" spans="1:11" x14ac:dyDescent="0.2">
      <c r="A161" s="20" t="s">
        <v>214</v>
      </c>
      <c r="B161" s="21" t="s">
        <v>38</v>
      </c>
      <c r="C161" s="61">
        <v>1387443</v>
      </c>
      <c r="D161" s="62">
        <v>0</v>
      </c>
      <c r="E161" s="62">
        <v>0</v>
      </c>
      <c r="F161" s="62">
        <v>38004</v>
      </c>
      <c r="G161" s="62">
        <v>0</v>
      </c>
      <c r="H161" s="62">
        <v>0</v>
      </c>
      <c r="I161" s="62">
        <v>238471</v>
      </c>
      <c r="J161" s="62">
        <v>0</v>
      </c>
      <c r="K161" s="63">
        <f t="shared" si="2"/>
        <v>1663918</v>
      </c>
    </row>
    <row r="162" spans="1:11" x14ac:dyDescent="0.2">
      <c r="A162" s="20" t="s">
        <v>215</v>
      </c>
      <c r="B162" s="21" t="s">
        <v>38</v>
      </c>
      <c r="C162" s="61">
        <v>308529</v>
      </c>
      <c r="D162" s="62">
        <v>0</v>
      </c>
      <c r="E162" s="62">
        <v>0</v>
      </c>
      <c r="F162" s="62">
        <v>0</v>
      </c>
      <c r="G162" s="62">
        <v>0</v>
      </c>
      <c r="H162" s="62">
        <v>0</v>
      </c>
      <c r="I162" s="62">
        <v>180930</v>
      </c>
      <c r="J162" s="62">
        <v>0</v>
      </c>
      <c r="K162" s="63">
        <f t="shared" si="2"/>
        <v>489459</v>
      </c>
    </row>
    <row r="163" spans="1:11" x14ac:dyDescent="0.2">
      <c r="A163" s="20" t="s">
        <v>216</v>
      </c>
      <c r="B163" s="21" t="s">
        <v>38</v>
      </c>
      <c r="C163" s="61">
        <v>307098</v>
      </c>
      <c r="D163" s="62">
        <v>0</v>
      </c>
      <c r="E163" s="62">
        <v>0</v>
      </c>
      <c r="F163" s="62">
        <v>4072</v>
      </c>
      <c r="G163" s="62">
        <v>0</v>
      </c>
      <c r="H163" s="62">
        <v>0</v>
      </c>
      <c r="I163" s="62">
        <v>11751</v>
      </c>
      <c r="J163" s="62">
        <v>0</v>
      </c>
      <c r="K163" s="63">
        <f t="shared" si="2"/>
        <v>322921</v>
      </c>
    </row>
    <row r="164" spans="1:11" x14ac:dyDescent="0.2">
      <c r="A164" s="20" t="s">
        <v>217</v>
      </c>
      <c r="B164" s="21" t="s">
        <v>38</v>
      </c>
      <c r="C164" s="61">
        <v>780845</v>
      </c>
      <c r="D164" s="62">
        <v>0</v>
      </c>
      <c r="E164" s="62">
        <v>0</v>
      </c>
      <c r="F164" s="62">
        <v>40473</v>
      </c>
      <c r="G164" s="62">
        <v>0</v>
      </c>
      <c r="H164" s="62">
        <v>0</v>
      </c>
      <c r="I164" s="62">
        <v>0</v>
      </c>
      <c r="J164" s="62">
        <v>0</v>
      </c>
      <c r="K164" s="63">
        <f t="shared" si="2"/>
        <v>821318</v>
      </c>
    </row>
    <row r="165" spans="1:11" x14ac:dyDescent="0.2">
      <c r="A165" s="20" t="s">
        <v>218</v>
      </c>
      <c r="B165" s="21" t="s">
        <v>38</v>
      </c>
      <c r="C165" s="61">
        <v>148426</v>
      </c>
      <c r="D165" s="62">
        <v>0</v>
      </c>
      <c r="E165" s="62">
        <v>0</v>
      </c>
      <c r="F165" s="62">
        <v>4589</v>
      </c>
      <c r="G165" s="62">
        <v>0</v>
      </c>
      <c r="H165" s="62">
        <v>0</v>
      </c>
      <c r="I165" s="62">
        <v>0</v>
      </c>
      <c r="J165" s="62">
        <v>0</v>
      </c>
      <c r="K165" s="63">
        <f t="shared" si="2"/>
        <v>153015</v>
      </c>
    </row>
    <row r="166" spans="1:11" x14ac:dyDescent="0.2">
      <c r="A166" s="20" t="s">
        <v>219</v>
      </c>
      <c r="B166" s="21" t="s">
        <v>38</v>
      </c>
      <c r="C166" s="61">
        <v>569130</v>
      </c>
      <c r="D166" s="62">
        <v>0</v>
      </c>
      <c r="E166" s="62">
        <v>0</v>
      </c>
      <c r="F166" s="62">
        <v>73004</v>
      </c>
      <c r="G166" s="62">
        <v>0</v>
      </c>
      <c r="H166" s="62">
        <v>0</v>
      </c>
      <c r="I166" s="62">
        <v>231628</v>
      </c>
      <c r="J166" s="62">
        <v>154763</v>
      </c>
      <c r="K166" s="63">
        <f t="shared" si="2"/>
        <v>1028525</v>
      </c>
    </row>
    <row r="167" spans="1:11" x14ac:dyDescent="0.2">
      <c r="A167" s="20" t="s">
        <v>220</v>
      </c>
      <c r="B167" s="21" t="s">
        <v>38</v>
      </c>
      <c r="C167" s="61">
        <v>1406361</v>
      </c>
      <c r="D167" s="62">
        <v>0</v>
      </c>
      <c r="E167" s="62">
        <v>0</v>
      </c>
      <c r="F167" s="62">
        <v>50494</v>
      </c>
      <c r="G167" s="62">
        <v>0</v>
      </c>
      <c r="H167" s="62">
        <v>0</v>
      </c>
      <c r="I167" s="62">
        <v>0</v>
      </c>
      <c r="J167" s="62">
        <v>0</v>
      </c>
      <c r="K167" s="63">
        <f t="shared" si="2"/>
        <v>1456855</v>
      </c>
    </row>
    <row r="168" spans="1:11" x14ac:dyDescent="0.2">
      <c r="A168" s="20" t="s">
        <v>221</v>
      </c>
      <c r="B168" s="21" t="s">
        <v>38</v>
      </c>
      <c r="C168" s="61">
        <v>297909</v>
      </c>
      <c r="D168" s="62">
        <v>0</v>
      </c>
      <c r="E168" s="62">
        <v>0</v>
      </c>
      <c r="F168" s="62">
        <v>5631</v>
      </c>
      <c r="G168" s="62">
        <v>0</v>
      </c>
      <c r="H168" s="62">
        <v>0</v>
      </c>
      <c r="I168" s="62">
        <v>36730</v>
      </c>
      <c r="J168" s="62">
        <v>0</v>
      </c>
      <c r="K168" s="63">
        <f t="shared" si="2"/>
        <v>340270</v>
      </c>
    </row>
    <row r="169" spans="1:11" x14ac:dyDescent="0.2">
      <c r="A169" s="20" t="s">
        <v>222</v>
      </c>
      <c r="B169" s="21" t="s">
        <v>1</v>
      </c>
      <c r="C169" s="61">
        <v>3535415</v>
      </c>
      <c r="D169" s="62">
        <v>0</v>
      </c>
      <c r="E169" s="62">
        <v>0</v>
      </c>
      <c r="F169" s="62">
        <v>99065</v>
      </c>
      <c r="G169" s="62">
        <v>0</v>
      </c>
      <c r="H169" s="62">
        <v>0</v>
      </c>
      <c r="I169" s="62">
        <v>332066</v>
      </c>
      <c r="J169" s="62">
        <v>0</v>
      </c>
      <c r="K169" s="63">
        <f t="shared" si="2"/>
        <v>3966546</v>
      </c>
    </row>
    <row r="170" spans="1:11" x14ac:dyDescent="0.2">
      <c r="A170" s="20" t="s">
        <v>223</v>
      </c>
      <c r="B170" s="21" t="s">
        <v>1</v>
      </c>
      <c r="C170" s="61">
        <v>7591318.0499999998</v>
      </c>
      <c r="D170" s="62">
        <v>0</v>
      </c>
      <c r="E170" s="62">
        <v>0</v>
      </c>
      <c r="F170" s="62">
        <v>81386.39</v>
      </c>
      <c r="G170" s="62">
        <v>0</v>
      </c>
      <c r="H170" s="62">
        <v>0</v>
      </c>
      <c r="I170" s="62">
        <v>1489783.9</v>
      </c>
      <c r="J170" s="62">
        <v>0</v>
      </c>
      <c r="K170" s="63">
        <f t="shared" si="2"/>
        <v>9162488.3399999999</v>
      </c>
    </row>
    <row r="171" spans="1:11" x14ac:dyDescent="0.2">
      <c r="A171" s="20" t="s">
        <v>503</v>
      </c>
      <c r="B171" s="21" t="s">
        <v>1</v>
      </c>
      <c r="C171" s="61">
        <v>2523131</v>
      </c>
      <c r="D171" s="62">
        <v>0</v>
      </c>
      <c r="E171" s="62">
        <v>0</v>
      </c>
      <c r="F171" s="62">
        <v>18457</v>
      </c>
      <c r="G171" s="62">
        <v>0</v>
      </c>
      <c r="H171" s="62">
        <v>0</v>
      </c>
      <c r="I171" s="62">
        <v>129174</v>
      </c>
      <c r="J171" s="62">
        <v>0</v>
      </c>
      <c r="K171" s="63">
        <f t="shared" si="2"/>
        <v>2670762</v>
      </c>
    </row>
    <row r="172" spans="1:11" x14ac:dyDescent="0.2">
      <c r="A172" s="20" t="s">
        <v>224</v>
      </c>
      <c r="B172" s="21" t="s">
        <v>1</v>
      </c>
      <c r="C172" s="61">
        <v>7559164</v>
      </c>
      <c r="D172" s="62">
        <v>0</v>
      </c>
      <c r="E172" s="62">
        <v>0</v>
      </c>
      <c r="F172" s="62">
        <v>126170</v>
      </c>
      <c r="G172" s="62">
        <v>0</v>
      </c>
      <c r="H172" s="62">
        <v>0</v>
      </c>
      <c r="I172" s="62">
        <v>0</v>
      </c>
      <c r="J172" s="62">
        <v>55556</v>
      </c>
      <c r="K172" s="63">
        <f t="shared" si="2"/>
        <v>7740890</v>
      </c>
    </row>
    <row r="173" spans="1:11" x14ac:dyDescent="0.2">
      <c r="A173" s="20" t="s">
        <v>225</v>
      </c>
      <c r="B173" s="21" t="s">
        <v>1</v>
      </c>
      <c r="C173" s="61">
        <v>1050567</v>
      </c>
      <c r="D173" s="62">
        <v>0</v>
      </c>
      <c r="E173" s="62">
        <v>0</v>
      </c>
      <c r="F173" s="62">
        <v>14984</v>
      </c>
      <c r="G173" s="62">
        <v>0</v>
      </c>
      <c r="H173" s="62">
        <v>0</v>
      </c>
      <c r="I173" s="62">
        <v>130513</v>
      </c>
      <c r="J173" s="62">
        <v>0</v>
      </c>
      <c r="K173" s="63">
        <f t="shared" si="2"/>
        <v>1196064</v>
      </c>
    </row>
    <row r="174" spans="1:11" x14ac:dyDescent="0.2">
      <c r="A174" s="20" t="s">
        <v>226</v>
      </c>
      <c r="B174" s="21" t="s">
        <v>1</v>
      </c>
      <c r="C174" s="61">
        <v>515972</v>
      </c>
      <c r="D174" s="62">
        <v>0</v>
      </c>
      <c r="E174" s="62">
        <v>0</v>
      </c>
      <c r="F174" s="62">
        <v>0</v>
      </c>
      <c r="G174" s="62">
        <v>0</v>
      </c>
      <c r="H174" s="62">
        <v>0</v>
      </c>
      <c r="I174" s="62">
        <v>488618</v>
      </c>
      <c r="J174" s="62">
        <v>0</v>
      </c>
      <c r="K174" s="63">
        <f t="shared" si="2"/>
        <v>1004590</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100249</v>
      </c>
      <c r="D176" s="62">
        <v>0</v>
      </c>
      <c r="E176" s="62">
        <v>0</v>
      </c>
      <c r="F176" s="62">
        <v>0</v>
      </c>
      <c r="G176" s="62">
        <v>0</v>
      </c>
      <c r="H176" s="62">
        <v>0</v>
      </c>
      <c r="I176" s="62">
        <v>0</v>
      </c>
      <c r="J176" s="62">
        <v>0</v>
      </c>
      <c r="K176" s="63">
        <f t="shared" si="2"/>
        <v>100249</v>
      </c>
    </row>
    <row r="177" spans="1:11" x14ac:dyDescent="0.2">
      <c r="A177" s="20" t="s">
        <v>229</v>
      </c>
      <c r="B177" s="21" t="s">
        <v>40</v>
      </c>
      <c r="C177" s="61">
        <v>52039</v>
      </c>
      <c r="D177" s="62">
        <v>0</v>
      </c>
      <c r="E177" s="62">
        <v>0</v>
      </c>
      <c r="F177" s="62">
        <v>0</v>
      </c>
      <c r="G177" s="62">
        <v>0</v>
      </c>
      <c r="H177" s="62">
        <v>0</v>
      </c>
      <c r="I177" s="62">
        <v>0</v>
      </c>
      <c r="J177" s="62">
        <v>0</v>
      </c>
      <c r="K177" s="63">
        <f t="shared" si="2"/>
        <v>52039</v>
      </c>
    </row>
    <row r="178" spans="1:11" x14ac:dyDescent="0.2">
      <c r="A178" s="20" t="s">
        <v>230</v>
      </c>
      <c r="B178" s="21" t="s">
        <v>40</v>
      </c>
      <c r="C178" s="61">
        <v>297529</v>
      </c>
      <c r="D178" s="62">
        <v>0</v>
      </c>
      <c r="E178" s="62">
        <v>0</v>
      </c>
      <c r="F178" s="62">
        <v>0</v>
      </c>
      <c r="G178" s="62">
        <v>0</v>
      </c>
      <c r="H178" s="62">
        <v>0</v>
      </c>
      <c r="I178" s="62">
        <v>60023</v>
      </c>
      <c r="J178" s="62">
        <v>0</v>
      </c>
      <c r="K178" s="63">
        <f t="shared" si="2"/>
        <v>357552</v>
      </c>
    </row>
    <row r="179" spans="1:11" x14ac:dyDescent="0.2">
      <c r="A179" s="20" t="s">
        <v>231</v>
      </c>
      <c r="B179" s="21" t="s">
        <v>40</v>
      </c>
      <c r="C179" s="61">
        <v>0</v>
      </c>
      <c r="D179" s="62">
        <v>0</v>
      </c>
      <c r="E179" s="62">
        <v>0</v>
      </c>
      <c r="F179" s="62">
        <v>0</v>
      </c>
      <c r="G179" s="62">
        <v>0</v>
      </c>
      <c r="H179" s="62">
        <v>0</v>
      </c>
      <c r="I179" s="62">
        <v>554</v>
      </c>
      <c r="J179" s="62">
        <v>2496</v>
      </c>
      <c r="K179" s="63">
        <f t="shared" si="2"/>
        <v>3050</v>
      </c>
    </row>
    <row r="180" spans="1:11" x14ac:dyDescent="0.2">
      <c r="A180" s="20" t="s">
        <v>232</v>
      </c>
      <c r="B180" s="21" t="s">
        <v>40</v>
      </c>
      <c r="C180" s="61">
        <v>5988</v>
      </c>
      <c r="D180" s="62">
        <v>0</v>
      </c>
      <c r="E180" s="62">
        <v>0</v>
      </c>
      <c r="F180" s="62">
        <v>0</v>
      </c>
      <c r="G180" s="62">
        <v>0</v>
      </c>
      <c r="H180" s="62">
        <v>0</v>
      </c>
      <c r="I180" s="62">
        <v>0</v>
      </c>
      <c r="J180" s="62">
        <v>0</v>
      </c>
      <c r="K180" s="63">
        <f t="shared" si="2"/>
        <v>5988</v>
      </c>
    </row>
    <row r="181" spans="1:11" x14ac:dyDescent="0.2">
      <c r="A181" s="20" t="s">
        <v>233</v>
      </c>
      <c r="B181" s="21" t="s">
        <v>40</v>
      </c>
      <c r="C181" s="61">
        <v>43626.57</v>
      </c>
      <c r="D181" s="62">
        <v>2230</v>
      </c>
      <c r="E181" s="62">
        <v>0</v>
      </c>
      <c r="F181" s="62">
        <v>0</v>
      </c>
      <c r="G181" s="62">
        <v>0</v>
      </c>
      <c r="H181" s="62">
        <v>0</v>
      </c>
      <c r="I181" s="62">
        <v>1594.63</v>
      </c>
      <c r="J181" s="62">
        <v>0</v>
      </c>
      <c r="K181" s="63">
        <f t="shared" si="2"/>
        <v>47451.199999999997</v>
      </c>
    </row>
    <row r="182" spans="1:11" x14ac:dyDescent="0.2">
      <c r="A182" s="20" t="s">
        <v>234</v>
      </c>
      <c r="B182" s="21" t="s">
        <v>40</v>
      </c>
      <c r="C182" s="61">
        <v>46597</v>
      </c>
      <c r="D182" s="62">
        <v>0</v>
      </c>
      <c r="E182" s="62">
        <v>0</v>
      </c>
      <c r="F182" s="62">
        <v>0</v>
      </c>
      <c r="G182" s="62">
        <v>0</v>
      </c>
      <c r="H182" s="62">
        <v>0</v>
      </c>
      <c r="I182" s="62">
        <v>0</v>
      </c>
      <c r="J182" s="62">
        <v>0</v>
      </c>
      <c r="K182" s="63">
        <f t="shared" si="2"/>
        <v>46597</v>
      </c>
    </row>
    <row r="183" spans="1:11" x14ac:dyDescent="0.2">
      <c r="A183" s="20" t="s">
        <v>235</v>
      </c>
      <c r="B183" s="21" t="s">
        <v>41</v>
      </c>
      <c r="C183" s="61">
        <v>40118</v>
      </c>
      <c r="D183" s="62">
        <v>0</v>
      </c>
      <c r="E183" s="62">
        <v>0</v>
      </c>
      <c r="F183" s="62">
        <v>0</v>
      </c>
      <c r="G183" s="62">
        <v>0</v>
      </c>
      <c r="H183" s="62">
        <v>0</v>
      </c>
      <c r="I183" s="62">
        <v>0</v>
      </c>
      <c r="J183" s="62">
        <v>0</v>
      </c>
      <c r="K183" s="63">
        <f t="shared" si="2"/>
        <v>40118</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25520</v>
      </c>
      <c r="D185" s="62">
        <v>0</v>
      </c>
      <c r="E185" s="62">
        <v>0</v>
      </c>
      <c r="F185" s="62">
        <v>0</v>
      </c>
      <c r="G185" s="62">
        <v>0</v>
      </c>
      <c r="H185" s="62">
        <v>0</v>
      </c>
      <c r="I185" s="62">
        <v>0</v>
      </c>
      <c r="J185" s="62">
        <v>0</v>
      </c>
      <c r="K185" s="63">
        <f t="shared" si="2"/>
        <v>25520</v>
      </c>
    </row>
    <row r="186" spans="1:11" x14ac:dyDescent="0.2">
      <c r="A186" s="20" t="s">
        <v>2</v>
      </c>
      <c r="B186" s="21" t="s">
        <v>2</v>
      </c>
      <c r="C186" s="61">
        <v>0</v>
      </c>
      <c r="D186" s="62">
        <v>0</v>
      </c>
      <c r="E186" s="62">
        <v>0</v>
      </c>
      <c r="F186" s="62">
        <v>0</v>
      </c>
      <c r="G186" s="62">
        <v>0</v>
      </c>
      <c r="H186" s="62">
        <v>0</v>
      </c>
      <c r="I186" s="62">
        <v>0</v>
      </c>
      <c r="J186" s="62">
        <v>309073</v>
      </c>
      <c r="K186" s="63">
        <f t="shared" si="2"/>
        <v>309073</v>
      </c>
    </row>
    <row r="187" spans="1:11" x14ac:dyDescent="0.2">
      <c r="A187" s="20" t="s">
        <v>237</v>
      </c>
      <c r="B187" s="21" t="s">
        <v>42</v>
      </c>
      <c r="C187" s="61">
        <v>299412</v>
      </c>
      <c r="D187" s="62">
        <v>0</v>
      </c>
      <c r="E187" s="62">
        <v>0</v>
      </c>
      <c r="F187" s="62">
        <v>0</v>
      </c>
      <c r="G187" s="62">
        <v>0</v>
      </c>
      <c r="H187" s="62">
        <v>0</v>
      </c>
      <c r="I187" s="62">
        <v>0</v>
      </c>
      <c r="J187" s="62">
        <v>0</v>
      </c>
      <c r="K187" s="63">
        <f t="shared" si="2"/>
        <v>299412</v>
      </c>
    </row>
    <row r="188" spans="1:11" x14ac:dyDescent="0.2">
      <c r="A188" s="20" t="s">
        <v>238</v>
      </c>
      <c r="B188" s="21" t="s">
        <v>42</v>
      </c>
      <c r="C188" s="61">
        <v>3601331</v>
      </c>
      <c r="D188" s="62">
        <v>0</v>
      </c>
      <c r="E188" s="62">
        <v>0</v>
      </c>
      <c r="F188" s="62">
        <v>155458</v>
      </c>
      <c r="G188" s="62">
        <v>0</v>
      </c>
      <c r="H188" s="62">
        <v>0</v>
      </c>
      <c r="I188" s="62">
        <v>62262</v>
      </c>
      <c r="J188" s="62">
        <v>23167</v>
      </c>
      <c r="K188" s="63">
        <f t="shared" si="2"/>
        <v>3842218</v>
      </c>
    </row>
    <row r="189" spans="1:11" x14ac:dyDescent="0.2">
      <c r="A189" s="20" t="s">
        <v>239</v>
      </c>
      <c r="B189" s="21" t="s">
        <v>42</v>
      </c>
      <c r="C189" s="61">
        <v>207322</v>
      </c>
      <c r="D189" s="62">
        <v>0</v>
      </c>
      <c r="E189" s="62">
        <v>0</v>
      </c>
      <c r="F189" s="62">
        <v>0</v>
      </c>
      <c r="G189" s="62">
        <v>0</v>
      </c>
      <c r="H189" s="62">
        <v>0</v>
      </c>
      <c r="I189" s="62">
        <v>76866</v>
      </c>
      <c r="J189" s="62">
        <v>0</v>
      </c>
      <c r="K189" s="63">
        <f t="shared" si="2"/>
        <v>284188</v>
      </c>
    </row>
    <row r="190" spans="1:11" x14ac:dyDescent="0.2">
      <c r="A190" s="20" t="s">
        <v>240</v>
      </c>
      <c r="B190" s="21" t="s">
        <v>42</v>
      </c>
      <c r="C190" s="61">
        <v>578694</v>
      </c>
      <c r="D190" s="62">
        <v>0</v>
      </c>
      <c r="E190" s="62">
        <v>0</v>
      </c>
      <c r="F190" s="62">
        <v>10754</v>
      </c>
      <c r="G190" s="62">
        <v>0</v>
      </c>
      <c r="H190" s="62">
        <v>0</v>
      </c>
      <c r="I190" s="62">
        <v>158118</v>
      </c>
      <c r="J190" s="62">
        <v>0</v>
      </c>
      <c r="K190" s="63">
        <f t="shared" si="2"/>
        <v>747566</v>
      </c>
    </row>
    <row r="191" spans="1:11" x14ac:dyDescent="0.2">
      <c r="A191" s="20" t="s">
        <v>241</v>
      </c>
      <c r="B191" s="21" t="s">
        <v>42</v>
      </c>
      <c r="C191" s="61">
        <v>1042305</v>
      </c>
      <c r="D191" s="62">
        <v>0</v>
      </c>
      <c r="E191" s="62">
        <v>0</v>
      </c>
      <c r="F191" s="62">
        <v>18246</v>
      </c>
      <c r="G191" s="62">
        <v>0</v>
      </c>
      <c r="H191" s="62">
        <v>0</v>
      </c>
      <c r="I191" s="62">
        <v>256923</v>
      </c>
      <c r="J191" s="62">
        <v>0</v>
      </c>
      <c r="K191" s="63">
        <f t="shared" si="2"/>
        <v>1317474</v>
      </c>
    </row>
    <row r="192" spans="1:11" x14ac:dyDescent="0.2">
      <c r="A192" s="20" t="s">
        <v>242</v>
      </c>
      <c r="B192" s="21" t="s">
        <v>243</v>
      </c>
      <c r="C192" s="61">
        <v>1093666</v>
      </c>
      <c r="D192" s="62">
        <v>0</v>
      </c>
      <c r="E192" s="62">
        <v>0</v>
      </c>
      <c r="F192" s="62">
        <v>81502</v>
      </c>
      <c r="G192" s="62">
        <v>0</v>
      </c>
      <c r="H192" s="62">
        <v>0</v>
      </c>
      <c r="I192" s="62">
        <v>18468</v>
      </c>
      <c r="J192" s="62">
        <v>0</v>
      </c>
      <c r="K192" s="63">
        <f t="shared" si="2"/>
        <v>1193636</v>
      </c>
    </row>
    <row r="193" spans="1:11" x14ac:dyDescent="0.2">
      <c r="A193" s="20" t="s">
        <v>244</v>
      </c>
      <c r="B193" s="21" t="s">
        <v>43</v>
      </c>
      <c r="C193" s="61">
        <v>505900.85</v>
      </c>
      <c r="D193" s="62">
        <v>0</v>
      </c>
      <c r="E193" s="62">
        <v>0</v>
      </c>
      <c r="F193" s="62">
        <v>7809.71</v>
      </c>
      <c r="G193" s="62">
        <v>0</v>
      </c>
      <c r="H193" s="62">
        <v>0</v>
      </c>
      <c r="I193" s="62">
        <v>101378.27</v>
      </c>
      <c r="J193" s="62">
        <v>0</v>
      </c>
      <c r="K193" s="63">
        <f t="shared" si="2"/>
        <v>615088.82999999996</v>
      </c>
    </row>
    <row r="194" spans="1:11" x14ac:dyDescent="0.2">
      <c r="A194" s="20" t="s">
        <v>245</v>
      </c>
      <c r="B194" s="21" t="s">
        <v>43</v>
      </c>
      <c r="C194" s="61">
        <v>244450</v>
      </c>
      <c r="D194" s="62">
        <v>0</v>
      </c>
      <c r="E194" s="62">
        <v>0</v>
      </c>
      <c r="F194" s="62">
        <v>0</v>
      </c>
      <c r="G194" s="62">
        <v>0</v>
      </c>
      <c r="H194" s="62">
        <v>0</v>
      </c>
      <c r="I194" s="62">
        <v>0</v>
      </c>
      <c r="J194" s="62">
        <v>0</v>
      </c>
      <c r="K194" s="63">
        <f t="shared" si="2"/>
        <v>244450</v>
      </c>
    </row>
    <row r="195" spans="1:11" x14ac:dyDescent="0.2">
      <c r="A195" s="20" t="s">
        <v>246</v>
      </c>
      <c r="B195" s="21" t="s">
        <v>43</v>
      </c>
      <c r="C195" s="61">
        <v>0</v>
      </c>
      <c r="D195" s="62">
        <v>0</v>
      </c>
      <c r="E195" s="62">
        <v>0</v>
      </c>
      <c r="F195" s="62">
        <v>0</v>
      </c>
      <c r="G195" s="62">
        <v>0</v>
      </c>
      <c r="H195" s="62">
        <v>0</v>
      </c>
      <c r="I195" s="62">
        <v>0</v>
      </c>
      <c r="J195" s="62">
        <v>0</v>
      </c>
      <c r="K195" s="63">
        <f t="shared" si="2"/>
        <v>0</v>
      </c>
    </row>
    <row r="196" spans="1:11" x14ac:dyDescent="0.2">
      <c r="A196" s="20" t="s">
        <v>247</v>
      </c>
      <c r="B196" s="21" t="s">
        <v>43</v>
      </c>
      <c r="C196" s="61">
        <v>624655</v>
      </c>
      <c r="D196" s="62">
        <v>0</v>
      </c>
      <c r="E196" s="62">
        <v>0</v>
      </c>
      <c r="F196" s="62">
        <v>545073</v>
      </c>
      <c r="G196" s="62">
        <v>0</v>
      </c>
      <c r="H196" s="62">
        <v>0</v>
      </c>
      <c r="I196" s="62">
        <v>0</v>
      </c>
      <c r="J196" s="62">
        <v>0</v>
      </c>
      <c r="K196" s="63">
        <f t="shared" si="2"/>
        <v>1169728</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509</v>
      </c>
      <c r="B198" s="21" t="s">
        <v>44</v>
      </c>
      <c r="C198" s="61">
        <v>431816</v>
      </c>
      <c r="D198" s="62">
        <v>0</v>
      </c>
      <c r="E198" s="62">
        <v>0</v>
      </c>
      <c r="F198" s="62">
        <v>0</v>
      </c>
      <c r="G198" s="62">
        <v>0</v>
      </c>
      <c r="H198" s="62">
        <v>0</v>
      </c>
      <c r="I198" s="62">
        <v>0</v>
      </c>
      <c r="J198" s="62">
        <v>0</v>
      </c>
      <c r="K198" s="63">
        <f t="shared" si="3"/>
        <v>431816</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0</v>
      </c>
      <c r="D201" s="62">
        <v>0</v>
      </c>
      <c r="E201" s="62">
        <v>0</v>
      </c>
      <c r="F201" s="62">
        <v>0</v>
      </c>
      <c r="G201" s="62">
        <v>0</v>
      </c>
      <c r="H201" s="62">
        <v>0</v>
      </c>
      <c r="I201" s="62">
        <v>0</v>
      </c>
      <c r="J201" s="62">
        <v>0</v>
      </c>
      <c r="K201" s="63">
        <f t="shared" si="3"/>
        <v>0</v>
      </c>
    </row>
    <row r="202" spans="1:11" x14ac:dyDescent="0.2">
      <c r="A202" s="20" t="s">
        <v>251</v>
      </c>
      <c r="B202" s="21" t="s">
        <v>44</v>
      </c>
      <c r="C202" s="61">
        <v>1936095.54</v>
      </c>
      <c r="D202" s="62">
        <v>0</v>
      </c>
      <c r="E202" s="62">
        <v>0</v>
      </c>
      <c r="F202" s="62">
        <v>71724.23</v>
      </c>
      <c r="G202" s="62">
        <v>0</v>
      </c>
      <c r="H202" s="62">
        <v>0</v>
      </c>
      <c r="I202" s="62">
        <v>6786.06</v>
      </c>
      <c r="J202" s="62">
        <v>0</v>
      </c>
      <c r="K202" s="63">
        <f t="shared" si="3"/>
        <v>2014605.83</v>
      </c>
    </row>
    <row r="203" spans="1:11" x14ac:dyDescent="0.2">
      <c r="A203" s="20" t="s">
        <v>252</v>
      </c>
      <c r="B203" s="21" t="s">
        <v>45</v>
      </c>
      <c r="C203" s="61">
        <v>4257486</v>
      </c>
      <c r="D203" s="62">
        <v>0</v>
      </c>
      <c r="E203" s="62">
        <v>0</v>
      </c>
      <c r="F203" s="62">
        <v>119421</v>
      </c>
      <c r="G203" s="62">
        <v>0</v>
      </c>
      <c r="H203" s="62">
        <v>0</v>
      </c>
      <c r="I203" s="62">
        <v>761594</v>
      </c>
      <c r="J203" s="62">
        <v>0</v>
      </c>
      <c r="K203" s="63">
        <f t="shared" si="3"/>
        <v>5138501</v>
      </c>
    </row>
    <row r="204" spans="1:11" x14ac:dyDescent="0.2">
      <c r="A204" s="20" t="s">
        <v>444</v>
      </c>
      <c r="B204" s="21" t="s">
        <v>45</v>
      </c>
      <c r="C204" s="61">
        <v>740998</v>
      </c>
      <c r="D204" s="62">
        <v>0</v>
      </c>
      <c r="E204" s="62">
        <v>0</v>
      </c>
      <c r="F204" s="62">
        <v>0</v>
      </c>
      <c r="G204" s="62">
        <v>0</v>
      </c>
      <c r="H204" s="62">
        <v>0</v>
      </c>
      <c r="I204" s="62">
        <v>0</v>
      </c>
      <c r="J204" s="62">
        <v>94115</v>
      </c>
      <c r="K204" s="63">
        <f t="shared" si="3"/>
        <v>835113</v>
      </c>
    </row>
    <row r="205" spans="1:11" x14ac:dyDescent="0.2">
      <c r="A205" s="20" t="s">
        <v>253</v>
      </c>
      <c r="B205" s="21" t="s">
        <v>45</v>
      </c>
      <c r="C205" s="61">
        <v>466503</v>
      </c>
      <c r="D205" s="62">
        <v>0</v>
      </c>
      <c r="E205" s="62">
        <v>0</v>
      </c>
      <c r="F205" s="62">
        <v>0</v>
      </c>
      <c r="G205" s="62">
        <v>0</v>
      </c>
      <c r="H205" s="62">
        <v>0</v>
      </c>
      <c r="I205" s="62">
        <v>0</v>
      </c>
      <c r="J205" s="62">
        <v>0</v>
      </c>
      <c r="K205" s="63">
        <f t="shared" si="3"/>
        <v>466503</v>
      </c>
    </row>
    <row r="206" spans="1:11" x14ac:dyDescent="0.2">
      <c r="A206" s="20" t="s">
        <v>254</v>
      </c>
      <c r="B206" s="21" t="s">
        <v>45</v>
      </c>
      <c r="C206" s="61">
        <v>152611</v>
      </c>
      <c r="D206" s="62">
        <v>0</v>
      </c>
      <c r="E206" s="62">
        <v>0</v>
      </c>
      <c r="F206" s="62">
        <v>2751</v>
      </c>
      <c r="G206" s="62">
        <v>0</v>
      </c>
      <c r="H206" s="62">
        <v>0</v>
      </c>
      <c r="I206" s="62">
        <v>82397</v>
      </c>
      <c r="J206" s="62">
        <v>0</v>
      </c>
      <c r="K206" s="63">
        <f t="shared" si="3"/>
        <v>237759</v>
      </c>
    </row>
    <row r="207" spans="1:11" x14ac:dyDescent="0.2">
      <c r="A207" s="20" t="s">
        <v>255</v>
      </c>
      <c r="B207" s="21" t="s">
        <v>45</v>
      </c>
      <c r="C207" s="61">
        <v>5822344</v>
      </c>
      <c r="D207" s="62">
        <v>0</v>
      </c>
      <c r="E207" s="62">
        <v>0</v>
      </c>
      <c r="F207" s="62">
        <v>151444</v>
      </c>
      <c r="G207" s="62">
        <v>0</v>
      </c>
      <c r="H207" s="62">
        <v>0</v>
      </c>
      <c r="I207" s="62">
        <v>2695736</v>
      </c>
      <c r="J207" s="62">
        <v>0</v>
      </c>
      <c r="K207" s="63">
        <f t="shared" si="3"/>
        <v>8669524</v>
      </c>
    </row>
    <row r="208" spans="1:11" x14ac:dyDescent="0.2">
      <c r="A208" s="20" t="s">
        <v>460</v>
      </c>
      <c r="B208" s="21" t="s">
        <v>45</v>
      </c>
      <c r="C208" s="61">
        <v>2608440</v>
      </c>
      <c r="D208" s="62">
        <v>0</v>
      </c>
      <c r="E208" s="62">
        <v>0</v>
      </c>
      <c r="F208" s="62">
        <v>0</v>
      </c>
      <c r="G208" s="62">
        <v>0</v>
      </c>
      <c r="H208" s="62">
        <v>0</v>
      </c>
      <c r="I208" s="62">
        <v>319859</v>
      </c>
      <c r="J208" s="62">
        <v>0</v>
      </c>
      <c r="K208" s="63">
        <f t="shared" si="3"/>
        <v>2928299</v>
      </c>
    </row>
    <row r="209" spans="1:11" x14ac:dyDescent="0.2">
      <c r="A209" s="20" t="s">
        <v>458</v>
      </c>
      <c r="B209" s="21" t="s">
        <v>45</v>
      </c>
      <c r="C209" s="61">
        <v>8025506</v>
      </c>
      <c r="D209" s="62">
        <v>0</v>
      </c>
      <c r="E209" s="62">
        <v>0</v>
      </c>
      <c r="F209" s="62">
        <v>0</v>
      </c>
      <c r="G209" s="62">
        <v>0</v>
      </c>
      <c r="H209" s="62">
        <v>0</v>
      </c>
      <c r="I209" s="62">
        <v>1812140</v>
      </c>
      <c r="J209" s="62">
        <v>70277</v>
      </c>
      <c r="K209" s="63">
        <f t="shared" si="3"/>
        <v>9907923</v>
      </c>
    </row>
    <row r="210" spans="1:11" x14ac:dyDescent="0.2">
      <c r="A210" s="20" t="s">
        <v>256</v>
      </c>
      <c r="B210" s="21" t="s">
        <v>45</v>
      </c>
      <c r="C210" s="61">
        <v>115798</v>
      </c>
      <c r="D210" s="62">
        <v>0</v>
      </c>
      <c r="E210" s="62">
        <v>0</v>
      </c>
      <c r="F210" s="62">
        <v>1233</v>
      </c>
      <c r="G210" s="62">
        <v>0</v>
      </c>
      <c r="H210" s="62">
        <v>0</v>
      </c>
      <c r="I210" s="62">
        <v>32564</v>
      </c>
      <c r="J210" s="62">
        <v>0</v>
      </c>
      <c r="K210" s="63">
        <f t="shared" si="3"/>
        <v>149595</v>
      </c>
    </row>
    <row r="211" spans="1:11" x14ac:dyDescent="0.2">
      <c r="A211" s="20" t="s">
        <v>257</v>
      </c>
      <c r="B211" s="21" t="s">
        <v>45</v>
      </c>
      <c r="C211" s="61">
        <v>909327</v>
      </c>
      <c r="D211" s="62">
        <v>201060</v>
      </c>
      <c r="E211" s="62">
        <v>0</v>
      </c>
      <c r="F211" s="62">
        <v>0</v>
      </c>
      <c r="G211" s="62">
        <v>0</v>
      </c>
      <c r="H211" s="62">
        <v>0</v>
      </c>
      <c r="I211" s="62">
        <v>160476</v>
      </c>
      <c r="J211" s="62">
        <v>0</v>
      </c>
      <c r="K211" s="63">
        <f t="shared" si="3"/>
        <v>1270863</v>
      </c>
    </row>
    <row r="212" spans="1:11" x14ac:dyDescent="0.2">
      <c r="A212" s="20" t="s">
        <v>258</v>
      </c>
      <c r="B212" s="21" t="s">
        <v>45</v>
      </c>
      <c r="C212" s="61">
        <v>153922</v>
      </c>
      <c r="D212" s="62">
        <v>0</v>
      </c>
      <c r="E212" s="62">
        <v>0</v>
      </c>
      <c r="F212" s="62">
        <v>19351</v>
      </c>
      <c r="G212" s="62">
        <v>0</v>
      </c>
      <c r="H212" s="62">
        <v>0</v>
      </c>
      <c r="I212" s="62">
        <v>0</v>
      </c>
      <c r="J212" s="62">
        <v>0</v>
      </c>
      <c r="K212" s="63">
        <f t="shared" si="3"/>
        <v>173273</v>
      </c>
    </row>
    <row r="213" spans="1:11" x14ac:dyDescent="0.2">
      <c r="A213" s="20" t="s">
        <v>259</v>
      </c>
      <c r="B213" s="21" t="s">
        <v>45</v>
      </c>
      <c r="C213" s="61">
        <v>12940357</v>
      </c>
      <c r="D213" s="62">
        <v>0</v>
      </c>
      <c r="E213" s="62">
        <v>933250</v>
      </c>
      <c r="F213" s="62">
        <v>368726</v>
      </c>
      <c r="G213" s="62">
        <v>0</v>
      </c>
      <c r="H213" s="62">
        <v>1892999</v>
      </c>
      <c r="I213" s="62">
        <v>0</v>
      </c>
      <c r="J213" s="62">
        <v>283587</v>
      </c>
      <c r="K213" s="63">
        <f t="shared" si="3"/>
        <v>16418919</v>
      </c>
    </row>
    <row r="214" spans="1:11" x14ac:dyDescent="0.2">
      <c r="A214" s="20" t="s">
        <v>260</v>
      </c>
      <c r="B214" s="21" t="s">
        <v>45</v>
      </c>
      <c r="C214" s="61">
        <v>0</v>
      </c>
      <c r="D214" s="62">
        <v>0</v>
      </c>
      <c r="E214" s="62">
        <v>0</v>
      </c>
      <c r="F214" s="62">
        <v>0</v>
      </c>
      <c r="G214" s="62">
        <v>0</v>
      </c>
      <c r="H214" s="62">
        <v>0</v>
      </c>
      <c r="I214" s="62">
        <v>0</v>
      </c>
      <c r="J214" s="62">
        <v>0</v>
      </c>
      <c r="K214" s="63">
        <f t="shared" si="3"/>
        <v>0</v>
      </c>
    </row>
    <row r="215" spans="1:11" x14ac:dyDescent="0.2">
      <c r="A215" s="20" t="s">
        <v>261</v>
      </c>
      <c r="B215" s="21" t="s">
        <v>45</v>
      </c>
      <c r="C215" s="61">
        <v>0</v>
      </c>
      <c r="D215" s="62">
        <v>0</v>
      </c>
      <c r="E215" s="62">
        <v>0</v>
      </c>
      <c r="F215" s="62">
        <v>52757</v>
      </c>
      <c r="G215" s="62">
        <v>0</v>
      </c>
      <c r="H215" s="62">
        <v>0</v>
      </c>
      <c r="I215" s="62">
        <v>0</v>
      </c>
      <c r="J215" s="62">
        <v>0</v>
      </c>
      <c r="K215" s="63">
        <f t="shared" si="3"/>
        <v>52757</v>
      </c>
    </row>
    <row r="216" spans="1:11" x14ac:dyDescent="0.2">
      <c r="A216" s="20" t="s">
        <v>262</v>
      </c>
      <c r="B216" s="21" t="s">
        <v>45</v>
      </c>
      <c r="C216" s="61">
        <v>0</v>
      </c>
      <c r="D216" s="62">
        <v>0</v>
      </c>
      <c r="E216" s="62">
        <v>0</v>
      </c>
      <c r="F216" s="62">
        <v>0</v>
      </c>
      <c r="G216" s="62">
        <v>0</v>
      </c>
      <c r="H216" s="62">
        <v>0</v>
      </c>
      <c r="I216" s="62">
        <v>0</v>
      </c>
      <c r="J216" s="62">
        <v>0</v>
      </c>
      <c r="K216" s="63">
        <f t="shared" si="3"/>
        <v>0</v>
      </c>
    </row>
    <row r="217" spans="1:11" x14ac:dyDescent="0.2">
      <c r="A217" s="20" t="s">
        <v>263</v>
      </c>
      <c r="B217" s="21" t="s">
        <v>45</v>
      </c>
      <c r="C217" s="61">
        <v>1394685</v>
      </c>
      <c r="D217" s="62">
        <v>0</v>
      </c>
      <c r="E217" s="62">
        <v>0</v>
      </c>
      <c r="F217" s="62">
        <v>0</v>
      </c>
      <c r="G217" s="62">
        <v>0</v>
      </c>
      <c r="H217" s="62">
        <v>0</v>
      </c>
      <c r="I217" s="62">
        <v>0</v>
      </c>
      <c r="J217" s="62">
        <v>0</v>
      </c>
      <c r="K217" s="63">
        <f t="shared" si="3"/>
        <v>1394685</v>
      </c>
    </row>
    <row r="218" spans="1:11" x14ac:dyDescent="0.2">
      <c r="A218" s="20" t="s">
        <v>264</v>
      </c>
      <c r="B218" s="21" t="s">
        <v>45</v>
      </c>
      <c r="C218" s="61">
        <v>1773631.34</v>
      </c>
      <c r="D218" s="62">
        <v>0</v>
      </c>
      <c r="E218" s="62">
        <v>0</v>
      </c>
      <c r="F218" s="62">
        <v>73316.070000000007</v>
      </c>
      <c r="G218" s="62">
        <v>0</v>
      </c>
      <c r="H218" s="62">
        <v>0</v>
      </c>
      <c r="I218" s="62">
        <v>2077235.34</v>
      </c>
      <c r="J218" s="62">
        <v>0</v>
      </c>
      <c r="K218" s="63">
        <f t="shared" si="3"/>
        <v>3924182.75</v>
      </c>
    </row>
    <row r="219" spans="1:11" x14ac:dyDescent="0.2">
      <c r="A219" s="20" t="s">
        <v>445</v>
      </c>
      <c r="B219" s="21" t="s">
        <v>45</v>
      </c>
      <c r="C219" s="61">
        <v>34700681</v>
      </c>
      <c r="D219" s="62">
        <v>0</v>
      </c>
      <c r="E219" s="62">
        <v>0</v>
      </c>
      <c r="F219" s="62">
        <v>748029</v>
      </c>
      <c r="G219" s="62">
        <v>0</v>
      </c>
      <c r="H219" s="62">
        <v>0</v>
      </c>
      <c r="I219" s="62">
        <v>0</v>
      </c>
      <c r="J219" s="62">
        <v>20435024</v>
      </c>
      <c r="K219" s="63">
        <f t="shared" si="3"/>
        <v>55883734</v>
      </c>
    </row>
    <row r="220" spans="1:11" x14ac:dyDescent="0.2">
      <c r="A220" s="20" t="s">
        <v>265</v>
      </c>
      <c r="B220" s="21" t="s">
        <v>45</v>
      </c>
      <c r="C220" s="61">
        <v>8835948</v>
      </c>
      <c r="D220" s="62">
        <v>0</v>
      </c>
      <c r="E220" s="62">
        <v>0</v>
      </c>
      <c r="F220" s="62">
        <v>793753</v>
      </c>
      <c r="G220" s="62">
        <v>0</v>
      </c>
      <c r="H220" s="62">
        <v>0</v>
      </c>
      <c r="I220" s="62">
        <v>5559425</v>
      </c>
      <c r="J220" s="62">
        <v>0</v>
      </c>
      <c r="K220" s="63">
        <f t="shared" si="3"/>
        <v>15189126</v>
      </c>
    </row>
    <row r="221" spans="1:11" x14ac:dyDescent="0.2">
      <c r="A221" s="20" t="s">
        <v>459</v>
      </c>
      <c r="B221" s="21" t="s">
        <v>45</v>
      </c>
      <c r="C221" s="61">
        <v>6358103</v>
      </c>
      <c r="D221" s="62">
        <v>0</v>
      </c>
      <c r="E221" s="62">
        <v>0</v>
      </c>
      <c r="F221" s="62">
        <v>277433</v>
      </c>
      <c r="G221" s="62">
        <v>0</v>
      </c>
      <c r="H221" s="62">
        <v>0</v>
      </c>
      <c r="I221" s="62">
        <v>1506704</v>
      </c>
      <c r="J221" s="62">
        <v>45549</v>
      </c>
      <c r="K221" s="63">
        <f t="shared" si="3"/>
        <v>8187789</v>
      </c>
    </row>
    <row r="222" spans="1:11" x14ac:dyDescent="0.2">
      <c r="A222" s="20" t="s">
        <v>266</v>
      </c>
      <c r="B222" s="21" t="s">
        <v>45</v>
      </c>
      <c r="C222" s="61">
        <v>1424664</v>
      </c>
      <c r="D222" s="62">
        <v>0</v>
      </c>
      <c r="E222" s="62">
        <v>0</v>
      </c>
      <c r="F222" s="62">
        <v>0</v>
      </c>
      <c r="G222" s="62">
        <v>0</v>
      </c>
      <c r="H222" s="62">
        <v>0</v>
      </c>
      <c r="I222" s="62">
        <v>0</v>
      </c>
      <c r="J222" s="62">
        <v>0</v>
      </c>
      <c r="K222" s="63">
        <f t="shared" si="3"/>
        <v>1424664</v>
      </c>
    </row>
    <row r="223" spans="1:11" x14ac:dyDescent="0.2">
      <c r="A223" s="20" t="s">
        <v>267</v>
      </c>
      <c r="B223" s="21" t="s">
        <v>45</v>
      </c>
      <c r="C223" s="61">
        <v>794359</v>
      </c>
      <c r="D223" s="62">
        <v>0</v>
      </c>
      <c r="E223" s="62">
        <v>0</v>
      </c>
      <c r="F223" s="62">
        <v>19080</v>
      </c>
      <c r="G223" s="62">
        <v>0</v>
      </c>
      <c r="H223" s="62">
        <v>0</v>
      </c>
      <c r="I223" s="62">
        <v>20690</v>
      </c>
      <c r="J223" s="62">
        <v>0</v>
      </c>
      <c r="K223" s="63">
        <f t="shared" si="3"/>
        <v>834129</v>
      </c>
    </row>
    <row r="224" spans="1:11" x14ac:dyDescent="0.2">
      <c r="A224" s="20" t="s">
        <v>268</v>
      </c>
      <c r="B224" s="21" t="s">
        <v>45</v>
      </c>
      <c r="C224" s="61">
        <v>942451</v>
      </c>
      <c r="D224" s="62">
        <v>0</v>
      </c>
      <c r="E224" s="62">
        <v>29103</v>
      </c>
      <c r="F224" s="62">
        <v>0</v>
      </c>
      <c r="G224" s="62">
        <v>0</v>
      </c>
      <c r="H224" s="62">
        <v>0</v>
      </c>
      <c r="I224" s="62">
        <v>139267</v>
      </c>
      <c r="J224" s="62">
        <v>0</v>
      </c>
      <c r="K224" s="63">
        <f t="shared" si="3"/>
        <v>1110821</v>
      </c>
    </row>
    <row r="225" spans="1:11" x14ac:dyDescent="0.2">
      <c r="A225" s="20" t="s">
        <v>269</v>
      </c>
      <c r="B225" s="21" t="s">
        <v>45</v>
      </c>
      <c r="C225" s="61">
        <v>501869</v>
      </c>
      <c r="D225" s="62">
        <v>0</v>
      </c>
      <c r="E225" s="62">
        <v>0</v>
      </c>
      <c r="F225" s="62">
        <v>7737</v>
      </c>
      <c r="G225" s="62">
        <v>0</v>
      </c>
      <c r="H225" s="62">
        <v>0</v>
      </c>
      <c r="I225" s="62">
        <v>342</v>
      </c>
      <c r="J225" s="62">
        <v>18499</v>
      </c>
      <c r="K225" s="63">
        <f t="shared" si="3"/>
        <v>528447</v>
      </c>
    </row>
    <row r="226" spans="1:11" x14ac:dyDescent="0.2">
      <c r="A226" s="20" t="s">
        <v>270</v>
      </c>
      <c r="B226" s="21" t="s">
        <v>45</v>
      </c>
      <c r="C226" s="61">
        <v>0</v>
      </c>
      <c r="D226" s="62">
        <v>0</v>
      </c>
      <c r="E226" s="62">
        <v>0</v>
      </c>
      <c r="F226" s="62">
        <v>3490452</v>
      </c>
      <c r="G226" s="62">
        <v>0</v>
      </c>
      <c r="H226" s="62">
        <v>0</v>
      </c>
      <c r="I226" s="62">
        <v>1482344</v>
      </c>
      <c r="J226" s="62">
        <v>21464</v>
      </c>
      <c r="K226" s="63">
        <f t="shared" si="3"/>
        <v>4994260</v>
      </c>
    </row>
    <row r="227" spans="1:11" x14ac:dyDescent="0.2">
      <c r="A227" s="20" t="s">
        <v>271</v>
      </c>
      <c r="B227" s="21" t="s">
        <v>45</v>
      </c>
      <c r="C227" s="61">
        <v>2459068</v>
      </c>
      <c r="D227" s="62">
        <v>0</v>
      </c>
      <c r="E227" s="62">
        <v>0</v>
      </c>
      <c r="F227" s="62">
        <v>0</v>
      </c>
      <c r="G227" s="62">
        <v>0</v>
      </c>
      <c r="H227" s="62">
        <v>0</v>
      </c>
      <c r="I227" s="62">
        <v>1441222</v>
      </c>
      <c r="J227" s="62">
        <v>113659</v>
      </c>
      <c r="K227" s="63">
        <f t="shared" si="3"/>
        <v>4013949</v>
      </c>
    </row>
    <row r="228" spans="1:11" x14ac:dyDescent="0.2">
      <c r="A228" s="20" t="s">
        <v>272</v>
      </c>
      <c r="B228" s="21" t="s">
        <v>45</v>
      </c>
      <c r="C228" s="61">
        <v>0</v>
      </c>
      <c r="D228" s="62">
        <v>0</v>
      </c>
      <c r="E228" s="62">
        <v>0</v>
      </c>
      <c r="F228" s="62">
        <v>0</v>
      </c>
      <c r="G228" s="62">
        <v>0</v>
      </c>
      <c r="H228" s="62">
        <v>0</v>
      </c>
      <c r="I228" s="62">
        <v>0</v>
      </c>
      <c r="J228" s="62">
        <v>0</v>
      </c>
      <c r="K228" s="63">
        <f t="shared" si="3"/>
        <v>0</v>
      </c>
    </row>
    <row r="229" spans="1:11" x14ac:dyDescent="0.2">
      <c r="A229" s="20" t="s">
        <v>446</v>
      </c>
      <c r="B229" s="21" t="s">
        <v>45</v>
      </c>
      <c r="C229" s="61">
        <v>1991934</v>
      </c>
      <c r="D229" s="62">
        <v>0</v>
      </c>
      <c r="E229" s="62">
        <v>0</v>
      </c>
      <c r="F229" s="62">
        <v>0</v>
      </c>
      <c r="G229" s="62">
        <v>0</v>
      </c>
      <c r="H229" s="62">
        <v>0</v>
      </c>
      <c r="I229" s="62">
        <v>0</v>
      </c>
      <c r="J229" s="62">
        <v>0</v>
      </c>
      <c r="K229" s="63">
        <f t="shared" si="3"/>
        <v>1991934</v>
      </c>
    </row>
    <row r="230" spans="1:11" x14ac:dyDescent="0.2">
      <c r="A230" s="20" t="s">
        <v>273</v>
      </c>
      <c r="B230" s="21" t="s">
        <v>45</v>
      </c>
      <c r="C230" s="61">
        <v>1872375</v>
      </c>
      <c r="D230" s="62">
        <v>0</v>
      </c>
      <c r="E230" s="62">
        <v>0</v>
      </c>
      <c r="F230" s="62">
        <v>22701</v>
      </c>
      <c r="G230" s="62">
        <v>0</v>
      </c>
      <c r="H230" s="62">
        <v>0</v>
      </c>
      <c r="I230" s="62">
        <v>153384</v>
      </c>
      <c r="J230" s="62">
        <v>0</v>
      </c>
      <c r="K230" s="63">
        <f t="shared" si="3"/>
        <v>2048460</v>
      </c>
    </row>
    <row r="231" spans="1:11" x14ac:dyDescent="0.2">
      <c r="A231" s="20" t="s">
        <v>274</v>
      </c>
      <c r="B231" s="21" t="s">
        <v>45</v>
      </c>
      <c r="C231" s="61">
        <v>1245185</v>
      </c>
      <c r="D231" s="62">
        <v>0</v>
      </c>
      <c r="E231" s="62">
        <v>0</v>
      </c>
      <c r="F231" s="62">
        <v>39887</v>
      </c>
      <c r="G231" s="62">
        <v>0</v>
      </c>
      <c r="H231" s="62">
        <v>0</v>
      </c>
      <c r="I231" s="62">
        <v>0</v>
      </c>
      <c r="J231" s="62">
        <v>12085</v>
      </c>
      <c r="K231" s="63">
        <f t="shared" si="3"/>
        <v>1297157</v>
      </c>
    </row>
    <row r="232" spans="1:11" x14ac:dyDescent="0.2">
      <c r="A232" s="20" t="s">
        <v>275</v>
      </c>
      <c r="B232" s="21" t="s">
        <v>45</v>
      </c>
      <c r="C232" s="61">
        <v>2672172.15</v>
      </c>
      <c r="D232" s="62">
        <v>0</v>
      </c>
      <c r="E232" s="62">
        <v>0</v>
      </c>
      <c r="F232" s="62">
        <v>22599.87</v>
      </c>
      <c r="G232" s="62">
        <v>0</v>
      </c>
      <c r="H232" s="62">
        <v>0</v>
      </c>
      <c r="I232" s="62">
        <v>645135.56999999995</v>
      </c>
      <c r="J232" s="62">
        <v>0</v>
      </c>
      <c r="K232" s="63">
        <f t="shared" si="3"/>
        <v>3339907.59</v>
      </c>
    </row>
    <row r="233" spans="1:11" x14ac:dyDescent="0.2">
      <c r="A233" s="20" t="s">
        <v>276</v>
      </c>
      <c r="B233" s="21" t="s">
        <v>45</v>
      </c>
      <c r="C233" s="61">
        <v>561028</v>
      </c>
      <c r="D233" s="62">
        <v>0</v>
      </c>
      <c r="E233" s="62">
        <v>0</v>
      </c>
      <c r="F233" s="62">
        <v>20517</v>
      </c>
      <c r="G233" s="62">
        <v>0</v>
      </c>
      <c r="H233" s="62">
        <v>0</v>
      </c>
      <c r="I233" s="62">
        <v>0</v>
      </c>
      <c r="J233" s="62">
        <v>0</v>
      </c>
      <c r="K233" s="63">
        <f t="shared" si="3"/>
        <v>581545</v>
      </c>
    </row>
    <row r="234" spans="1:11" x14ac:dyDescent="0.2">
      <c r="A234" s="20" t="s">
        <v>277</v>
      </c>
      <c r="B234" s="21" t="s">
        <v>45</v>
      </c>
      <c r="C234" s="61">
        <v>2135684</v>
      </c>
      <c r="D234" s="62">
        <v>121005</v>
      </c>
      <c r="E234" s="62">
        <v>0</v>
      </c>
      <c r="F234" s="62">
        <v>0</v>
      </c>
      <c r="G234" s="62">
        <v>0</v>
      </c>
      <c r="H234" s="62">
        <v>0</v>
      </c>
      <c r="I234" s="62">
        <v>550030</v>
      </c>
      <c r="J234" s="62">
        <v>13020</v>
      </c>
      <c r="K234" s="63">
        <f t="shared" si="3"/>
        <v>2819739</v>
      </c>
    </row>
    <row r="235" spans="1:11" x14ac:dyDescent="0.2">
      <c r="A235" s="20" t="s">
        <v>278</v>
      </c>
      <c r="B235" s="21" t="s">
        <v>45</v>
      </c>
      <c r="C235" s="61">
        <v>191180</v>
      </c>
      <c r="D235" s="62">
        <v>0</v>
      </c>
      <c r="E235" s="62">
        <v>0</v>
      </c>
      <c r="F235" s="62">
        <v>0</v>
      </c>
      <c r="G235" s="62">
        <v>0</v>
      </c>
      <c r="H235" s="62">
        <v>0</v>
      </c>
      <c r="I235" s="62">
        <v>0</v>
      </c>
      <c r="J235" s="62">
        <v>0</v>
      </c>
      <c r="K235" s="63">
        <f t="shared" si="3"/>
        <v>191180</v>
      </c>
    </row>
    <row r="236" spans="1:11" x14ac:dyDescent="0.2">
      <c r="A236" s="20" t="s">
        <v>279</v>
      </c>
      <c r="B236" s="21" t="s">
        <v>45</v>
      </c>
      <c r="C236" s="61">
        <v>404681</v>
      </c>
      <c r="D236" s="62">
        <v>170392</v>
      </c>
      <c r="E236" s="62">
        <v>0</v>
      </c>
      <c r="F236" s="62">
        <v>14299</v>
      </c>
      <c r="G236" s="62">
        <v>0</v>
      </c>
      <c r="H236" s="62">
        <v>0</v>
      </c>
      <c r="I236" s="62">
        <v>0</v>
      </c>
      <c r="J236" s="62">
        <v>5600</v>
      </c>
      <c r="K236" s="63">
        <f t="shared" si="3"/>
        <v>594972</v>
      </c>
    </row>
    <row r="237" spans="1:11" x14ac:dyDescent="0.2">
      <c r="A237" s="20" t="s">
        <v>280</v>
      </c>
      <c r="B237" s="21" t="s">
        <v>46</v>
      </c>
      <c r="C237" s="61">
        <v>0</v>
      </c>
      <c r="D237" s="62">
        <v>0</v>
      </c>
      <c r="E237" s="62">
        <v>0</v>
      </c>
      <c r="F237" s="62">
        <v>0</v>
      </c>
      <c r="G237" s="62">
        <v>0</v>
      </c>
      <c r="H237" s="62">
        <v>0</v>
      </c>
      <c r="I237" s="62">
        <v>774830</v>
      </c>
      <c r="J237" s="62">
        <v>0</v>
      </c>
      <c r="K237" s="63">
        <f t="shared" si="3"/>
        <v>774830</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1229660</v>
      </c>
      <c r="E239" s="62">
        <v>0</v>
      </c>
      <c r="F239" s="62">
        <v>0</v>
      </c>
      <c r="G239" s="62">
        <v>0</v>
      </c>
      <c r="H239" s="62">
        <v>0</v>
      </c>
      <c r="I239" s="62">
        <v>0</v>
      </c>
      <c r="J239" s="62">
        <v>600014</v>
      </c>
      <c r="K239" s="63">
        <f t="shared" si="3"/>
        <v>1829674</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124393</v>
      </c>
      <c r="D242" s="62">
        <v>0</v>
      </c>
      <c r="E242" s="62">
        <v>0</v>
      </c>
      <c r="F242" s="62">
        <v>0</v>
      </c>
      <c r="G242" s="62">
        <v>0</v>
      </c>
      <c r="H242" s="62">
        <v>0</v>
      </c>
      <c r="I242" s="62">
        <v>0</v>
      </c>
      <c r="J242" s="62">
        <v>0</v>
      </c>
      <c r="K242" s="63">
        <f t="shared" si="3"/>
        <v>124393</v>
      </c>
    </row>
    <row r="243" spans="1:11" x14ac:dyDescent="0.2">
      <c r="A243" s="20" t="s">
        <v>284</v>
      </c>
      <c r="B243" s="21" t="s">
        <v>47</v>
      </c>
      <c r="C243" s="61">
        <v>1507747</v>
      </c>
      <c r="D243" s="62">
        <v>0</v>
      </c>
      <c r="E243" s="62">
        <v>0</v>
      </c>
      <c r="F243" s="62">
        <v>40132</v>
      </c>
      <c r="G243" s="62">
        <v>0</v>
      </c>
      <c r="H243" s="62">
        <v>0</v>
      </c>
      <c r="I243" s="62">
        <v>0</v>
      </c>
      <c r="J243" s="62">
        <v>0</v>
      </c>
      <c r="K243" s="63">
        <f t="shared" si="3"/>
        <v>1547879</v>
      </c>
    </row>
    <row r="244" spans="1:11" x14ac:dyDescent="0.2">
      <c r="A244" s="20" t="s">
        <v>285</v>
      </c>
      <c r="B244" s="21" t="s">
        <v>47</v>
      </c>
      <c r="C244" s="61">
        <v>197226</v>
      </c>
      <c r="D244" s="62">
        <v>0</v>
      </c>
      <c r="E244" s="62">
        <v>0</v>
      </c>
      <c r="F244" s="62">
        <v>0</v>
      </c>
      <c r="G244" s="62">
        <v>0</v>
      </c>
      <c r="H244" s="62">
        <v>0</v>
      </c>
      <c r="I244" s="62">
        <v>0</v>
      </c>
      <c r="J244" s="62">
        <v>0</v>
      </c>
      <c r="K244" s="63">
        <f t="shared" si="3"/>
        <v>197226</v>
      </c>
    </row>
    <row r="245" spans="1:11" x14ac:dyDescent="0.2">
      <c r="A245" s="20" t="s">
        <v>286</v>
      </c>
      <c r="B245" s="21" t="s">
        <v>48</v>
      </c>
      <c r="C245" s="61">
        <v>63744</v>
      </c>
      <c r="D245" s="62">
        <v>0</v>
      </c>
      <c r="E245" s="62">
        <v>0</v>
      </c>
      <c r="F245" s="62">
        <v>4100</v>
      </c>
      <c r="G245" s="62">
        <v>0</v>
      </c>
      <c r="H245" s="62">
        <v>0</v>
      </c>
      <c r="I245" s="62">
        <v>0</v>
      </c>
      <c r="J245" s="62">
        <v>0</v>
      </c>
      <c r="K245" s="63">
        <f t="shared" si="3"/>
        <v>67844</v>
      </c>
    </row>
    <row r="246" spans="1:11" x14ac:dyDescent="0.2">
      <c r="A246" s="20" t="s">
        <v>287</v>
      </c>
      <c r="B246" s="21" t="s">
        <v>48</v>
      </c>
      <c r="C246" s="61">
        <v>1992825</v>
      </c>
      <c r="D246" s="62">
        <v>0</v>
      </c>
      <c r="E246" s="62">
        <v>0</v>
      </c>
      <c r="F246" s="62">
        <v>149470</v>
      </c>
      <c r="G246" s="62">
        <v>0</v>
      </c>
      <c r="H246" s="62">
        <v>0</v>
      </c>
      <c r="I246" s="62">
        <v>0</v>
      </c>
      <c r="J246" s="62">
        <v>0</v>
      </c>
      <c r="K246" s="63">
        <f t="shared" si="3"/>
        <v>2142295</v>
      </c>
    </row>
    <row r="247" spans="1:11" x14ac:dyDescent="0.2">
      <c r="A247" s="20" t="s">
        <v>288</v>
      </c>
      <c r="B247" s="21" t="s">
        <v>48</v>
      </c>
      <c r="C247" s="61">
        <v>2794226</v>
      </c>
      <c r="D247" s="62">
        <v>0</v>
      </c>
      <c r="E247" s="62">
        <v>0</v>
      </c>
      <c r="F247" s="62">
        <v>318802</v>
      </c>
      <c r="G247" s="62">
        <v>0</v>
      </c>
      <c r="H247" s="62">
        <v>0</v>
      </c>
      <c r="I247" s="62">
        <v>46622</v>
      </c>
      <c r="J247" s="62">
        <v>0</v>
      </c>
      <c r="K247" s="63">
        <f t="shared" si="3"/>
        <v>3159650</v>
      </c>
    </row>
    <row r="248" spans="1:11" x14ac:dyDescent="0.2">
      <c r="A248" s="20" t="s">
        <v>289</v>
      </c>
      <c r="B248" s="21" t="s">
        <v>48</v>
      </c>
      <c r="C248" s="61">
        <v>2052554</v>
      </c>
      <c r="D248" s="62">
        <v>0</v>
      </c>
      <c r="E248" s="62">
        <v>0</v>
      </c>
      <c r="F248" s="62">
        <v>279217</v>
      </c>
      <c r="G248" s="62">
        <v>0</v>
      </c>
      <c r="H248" s="62">
        <v>0</v>
      </c>
      <c r="I248" s="62">
        <v>99591</v>
      </c>
      <c r="J248" s="62">
        <v>0</v>
      </c>
      <c r="K248" s="63">
        <f t="shared" si="3"/>
        <v>2431362</v>
      </c>
    </row>
    <row r="249" spans="1:11" x14ac:dyDescent="0.2">
      <c r="A249" s="20" t="s">
        <v>290</v>
      </c>
      <c r="B249" s="21" t="s">
        <v>48</v>
      </c>
      <c r="C249" s="61">
        <v>28177</v>
      </c>
      <c r="D249" s="62">
        <v>0</v>
      </c>
      <c r="E249" s="62">
        <v>0</v>
      </c>
      <c r="F249" s="62">
        <v>0</v>
      </c>
      <c r="G249" s="62">
        <v>0</v>
      </c>
      <c r="H249" s="62">
        <v>0</v>
      </c>
      <c r="I249" s="62">
        <v>0</v>
      </c>
      <c r="J249" s="62">
        <v>0</v>
      </c>
      <c r="K249" s="63">
        <f t="shared" si="3"/>
        <v>28177</v>
      </c>
    </row>
    <row r="250" spans="1:11" x14ac:dyDescent="0.2">
      <c r="A250" s="20" t="s">
        <v>291</v>
      </c>
      <c r="B250" s="21" t="s">
        <v>48</v>
      </c>
      <c r="C250" s="61">
        <v>207938</v>
      </c>
      <c r="D250" s="62">
        <v>0</v>
      </c>
      <c r="E250" s="62">
        <v>0</v>
      </c>
      <c r="F250" s="62">
        <v>39692</v>
      </c>
      <c r="G250" s="62">
        <v>0</v>
      </c>
      <c r="H250" s="62">
        <v>0</v>
      </c>
      <c r="I250" s="62">
        <v>0</v>
      </c>
      <c r="J250" s="62">
        <v>0</v>
      </c>
      <c r="K250" s="63">
        <f t="shared" si="3"/>
        <v>247630</v>
      </c>
    </row>
    <row r="251" spans="1:11" x14ac:dyDescent="0.2">
      <c r="A251" s="20" t="s">
        <v>292</v>
      </c>
      <c r="B251" s="21" t="s">
        <v>48</v>
      </c>
      <c r="C251" s="61">
        <v>1282797</v>
      </c>
      <c r="D251" s="62">
        <v>0</v>
      </c>
      <c r="E251" s="62">
        <v>0</v>
      </c>
      <c r="F251" s="62">
        <v>176623</v>
      </c>
      <c r="G251" s="62">
        <v>174373</v>
      </c>
      <c r="H251" s="62">
        <v>0</v>
      </c>
      <c r="I251" s="62">
        <v>0</v>
      </c>
      <c r="J251" s="62">
        <v>0</v>
      </c>
      <c r="K251" s="63">
        <f t="shared" si="3"/>
        <v>1633793</v>
      </c>
    </row>
    <row r="252" spans="1:11" x14ac:dyDescent="0.2">
      <c r="A252" s="20" t="s">
        <v>293</v>
      </c>
      <c r="B252" s="21" t="s">
        <v>48</v>
      </c>
      <c r="C252" s="61">
        <v>49072</v>
      </c>
      <c r="D252" s="62">
        <v>0</v>
      </c>
      <c r="E252" s="62">
        <v>0</v>
      </c>
      <c r="F252" s="62">
        <v>11593</v>
      </c>
      <c r="G252" s="62">
        <v>0</v>
      </c>
      <c r="H252" s="62">
        <v>0</v>
      </c>
      <c r="I252" s="62">
        <v>4403</v>
      </c>
      <c r="J252" s="62">
        <v>0</v>
      </c>
      <c r="K252" s="63">
        <f t="shared" si="3"/>
        <v>65068</v>
      </c>
    </row>
    <row r="253" spans="1:11" x14ac:dyDescent="0.2">
      <c r="A253" s="20" t="s">
        <v>294</v>
      </c>
      <c r="B253" s="21" t="s">
        <v>48</v>
      </c>
      <c r="C253" s="61">
        <v>284745</v>
      </c>
      <c r="D253" s="62">
        <v>0</v>
      </c>
      <c r="E253" s="62">
        <v>0</v>
      </c>
      <c r="F253" s="62">
        <v>173828</v>
      </c>
      <c r="G253" s="62">
        <v>0</v>
      </c>
      <c r="H253" s="62">
        <v>0</v>
      </c>
      <c r="I253" s="62">
        <v>0</v>
      </c>
      <c r="J253" s="62">
        <v>0</v>
      </c>
      <c r="K253" s="63">
        <f t="shared" si="3"/>
        <v>458573</v>
      </c>
    </row>
    <row r="254" spans="1:11" x14ac:dyDescent="0.2">
      <c r="A254" s="20" t="s">
        <v>3</v>
      </c>
      <c r="B254" s="21" t="s">
        <v>3</v>
      </c>
      <c r="C254" s="61">
        <v>504754</v>
      </c>
      <c r="D254" s="62">
        <v>0</v>
      </c>
      <c r="E254" s="62">
        <v>0</v>
      </c>
      <c r="F254" s="62">
        <v>12331</v>
      </c>
      <c r="G254" s="62">
        <v>0</v>
      </c>
      <c r="H254" s="62">
        <v>0</v>
      </c>
      <c r="I254" s="62">
        <v>133498</v>
      </c>
      <c r="J254" s="62">
        <v>0</v>
      </c>
      <c r="K254" s="63">
        <f t="shared" si="3"/>
        <v>650583</v>
      </c>
    </row>
    <row r="255" spans="1:11" x14ac:dyDescent="0.2">
      <c r="A255" s="20" t="s">
        <v>295</v>
      </c>
      <c r="B255" s="21" t="s">
        <v>49</v>
      </c>
      <c r="C255" s="61">
        <v>4173013.07</v>
      </c>
      <c r="D255" s="62">
        <v>0</v>
      </c>
      <c r="E255" s="62">
        <v>0</v>
      </c>
      <c r="F255" s="62">
        <v>128987.36</v>
      </c>
      <c r="G255" s="62">
        <v>0</v>
      </c>
      <c r="H255" s="62">
        <v>0</v>
      </c>
      <c r="I255" s="62">
        <v>172505</v>
      </c>
      <c r="J255" s="62">
        <v>0</v>
      </c>
      <c r="K255" s="63">
        <f t="shared" si="3"/>
        <v>4474505.43</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290120</v>
      </c>
      <c r="D257" s="62">
        <v>0</v>
      </c>
      <c r="E257" s="62">
        <v>0</v>
      </c>
      <c r="F257" s="62">
        <v>0</v>
      </c>
      <c r="G257" s="62">
        <v>0</v>
      </c>
      <c r="H257" s="62">
        <v>0</v>
      </c>
      <c r="I257" s="62">
        <v>86665</v>
      </c>
      <c r="J257" s="62">
        <v>0</v>
      </c>
      <c r="K257" s="63">
        <f t="shared" si="3"/>
        <v>376785</v>
      </c>
    </row>
    <row r="258" spans="1:11" x14ac:dyDescent="0.2">
      <c r="A258" s="20" t="s">
        <v>297</v>
      </c>
      <c r="B258" s="21" t="s">
        <v>49</v>
      </c>
      <c r="C258" s="61">
        <v>382343</v>
      </c>
      <c r="D258" s="62">
        <v>0</v>
      </c>
      <c r="E258" s="62">
        <v>0</v>
      </c>
      <c r="F258" s="62">
        <v>0</v>
      </c>
      <c r="G258" s="62">
        <v>0</v>
      </c>
      <c r="H258" s="62">
        <v>0</v>
      </c>
      <c r="I258" s="62">
        <v>3325</v>
      </c>
      <c r="J258" s="62">
        <v>0</v>
      </c>
      <c r="K258" s="63">
        <f t="shared" si="3"/>
        <v>385668</v>
      </c>
    </row>
    <row r="259" spans="1:11" x14ac:dyDescent="0.2">
      <c r="A259" s="20" t="s">
        <v>298</v>
      </c>
      <c r="B259" s="21" t="s">
        <v>49</v>
      </c>
      <c r="C259" s="61">
        <v>284576</v>
      </c>
      <c r="D259" s="62">
        <v>0</v>
      </c>
      <c r="E259" s="62">
        <v>0</v>
      </c>
      <c r="F259" s="62">
        <v>2285</v>
      </c>
      <c r="G259" s="62">
        <v>0</v>
      </c>
      <c r="H259" s="62">
        <v>0</v>
      </c>
      <c r="I259" s="62">
        <v>0</v>
      </c>
      <c r="J259" s="62">
        <v>0</v>
      </c>
      <c r="K259" s="63">
        <f t="shared" si="3"/>
        <v>286861</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2256116</v>
      </c>
      <c r="D261" s="62">
        <v>0</v>
      </c>
      <c r="E261" s="62">
        <v>0</v>
      </c>
      <c r="F261" s="62">
        <v>14369</v>
      </c>
      <c r="G261" s="62">
        <v>0</v>
      </c>
      <c r="H261" s="62">
        <v>0</v>
      </c>
      <c r="I261" s="62">
        <v>88255</v>
      </c>
      <c r="J261" s="62">
        <v>0</v>
      </c>
      <c r="K261" s="63">
        <f t="shared" ref="K261:K324" si="4">SUM(C261:J261)</f>
        <v>2358740</v>
      </c>
    </row>
    <row r="262" spans="1:11" x14ac:dyDescent="0.2">
      <c r="A262" s="20" t="s">
        <v>301</v>
      </c>
      <c r="B262" s="21" t="s">
        <v>49</v>
      </c>
      <c r="C262" s="61">
        <v>264848</v>
      </c>
      <c r="D262" s="62">
        <v>0</v>
      </c>
      <c r="E262" s="62">
        <v>0</v>
      </c>
      <c r="F262" s="62">
        <v>0</v>
      </c>
      <c r="G262" s="62">
        <v>0</v>
      </c>
      <c r="H262" s="62">
        <v>0</v>
      </c>
      <c r="I262" s="62">
        <v>0</v>
      </c>
      <c r="J262" s="62">
        <v>0</v>
      </c>
      <c r="K262" s="63">
        <f t="shared" si="4"/>
        <v>264848</v>
      </c>
    </row>
    <row r="263" spans="1:11" x14ac:dyDescent="0.2">
      <c r="A263" s="20" t="s">
        <v>302</v>
      </c>
      <c r="B263" s="21" t="s">
        <v>49</v>
      </c>
      <c r="C263" s="61">
        <v>3144486</v>
      </c>
      <c r="D263" s="62">
        <v>0</v>
      </c>
      <c r="E263" s="62">
        <v>0</v>
      </c>
      <c r="F263" s="62">
        <v>67022</v>
      </c>
      <c r="G263" s="62">
        <v>0</v>
      </c>
      <c r="H263" s="62">
        <v>0</v>
      </c>
      <c r="I263" s="62">
        <v>317672</v>
      </c>
      <c r="J263" s="62">
        <v>0</v>
      </c>
      <c r="K263" s="63">
        <f t="shared" si="4"/>
        <v>3529180</v>
      </c>
    </row>
    <row r="264" spans="1:11" x14ac:dyDescent="0.2">
      <c r="A264" s="20" t="s">
        <v>449</v>
      </c>
      <c r="B264" s="21" t="s">
        <v>49</v>
      </c>
      <c r="C264" s="61">
        <v>31772160</v>
      </c>
      <c r="D264" s="62">
        <v>0</v>
      </c>
      <c r="E264" s="62">
        <v>0</v>
      </c>
      <c r="F264" s="62">
        <v>1266133</v>
      </c>
      <c r="G264" s="62">
        <v>0</v>
      </c>
      <c r="H264" s="62">
        <v>0</v>
      </c>
      <c r="I264" s="62">
        <v>1417351</v>
      </c>
      <c r="J264" s="62">
        <v>0</v>
      </c>
      <c r="K264" s="63">
        <f t="shared" si="4"/>
        <v>34455644</v>
      </c>
    </row>
    <row r="265" spans="1:11" x14ac:dyDescent="0.2">
      <c r="A265" s="20" t="s">
        <v>303</v>
      </c>
      <c r="B265" s="21" t="s">
        <v>49</v>
      </c>
      <c r="C265" s="61">
        <v>313053</v>
      </c>
      <c r="D265" s="62">
        <v>0</v>
      </c>
      <c r="E265" s="62">
        <v>0</v>
      </c>
      <c r="F265" s="62">
        <v>19190</v>
      </c>
      <c r="G265" s="62">
        <v>0</v>
      </c>
      <c r="H265" s="62">
        <v>0</v>
      </c>
      <c r="I265" s="62">
        <v>0</v>
      </c>
      <c r="J265" s="62">
        <v>0</v>
      </c>
      <c r="K265" s="63">
        <f t="shared" si="4"/>
        <v>332243</v>
      </c>
    </row>
    <row r="266" spans="1:11" x14ac:dyDescent="0.2">
      <c r="A266" s="20" t="s">
        <v>304</v>
      </c>
      <c r="B266" s="21" t="s">
        <v>49</v>
      </c>
      <c r="C266" s="61">
        <v>3384290</v>
      </c>
      <c r="D266" s="62">
        <v>0</v>
      </c>
      <c r="E266" s="62">
        <v>0</v>
      </c>
      <c r="F266" s="62">
        <v>185347</v>
      </c>
      <c r="G266" s="62">
        <v>0</v>
      </c>
      <c r="H266" s="62">
        <v>0</v>
      </c>
      <c r="I266" s="62">
        <v>0</v>
      </c>
      <c r="J266" s="62">
        <v>0</v>
      </c>
      <c r="K266" s="63">
        <f t="shared" si="4"/>
        <v>3569637</v>
      </c>
    </row>
    <row r="267" spans="1:11" x14ac:dyDescent="0.2">
      <c r="A267" s="20" t="s">
        <v>305</v>
      </c>
      <c r="B267" s="21" t="s">
        <v>49</v>
      </c>
      <c r="C267" s="61">
        <v>281332</v>
      </c>
      <c r="D267" s="62">
        <v>0</v>
      </c>
      <c r="E267" s="62">
        <v>0</v>
      </c>
      <c r="F267" s="62">
        <v>186085</v>
      </c>
      <c r="G267" s="62">
        <v>0</v>
      </c>
      <c r="H267" s="62">
        <v>0</v>
      </c>
      <c r="I267" s="62">
        <v>306680</v>
      </c>
      <c r="J267" s="62">
        <v>71146</v>
      </c>
      <c r="K267" s="63">
        <f t="shared" si="4"/>
        <v>845243</v>
      </c>
    </row>
    <row r="268" spans="1:11" x14ac:dyDescent="0.2">
      <c r="A268" s="20" t="s">
        <v>450</v>
      </c>
      <c r="B268" s="21" t="s">
        <v>50</v>
      </c>
      <c r="C268" s="61">
        <v>0</v>
      </c>
      <c r="D268" s="62">
        <v>0</v>
      </c>
      <c r="E268" s="62">
        <v>0</v>
      </c>
      <c r="F268" s="62">
        <v>0</v>
      </c>
      <c r="G268" s="62">
        <v>0</v>
      </c>
      <c r="H268" s="62">
        <v>0</v>
      </c>
      <c r="I268" s="62">
        <v>0</v>
      </c>
      <c r="J268" s="62">
        <v>0</v>
      </c>
      <c r="K268" s="63">
        <f t="shared" si="4"/>
        <v>0</v>
      </c>
    </row>
    <row r="269" spans="1:11" x14ac:dyDescent="0.2">
      <c r="A269" s="20" t="s">
        <v>467</v>
      </c>
      <c r="B269" s="21" t="s">
        <v>50</v>
      </c>
      <c r="C269" s="61">
        <v>0</v>
      </c>
      <c r="D269" s="62">
        <v>0</v>
      </c>
      <c r="E269" s="62">
        <v>0</v>
      </c>
      <c r="F269" s="62">
        <v>0</v>
      </c>
      <c r="G269" s="62">
        <v>0</v>
      </c>
      <c r="H269" s="62">
        <v>0</v>
      </c>
      <c r="I269" s="62">
        <v>20216</v>
      </c>
      <c r="J269" s="62">
        <v>221</v>
      </c>
      <c r="K269" s="63">
        <f t="shared" si="4"/>
        <v>20437</v>
      </c>
    </row>
    <row r="270" spans="1:11" x14ac:dyDescent="0.2">
      <c r="A270" s="20" t="s">
        <v>306</v>
      </c>
      <c r="B270" s="21" t="s">
        <v>4</v>
      </c>
      <c r="C270" s="61">
        <v>347824</v>
      </c>
      <c r="D270" s="62">
        <v>0</v>
      </c>
      <c r="E270" s="62">
        <v>0</v>
      </c>
      <c r="F270" s="62">
        <v>10272</v>
      </c>
      <c r="G270" s="62">
        <v>0</v>
      </c>
      <c r="H270" s="62">
        <v>0</v>
      </c>
      <c r="I270" s="62">
        <v>39026</v>
      </c>
      <c r="J270" s="62">
        <v>0</v>
      </c>
      <c r="K270" s="63">
        <f t="shared" si="4"/>
        <v>397122</v>
      </c>
    </row>
    <row r="271" spans="1:11" x14ac:dyDescent="0.2">
      <c r="A271" s="20" t="s">
        <v>307</v>
      </c>
      <c r="B271" s="21" t="s">
        <v>4</v>
      </c>
      <c r="C271" s="61">
        <v>940426</v>
      </c>
      <c r="D271" s="62">
        <v>0</v>
      </c>
      <c r="E271" s="62">
        <v>535831</v>
      </c>
      <c r="F271" s="62">
        <v>0</v>
      </c>
      <c r="G271" s="62">
        <v>0</v>
      </c>
      <c r="H271" s="62">
        <v>0</v>
      </c>
      <c r="I271" s="62">
        <v>0</v>
      </c>
      <c r="J271" s="62">
        <v>0</v>
      </c>
      <c r="K271" s="63">
        <f t="shared" si="4"/>
        <v>1476257</v>
      </c>
    </row>
    <row r="272" spans="1:11" x14ac:dyDescent="0.2">
      <c r="A272" s="20" t="s">
        <v>308</v>
      </c>
      <c r="B272" s="21" t="s">
        <v>4</v>
      </c>
      <c r="C272" s="61">
        <v>11489934</v>
      </c>
      <c r="D272" s="62">
        <v>0</v>
      </c>
      <c r="E272" s="62">
        <v>0</v>
      </c>
      <c r="F272" s="62">
        <v>229479</v>
      </c>
      <c r="G272" s="62">
        <v>1641194</v>
      </c>
      <c r="H272" s="62">
        <v>0</v>
      </c>
      <c r="I272" s="62">
        <v>1848167</v>
      </c>
      <c r="J272" s="62">
        <v>0</v>
      </c>
      <c r="K272" s="63">
        <f t="shared" si="4"/>
        <v>15208774</v>
      </c>
    </row>
    <row r="273" spans="1:11" x14ac:dyDescent="0.2">
      <c r="A273" s="20" t="s">
        <v>309</v>
      </c>
      <c r="B273" s="21" t="s">
        <v>4</v>
      </c>
      <c r="C273" s="61">
        <v>5329148</v>
      </c>
      <c r="D273" s="62">
        <v>0</v>
      </c>
      <c r="E273" s="62">
        <v>0</v>
      </c>
      <c r="F273" s="62">
        <v>21735</v>
      </c>
      <c r="G273" s="62">
        <v>0</v>
      </c>
      <c r="H273" s="62">
        <v>0</v>
      </c>
      <c r="I273" s="62">
        <v>0</v>
      </c>
      <c r="J273" s="62">
        <v>0</v>
      </c>
      <c r="K273" s="63">
        <f t="shared" si="4"/>
        <v>5350883</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7101</v>
      </c>
      <c r="D275" s="62">
        <v>0</v>
      </c>
      <c r="E275" s="62">
        <v>0</v>
      </c>
      <c r="F275" s="62">
        <v>0</v>
      </c>
      <c r="G275" s="62">
        <v>0</v>
      </c>
      <c r="H275" s="62">
        <v>0</v>
      </c>
      <c r="I275" s="62">
        <v>0</v>
      </c>
      <c r="J275" s="62">
        <v>0</v>
      </c>
      <c r="K275" s="63">
        <f t="shared" si="4"/>
        <v>7101</v>
      </c>
    </row>
    <row r="276" spans="1:11" x14ac:dyDescent="0.2">
      <c r="A276" s="20" t="s">
        <v>311</v>
      </c>
      <c r="B276" s="21" t="s">
        <v>4</v>
      </c>
      <c r="C276" s="61">
        <v>5657962</v>
      </c>
      <c r="D276" s="62">
        <v>0</v>
      </c>
      <c r="E276" s="62">
        <v>0</v>
      </c>
      <c r="F276" s="62">
        <v>109067</v>
      </c>
      <c r="G276" s="62">
        <v>0</v>
      </c>
      <c r="H276" s="62">
        <v>0</v>
      </c>
      <c r="I276" s="62">
        <v>0</v>
      </c>
      <c r="J276" s="62">
        <v>511310</v>
      </c>
      <c r="K276" s="63">
        <f t="shared" si="4"/>
        <v>6278339</v>
      </c>
    </row>
    <row r="277" spans="1:11" x14ac:dyDescent="0.2">
      <c r="A277" s="20" t="s">
        <v>312</v>
      </c>
      <c r="B277" s="21" t="s">
        <v>4</v>
      </c>
      <c r="C277" s="61">
        <v>23080</v>
      </c>
      <c r="D277" s="62">
        <v>0</v>
      </c>
      <c r="E277" s="62">
        <v>0</v>
      </c>
      <c r="F277" s="62">
        <v>0</v>
      </c>
      <c r="G277" s="62">
        <v>0</v>
      </c>
      <c r="H277" s="62">
        <v>0</v>
      </c>
      <c r="I277" s="62">
        <v>0</v>
      </c>
      <c r="J277" s="62">
        <v>0</v>
      </c>
      <c r="K277" s="63">
        <f t="shared" si="4"/>
        <v>23080</v>
      </c>
    </row>
    <row r="278" spans="1:11" x14ac:dyDescent="0.2">
      <c r="A278" s="20" t="s">
        <v>313</v>
      </c>
      <c r="B278" s="21" t="s">
        <v>4</v>
      </c>
      <c r="C278" s="61">
        <v>81056</v>
      </c>
      <c r="D278" s="62">
        <v>0</v>
      </c>
      <c r="E278" s="62">
        <v>0</v>
      </c>
      <c r="F278" s="62">
        <v>7309</v>
      </c>
      <c r="G278" s="62">
        <v>0</v>
      </c>
      <c r="H278" s="62">
        <v>0</v>
      </c>
      <c r="I278" s="62">
        <v>9762</v>
      </c>
      <c r="J278" s="62">
        <v>0</v>
      </c>
      <c r="K278" s="63">
        <f t="shared" si="4"/>
        <v>98127</v>
      </c>
    </row>
    <row r="279" spans="1:11" x14ac:dyDescent="0.2">
      <c r="A279" s="20" t="s">
        <v>314</v>
      </c>
      <c r="B279" s="21" t="s">
        <v>4</v>
      </c>
      <c r="C279" s="61">
        <v>2083250</v>
      </c>
      <c r="D279" s="62">
        <v>0</v>
      </c>
      <c r="E279" s="62">
        <v>0</v>
      </c>
      <c r="F279" s="62">
        <v>24805</v>
      </c>
      <c r="G279" s="62">
        <v>0</v>
      </c>
      <c r="H279" s="62">
        <v>0</v>
      </c>
      <c r="I279" s="62">
        <v>141198</v>
      </c>
      <c r="J279" s="62">
        <v>20040</v>
      </c>
      <c r="K279" s="63">
        <f t="shared" si="4"/>
        <v>2269293</v>
      </c>
    </row>
    <row r="280" spans="1:11" x14ac:dyDescent="0.2">
      <c r="A280" s="20" t="s">
        <v>451</v>
      </c>
      <c r="B280" s="21" t="s">
        <v>4</v>
      </c>
      <c r="C280" s="61">
        <v>171233</v>
      </c>
      <c r="D280" s="62">
        <v>0</v>
      </c>
      <c r="E280" s="62">
        <v>0</v>
      </c>
      <c r="F280" s="62">
        <v>0</v>
      </c>
      <c r="G280" s="62">
        <v>0</v>
      </c>
      <c r="H280" s="62">
        <v>0</v>
      </c>
      <c r="I280" s="62">
        <v>0</v>
      </c>
      <c r="J280" s="62">
        <v>0</v>
      </c>
      <c r="K280" s="63">
        <f t="shared" si="4"/>
        <v>171233</v>
      </c>
    </row>
    <row r="281" spans="1:11" x14ac:dyDescent="0.2">
      <c r="A281" s="20" t="s">
        <v>315</v>
      </c>
      <c r="B281" s="21" t="s">
        <v>4</v>
      </c>
      <c r="C281" s="61">
        <v>105928</v>
      </c>
      <c r="D281" s="62">
        <v>0</v>
      </c>
      <c r="E281" s="62">
        <v>0</v>
      </c>
      <c r="F281" s="62">
        <v>0</v>
      </c>
      <c r="G281" s="62">
        <v>0</v>
      </c>
      <c r="H281" s="62">
        <v>0</v>
      </c>
      <c r="I281" s="62">
        <v>0</v>
      </c>
      <c r="J281" s="62">
        <v>0</v>
      </c>
      <c r="K281" s="63">
        <f t="shared" si="4"/>
        <v>105928</v>
      </c>
    </row>
    <row r="282" spans="1:11" x14ac:dyDescent="0.2">
      <c r="A282" s="20" t="s">
        <v>316</v>
      </c>
      <c r="B282" s="21" t="s">
        <v>4</v>
      </c>
      <c r="C282" s="61">
        <v>510099</v>
      </c>
      <c r="D282" s="62">
        <v>0</v>
      </c>
      <c r="E282" s="62">
        <v>0</v>
      </c>
      <c r="F282" s="62">
        <v>26228</v>
      </c>
      <c r="G282" s="62">
        <v>0</v>
      </c>
      <c r="H282" s="62">
        <v>0</v>
      </c>
      <c r="I282" s="62">
        <v>0</v>
      </c>
      <c r="J282" s="62">
        <v>0</v>
      </c>
      <c r="K282" s="63">
        <f t="shared" si="4"/>
        <v>536327</v>
      </c>
    </row>
    <row r="283" spans="1:11" x14ac:dyDescent="0.2">
      <c r="A283" s="20" t="s">
        <v>317</v>
      </c>
      <c r="B283" s="21" t="s">
        <v>4</v>
      </c>
      <c r="C283" s="61">
        <v>64327</v>
      </c>
      <c r="D283" s="62">
        <v>0</v>
      </c>
      <c r="E283" s="62">
        <v>0</v>
      </c>
      <c r="F283" s="62">
        <v>0</v>
      </c>
      <c r="G283" s="62">
        <v>0</v>
      </c>
      <c r="H283" s="62">
        <v>0</v>
      </c>
      <c r="I283" s="62">
        <v>0</v>
      </c>
      <c r="J283" s="62">
        <v>0</v>
      </c>
      <c r="K283" s="63">
        <f t="shared" si="4"/>
        <v>64327</v>
      </c>
    </row>
    <row r="284" spans="1:11" x14ac:dyDescent="0.2">
      <c r="A284" s="20" t="s">
        <v>318</v>
      </c>
      <c r="B284" s="21" t="s">
        <v>4</v>
      </c>
      <c r="C284" s="61">
        <v>0</v>
      </c>
      <c r="D284" s="62">
        <v>0</v>
      </c>
      <c r="E284" s="62">
        <v>0</v>
      </c>
      <c r="F284" s="62">
        <v>0</v>
      </c>
      <c r="G284" s="62">
        <v>0</v>
      </c>
      <c r="H284" s="62">
        <v>0</v>
      </c>
      <c r="I284" s="62">
        <v>89247</v>
      </c>
      <c r="J284" s="62">
        <v>0</v>
      </c>
      <c r="K284" s="63">
        <f t="shared" si="4"/>
        <v>89247</v>
      </c>
    </row>
    <row r="285" spans="1:11" x14ac:dyDescent="0.2">
      <c r="A285" s="20" t="s">
        <v>319</v>
      </c>
      <c r="B285" s="21" t="s">
        <v>4</v>
      </c>
      <c r="C285" s="61">
        <v>5255081</v>
      </c>
      <c r="D285" s="62">
        <v>0</v>
      </c>
      <c r="E285" s="62">
        <v>0</v>
      </c>
      <c r="F285" s="62">
        <v>0</v>
      </c>
      <c r="G285" s="62">
        <v>0</v>
      </c>
      <c r="H285" s="62">
        <v>0</v>
      </c>
      <c r="I285" s="62">
        <v>283594</v>
      </c>
      <c r="J285" s="62">
        <v>0</v>
      </c>
      <c r="K285" s="63">
        <f t="shared" si="4"/>
        <v>5538675</v>
      </c>
    </row>
    <row r="286" spans="1:11" x14ac:dyDescent="0.2">
      <c r="A286" s="20" t="s">
        <v>320</v>
      </c>
      <c r="B286" s="21" t="s">
        <v>4</v>
      </c>
      <c r="C286" s="61">
        <v>45833</v>
      </c>
      <c r="D286" s="62">
        <v>0</v>
      </c>
      <c r="E286" s="62">
        <v>0</v>
      </c>
      <c r="F286" s="62">
        <v>0</v>
      </c>
      <c r="G286" s="62">
        <v>0</v>
      </c>
      <c r="H286" s="62">
        <v>0</v>
      </c>
      <c r="I286" s="62">
        <v>0</v>
      </c>
      <c r="J286" s="62">
        <v>0</v>
      </c>
      <c r="K286" s="63">
        <f t="shared" si="4"/>
        <v>45833</v>
      </c>
    </row>
    <row r="287" spans="1:11" x14ac:dyDescent="0.2">
      <c r="A287" s="20" t="s">
        <v>321</v>
      </c>
      <c r="B287" s="21" t="s">
        <v>4</v>
      </c>
      <c r="C287" s="61">
        <v>223087</v>
      </c>
      <c r="D287" s="62">
        <v>0</v>
      </c>
      <c r="E287" s="62">
        <v>0</v>
      </c>
      <c r="F287" s="62">
        <v>7622</v>
      </c>
      <c r="G287" s="62">
        <v>0</v>
      </c>
      <c r="H287" s="62">
        <v>0</v>
      </c>
      <c r="I287" s="62">
        <v>0</v>
      </c>
      <c r="J287" s="62">
        <v>0</v>
      </c>
      <c r="K287" s="63">
        <f t="shared" si="4"/>
        <v>230709</v>
      </c>
    </row>
    <row r="288" spans="1:11" x14ac:dyDescent="0.2">
      <c r="A288" s="20" t="s">
        <v>322</v>
      </c>
      <c r="B288" s="21" t="s">
        <v>4</v>
      </c>
      <c r="C288" s="61">
        <v>639584</v>
      </c>
      <c r="D288" s="62">
        <v>0</v>
      </c>
      <c r="E288" s="62">
        <v>0</v>
      </c>
      <c r="F288" s="62">
        <v>12746</v>
      </c>
      <c r="G288" s="62">
        <v>0</v>
      </c>
      <c r="H288" s="62">
        <v>0</v>
      </c>
      <c r="I288" s="62">
        <v>71506</v>
      </c>
      <c r="J288" s="62">
        <v>0</v>
      </c>
      <c r="K288" s="63">
        <f t="shared" si="4"/>
        <v>723836</v>
      </c>
    </row>
    <row r="289" spans="1:11" x14ac:dyDescent="0.2">
      <c r="A289" s="20" t="s">
        <v>511</v>
      </c>
      <c r="B289" s="21" t="s">
        <v>4</v>
      </c>
      <c r="C289" s="61">
        <v>0</v>
      </c>
      <c r="D289" s="62">
        <v>0</v>
      </c>
      <c r="E289" s="62">
        <v>0</v>
      </c>
      <c r="F289" s="62">
        <v>0</v>
      </c>
      <c r="G289" s="62">
        <v>0</v>
      </c>
      <c r="H289" s="62">
        <v>0</v>
      </c>
      <c r="I289" s="62">
        <v>0</v>
      </c>
      <c r="J289" s="62">
        <v>0</v>
      </c>
      <c r="K289" s="63">
        <f t="shared" si="4"/>
        <v>0</v>
      </c>
    </row>
    <row r="290" spans="1:11" x14ac:dyDescent="0.2">
      <c r="A290" s="20" t="s">
        <v>323</v>
      </c>
      <c r="B290" s="21" t="s">
        <v>4</v>
      </c>
      <c r="C290" s="61">
        <v>828136</v>
      </c>
      <c r="D290" s="62">
        <v>24255</v>
      </c>
      <c r="E290" s="62">
        <v>0</v>
      </c>
      <c r="F290" s="62">
        <v>0</v>
      </c>
      <c r="G290" s="62">
        <v>0</v>
      </c>
      <c r="H290" s="62">
        <v>0</v>
      </c>
      <c r="I290" s="62">
        <v>583338</v>
      </c>
      <c r="J290" s="62">
        <v>0</v>
      </c>
      <c r="K290" s="63">
        <f t="shared" si="4"/>
        <v>1435729</v>
      </c>
    </row>
    <row r="291" spans="1:11" x14ac:dyDescent="0.2">
      <c r="A291" s="20" t="s">
        <v>461</v>
      </c>
      <c r="B291" s="21" t="s">
        <v>4</v>
      </c>
      <c r="C291" s="61">
        <v>310945</v>
      </c>
      <c r="D291" s="62">
        <v>0</v>
      </c>
      <c r="E291" s="62">
        <v>22257</v>
      </c>
      <c r="F291" s="62">
        <v>0</v>
      </c>
      <c r="G291" s="62">
        <v>0</v>
      </c>
      <c r="H291" s="62">
        <v>11797</v>
      </c>
      <c r="I291" s="62">
        <v>178077</v>
      </c>
      <c r="J291" s="62">
        <v>1093</v>
      </c>
      <c r="K291" s="63">
        <f t="shared" si="4"/>
        <v>524169</v>
      </c>
    </row>
    <row r="292" spans="1:11" x14ac:dyDescent="0.2">
      <c r="A292" s="20" t="s">
        <v>324</v>
      </c>
      <c r="B292" s="21" t="s">
        <v>4</v>
      </c>
      <c r="C292" s="61">
        <v>0</v>
      </c>
      <c r="D292" s="62">
        <v>0</v>
      </c>
      <c r="E292" s="62">
        <v>0</v>
      </c>
      <c r="F292" s="62">
        <v>0</v>
      </c>
      <c r="G292" s="62">
        <v>0</v>
      </c>
      <c r="H292" s="62">
        <v>0</v>
      </c>
      <c r="I292" s="62">
        <v>0</v>
      </c>
      <c r="J292" s="62">
        <v>0</v>
      </c>
      <c r="K292" s="63">
        <f t="shared" si="4"/>
        <v>0</v>
      </c>
    </row>
    <row r="293" spans="1:11" x14ac:dyDescent="0.2">
      <c r="A293" s="20" t="s">
        <v>325</v>
      </c>
      <c r="B293" s="21" t="s">
        <v>4</v>
      </c>
      <c r="C293" s="61">
        <v>0</v>
      </c>
      <c r="D293" s="62">
        <v>0</v>
      </c>
      <c r="E293" s="62">
        <v>0</v>
      </c>
      <c r="F293" s="62">
        <v>0</v>
      </c>
      <c r="G293" s="62">
        <v>0</v>
      </c>
      <c r="H293" s="62">
        <v>0</v>
      </c>
      <c r="I293" s="62">
        <v>0</v>
      </c>
      <c r="J293" s="62">
        <v>0</v>
      </c>
      <c r="K293" s="63">
        <f t="shared" si="4"/>
        <v>0</v>
      </c>
    </row>
    <row r="294" spans="1:11" x14ac:dyDescent="0.2">
      <c r="A294" s="20" t="s">
        <v>326</v>
      </c>
      <c r="B294" s="21" t="s">
        <v>4</v>
      </c>
      <c r="C294" s="61">
        <v>1091363</v>
      </c>
      <c r="D294" s="62">
        <v>0</v>
      </c>
      <c r="E294" s="62">
        <v>366579</v>
      </c>
      <c r="F294" s="62">
        <v>34394</v>
      </c>
      <c r="G294" s="62">
        <v>0</v>
      </c>
      <c r="H294" s="62">
        <v>0</v>
      </c>
      <c r="I294" s="62">
        <v>0</v>
      </c>
      <c r="J294" s="62">
        <v>0</v>
      </c>
      <c r="K294" s="63">
        <f t="shared" si="4"/>
        <v>1492336</v>
      </c>
    </row>
    <row r="295" spans="1:11" x14ac:dyDescent="0.2">
      <c r="A295" s="20" t="s">
        <v>327</v>
      </c>
      <c r="B295" s="21" t="s">
        <v>4</v>
      </c>
      <c r="C295" s="61">
        <v>222905</v>
      </c>
      <c r="D295" s="62">
        <v>0</v>
      </c>
      <c r="E295" s="62">
        <v>0</v>
      </c>
      <c r="F295" s="62">
        <v>0</v>
      </c>
      <c r="G295" s="62">
        <v>0</v>
      </c>
      <c r="H295" s="62">
        <v>0</v>
      </c>
      <c r="I295" s="62">
        <v>0</v>
      </c>
      <c r="J295" s="62">
        <v>0</v>
      </c>
      <c r="K295" s="63">
        <f t="shared" si="4"/>
        <v>222905</v>
      </c>
    </row>
    <row r="296" spans="1:11" x14ac:dyDescent="0.2">
      <c r="A296" s="20" t="s">
        <v>328</v>
      </c>
      <c r="B296" s="21" t="s">
        <v>4</v>
      </c>
      <c r="C296" s="61">
        <v>0</v>
      </c>
      <c r="D296" s="62">
        <v>0</v>
      </c>
      <c r="E296" s="62">
        <v>0</v>
      </c>
      <c r="F296" s="62">
        <v>0</v>
      </c>
      <c r="G296" s="62">
        <v>0</v>
      </c>
      <c r="H296" s="62">
        <v>0</v>
      </c>
      <c r="I296" s="62">
        <v>0</v>
      </c>
      <c r="J296" s="62">
        <v>0</v>
      </c>
      <c r="K296" s="63">
        <f t="shared" si="4"/>
        <v>0</v>
      </c>
    </row>
    <row r="297" spans="1:11" x14ac:dyDescent="0.2">
      <c r="A297" s="20" t="s">
        <v>4</v>
      </c>
      <c r="B297" s="21" t="s">
        <v>4</v>
      </c>
      <c r="C297" s="61">
        <v>2302533</v>
      </c>
      <c r="D297" s="62">
        <v>0</v>
      </c>
      <c r="E297" s="62">
        <v>0</v>
      </c>
      <c r="F297" s="62">
        <v>298275</v>
      </c>
      <c r="G297" s="62">
        <v>0</v>
      </c>
      <c r="H297" s="62">
        <v>0</v>
      </c>
      <c r="I297" s="62">
        <v>0</v>
      </c>
      <c r="J297" s="62">
        <v>0</v>
      </c>
      <c r="K297" s="63">
        <f t="shared" si="4"/>
        <v>2600808</v>
      </c>
    </row>
    <row r="298" spans="1:11" x14ac:dyDescent="0.2">
      <c r="A298" s="20" t="s">
        <v>329</v>
      </c>
      <c r="B298" s="21" t="s">
        <v>4</v>
      </c>
      <c r="C298" s="61">
        <v>6426475</v>
      </c>
      <c r="D298" s="62">
        <v>0</v>
      </c>
      <c r="E298" s="62">
        <v>0</v>
      </c>
      <c r="F298" s="62">
        <v>0</v>
      </c>
      <c r="G298" s="62">
        <v>0</v>
      </c>
      <c r="H298" s="62">
        <v>0</v>
      </c>
      <c r="I298" s="62">
        <v>350884</v>
      </c>
      <c r="J298" s="62">
        <v>0</v>
      </c>
      <c r="K298" s="63">
        <f t="shared" si="4"/>
        <v>6777359</v>
      </c>
    </row>
    <row r="299" spans="1:11" x14ac:dyDescent="0.2">
      <c r="A299" s="20" t="s">
        <v>330</v>
      </c>
      <c r="B299" s="21" t="s">
        <v>4</v>
      </c>
      <c r="C299" s="61">
        <v>192516</v>
      </c>
      <c r="D299" s="62">
        <v>0</v>
      </c>
      <c r="E299" s="62">
        <v>0</v>
      </c>
      <c r="F299" s="62">
        <v>3844</v>
      </c>
      <c r="G299" s="62">
        <v>0</v>
      </c>
      <c r="H299" s="62">
        <v>0</v>
      </c>
      <c r="I299" s="62">
        <v>37188</v>
      </c>
      <c r="J299" s="62">
        <v>0</v>
      </c>
      <c r="K299" s="63">
        <f t="shared" si="4"/>
        <v>233548</v>
      </c>
    </row>
    <row r="300" spans="1:11" x14ac:dyDescent="0.2">
      <c r="A300" s="20" t="s">
        <v>331</v>
      </c>
      <c r="B300" s="21" t="s">
        <v>4</v>
      </c>
      <c r="C300" s="61">
        <v>1595992</v>
      </c>
      <c r="D300" s="62">
        <v>0</v>
      </c>
      <c r="E300" s="62">
        <v>0</v>
      </c>
      <c r="F300" s="62">
        <v>18653</v>
      </c>
      <c r="G300" s="62">
        <v>0</v>
      </c>
      <c r="H300" s="62">
        <v>0</v>
      </c>
      <c r="I300" s="62">
        <v>195315</v>
      </c>
      <c r="J300" s="62">
        <v>21877</v>
      </c>
      <c r="K300" s="63">
        <f t="shared" si="4"/>
        <v>1831837</v>
      </c>
    </row>
    <row r="301" spans="1:11" x14ac:dyDescent="0.2">
      <c r="A301" s="20" t="s">
        <v>332</v>
      </c>
      <c r="B301" s="21" t="s">
        <v>4</v>
      </c>
      <c r="C301" s="61">
        <v>3352177</v>
      </c>
      <c r="D301" s="62">
        <v>0</v>
      </c>
      <c r="E301" s="62">
        <v>0</v>
      </c>
      <c r="F301" s="62">
        <v>33979</v>
      </c>
      <c r="G301" s="62">
        <v>0</v>
      </c>
      <c r="H301" s="62">
        <v>0</v>
      </c>
      <c r="I301" s="62">
        <v>0</v>
      </c>
      <c r="J301" s="62">
        <v>0</v>
      </c>
      <c r="K301" s="63">
        <f t="shared" si="4"/>
        <v>3386156</v>
      </c>
    </row>
    <row r="302" spans="1:11" x14ac:dyDescent="0.2">
      <c r="A302" s="20" t="s">
        <v>333</v>
      </c>
      <c r="B302" s="21" t="s">
        <v>4</v>
      </c>
      <c r="C302" s="61">
        <v>2524353</v>
      </c>
      <c r="D302" s="62">
        <v>0</v>
      </c>
      <c r="E302" s="62">
        <v>905830</v>
      </c>
      <c r="F302" s="62">
        <v>29081</v>
      </c>
      <c r="G302" s="62">
        <v>0</v>
      </c>
      <c r="H302" s="62">
        <v>0</v>
      </c>
      <c r="I302" s="62">
        <v>222725</v>
      </c>
      <c r="J302" s="62">
        <v>0</v>
      </c>
      <c r="K302" s="63">
        <f t="shared" si="4"/>
        <v>3681989</v>
      </c>
    </row>
    <row r="303" spans="1:11" x14ac:dyDescent="0.2">
      <c r="A303" s="20" t="s">
        <v>334</v>
      </c>
      <c r="B303" s="21" t="s">
        <v>4</v>
      </c>
      <c r="C303" s="61">
        <v>230043</v>
      </c>
      <c r="D303" s="62">
        <v>0</v>
      </c>
      <c r="E303" s="62">
        <v>0</v>
      </c>
      <c r="F303" s="62">
        <v>0</v>
      </c>
      <c r="G303" s="62">
        <v>0</v>
      </c>
      <c r="H303" s="62">
        <v>0</v>
      </c>
      <c r="I303" s="62">
        <v>48190</v>
      </c>
      <c r="J303" s="62">
        <v>0</v>
      </c>
      <c r="K303" s="63">
        <f t="shared" si="4"/>
        <v>278233</v>
      </c>
    </row>
    <row r="304" spans="1:11" x14ac:dyDescent="0.2">
      <c r="A304" s="20" t="s">
        <v>335</v>
      </c>
      <c r="B304" s="21" t="s">
        <v>4</v>
      </c>
      <c r="C304" s="61">
        <v>126333</v>
      </c>
      <c r="D304" s="62">
        <v>0</v>
      </c>
      <c r="E304" s="62">
        <v>0</v>
      </c>
      <c r="F304" s="62">
        <v>2445</v>
      </c>
      <c r="G304" s="62">
        <v>0</v>
      </c>
      <c r="H304" s="62">
        <v>0</v>
      </c>
      <c r="I304" s="62">
        <v>7596</v>
      </c>
      <c r="J304" s="62">
        <v>0</v>
      </c>
      <c r="K304" s="63">
        <f t="shared" si="4"/>
        <v>136374</v>
      </c>
    </row>
    <row r="305" spans="1:11" x14ac:dyDescent="0.2">
      <c r="A305" s="20" t="s">
        <v>336</v>
      </c>
      <c r="B305" s="21" t="s">
        <v>4</v>
      </c>
      <c r="C305" s="61">
        <v>526115</v>
      </c>
      <c r="D305" s="62">
        <v>0</v>
      </c>
      <c r="E305" s="62">
        <v>0</v>
      </c>
      <c r="F305" s="62">
        <v>4050</v>
      </c>
      <c r="G305" s="62">
        <v>0</v>
      </c>
      <c r="H305" s="62">
        <v>0</v>
      </c>
      <c r="I305" s="62">
        <v>0</v>
      </c>
      <c r="J305" s="62">
        <v>0</v>
      </c>
      <c r="K305" s="63">
        <f t="shared" si="4"/>
        <v>530165</v>
      </c>
    </row>
    <row r="306" spans="1:11" x14ac:dyDescent="0.2">
      <c r="A306" s="20" t="s">
        <v>337</v>
      </c>
      <c r="B306" s="21" t="s">
        <v>4</v>
      </c>
      <c r="C306" s="61">
        <v>4078576</v>
      </c>
      <c r="D306" s="62">
        <v>0</v>
      </c>
      <c r="E306" s="62">
        <v>0</v>
      </c>
      <c r="F306" s="62">
        <v>80666</v>
      </c>
      <c r="G306" s="62">
        <v>0</v>
      </c>
      <c r="H306" s="62">
        <v>0</v>
      </c>
      <c r="I306" s="62">
        <v>335875</v>
      </c>
      <c r="J306" s="62">
        <v>0</v>
      </c>
      <c r="K306" s="63">
        <f t="shared" si="4"/>
        <v>4495117</v>
      </c>
    </row>
    <row r="307" spans="1:11" x14ac:dyDescent="0.2">
      <c r="A307" s="20" t="s">
        <v>338</v>
      </c>
      <c r="B307" s="21" t="s">
        <v>4</v>
      </c>
      <c r="C307" s="61">
        <v>10628629</v>
      </c>
      <c r="D307" s="62">
        <v>4949409</v>
      </c>
      <c r="E307" s="62">
        <v>0</v>
      </c>
      <c r="F307" s="62">
        <v>60814</v>
      </c>
      <c r="G307" s="62">
        <v>0</v>
      </c>
      <c r="H307" s="62">
        <v>0</v>
      </c>
      <c r="I307" s="62">
        <v>0</v>
      </c>
      <c r="J307" s="62">
        <v>436671</v>
      </c>
      <c r="K307" s="63">
        <f t="shared" si="4"/>
        <v>16075523</v>
      </c>
    </row>
    <row r="308" spans="1:11" x14ac:dyDescent="0.2">
      <c r="A308" s="20" t="s">
        <v>506</v>
      </c>
      <c r="B308" s="21" t="s">
        <v>4</v>
      </c>
      <c r="C308" s="61">
        <v>215079</v>
      </c>
      <c r="D308" s="62">
        <v>0</v>
      </c>
      <c r="E308" s="62">
        <v>0</v>
      </c>
      <c r="F308" s="62">
        <v>0</v>
      </c>
      <c r="G308" s="62">
        <v>0</v>
      </c>
      <c r="H308" s="62">
        <v>0</v>
      </c>
      <c r="I308" s="62">
        <v>13373</v>
      </c>
      <c r="J308" s="62">
        <v>0</v>
      </c>
      <c r="K308" s="63">
        <f t="shared" si="4"/>
        <v>228452</v>
      </c>
    </row>
    <row r="309" spans="1:11" x14ac:dyDescent="0.2">
      <c r="A309" s="20" t="s">
        <v>339</v>
      </c>
      <c r="B309" s="21" t="s">
        <v>51</v>
      </c>
      <c r="C309" s="61">
        <v>0</v>
      </c>
      <c r="D309" s="62">
        <v>0</v>
      </c>
      <c r="E309" s="62">
        <v>0</v>
      </c>
      <c r="F309" s="62">
        <v>0</v>
      </c>
      <c r="G309" s="62">
        <v>0</v>
      </c>
      <c r="H309" s="62">
        <v>0</v>
      </c>
      <c r="I309" s="62">
        <v>0</v>
      </c>
      <c r="J309" s="62">
        <v>0</v>
      </c>
      <c r="K309" s="63">
        <f t="shared" si="4"/>
        <v>0</v>
      </c>
    </row>
    <row r="310" spans="1:11" x14ac:dyDescent="0.2">
      <c r="A310" s="20" t="s">
        <v>340</v>
      </c>
      <c r="B310" s="21" t="s">
        <v>51</v>
      </c>
      <c r="C310" s="61">
        <v>0</v>
      </c>
      <c r="D310" s="62">
        <v>0</v>
      </c>
      <c r="E310" s="62">
        <v>0</v>
      </c>
      <c r="F310" s="62">
        <v>0</v>
      </c>
      <c r="G310" s="62">
        <v>0</v>
      </c>
      <c r="H310" s="62">
        <v>0</v>
      </c>
      <c r="I310" s="62">
        <v>0</v>
      </c>
      <c r="J310" s="62">
        <v>0</v>
      </c>
      <c r="K310" s="63">
        <f t="shared" si="4"/>
        <v>0</v>
      </c>
    </row>
    <row r="311" spans="1:11" x14ac:dyDescent="0.2">
      <c r="A311" s="20" t="s">
        <v>341</v>
      </c>
      <c r="B311" s="21" t="s">
        <v>51</v>
      </c>
      <c r="C311" s="61">
        <v>390331</v>
      </c>
      <c r="D311" s="62">
        <v>0</v>
      </c>
      <c r="E311" s="62">
        <v>0</v>
      </c>
      <c r="F311" s="62">
        <v>0</v>
      </c>
      <c r="G311" s="62">
        <v>0</v>
      </c>
      <c r="H311" s="62">
        <v>0</v>
      </c>
      <c r="I311" s="62">
        <v>0</v>
      </c>
      <c r="J311" s="62">
        <v>0</v>
      </c>
      <c r="K311" s="63">
        <f t="shared" si="4"/>
        <v>390331</v>
      </c>
    </row>
    <row r="312" spans="1:11" x14ac:dyDescent="0.2">
      <c r="A312" s="20" t="s">
        <v>342</v>
      </c>
      <c r="B312" s="21" t="s">
        <v>51</v>
      </c>
      <c r="C312" s="61">
        <v>86349</v>
      </c>
      <c r="D312" s="62">
        <v>0</v>
      </c>
      <c r="E312" s="62">
        <v>0</v>
      </c>
      <c r="F312" s="62">
        <v>253</v>
      </c>
      <c r="G312" s="62">
        <v>0</v>
      </c>
      <c r="H312" s="62">
        <v>0</v>
      </c>
      <c r="I312" s="62">
        <v>0</v>
      </c>
      <c r="J312" s="62">
        <v>4738</v>
      </c>
      <c r="K312" s="63">
        <f t="shared" si="4"/>
        <v>91340</v>
      </c>
    </row>
    <row r="313" spans="1:11" x14ac:dyDescent="0.2">
      <c r="A313" s="20" t="s">
        <v>468</v>
      </c>
      <c r="B313" s="21" t="s">
        <v>51</v>
      </c>
      <c r="C313" s="61">
        <v>81444</v>
      </c>
      <c r="D313" s="62">
        <v>0</v>
      </c>
      <c r="E313" s="62">
        <v>0</v>
      </c>
      <c r="F313" s="62">
        <v>4509</v>
      </c>
      <c r="G313" s="62">
        <v>0</v>
      </c>
      <c r="H313" s="62">
        <v>0</v>
      </c>
      <c r="I313" s="62">
        <v>6493</v>
      </c>
      <c r="J313" s="62">
        <v>0</v>
      </c>
      <c r="K313" s="63">
        <f t="shared" si="4"/>
        <v>92446</v>
      </c>
    </row>
    <row r="314" spans="1:11" x14ac:dyDescent="0.2">
      <c r="A314" s="20" t="s">
        <v>343</v>
      </c>
      <c r="B314" s="21" t="s">
        <v>51</v>
      </c>
      <c r="C314" s="61">
        <v>1776532</v>
      </c>
      <c r="D314" s="62">
        <v>0</v>
      </c>
      <c r="E314" s="62">
        <v>0</v>
      </c>
      <c r="F314" s="62">
        <v>5992</v>
      </c>
      <c r="G314" s="62">
        <v>0</v>
      </c>
      <c r="H314" s="62">
        <v>0</v>
      </c>
      <c r="I314" s="62">
        <v>0</v>
      </c>
      <c r="J314" s="62">
        <v>0</v>
      </c>
      <c r="K314" s="63">
        <f t="shared" si="4"/>
        <v>1782524</v>
      </c>
    </row>
    <row r="315" spans="1:11" x14ac:dyDescent="0.2">
      <c r="A315" s="20" t="s">
        <v>344</v>
      </c>
      <c r="B315" s="21" t="s">
        <v>52</v>
      </c>
      <c r="C315" s="61">
        <v>0</v>
      </c>
      <c r="D315" s="62">
        <v>0</v>
      </c>
      <c r="E315" s="62">
        <v>0</v>
      </c>
      <c r="F315" s="62">
        <v>455540</v>
      </c>
      <c r="G315" s="62">
        <v>0</v>
      </c>
      <c r="H315" s="62">
        <v>0</v>
      </c>
      <c r="I315" s="62">
        <v>0</v>
      </c>
      <c r="J315" s="62">
        <v>0</v>
      </c>
      <c r="K315" s="63">
        <f t="shared" si="4"/>
        <v>455540</v>
      </c>
    </row>
    <row r="316" spans="1:11" x14ac:dyDescent="0.2">
      <c r="A316" s="20" t="s">
        <v>345</v>
      </c>
      <c r="B316" s="21" t="s">
        <v>52</v>
      </c>
      <c r="C316" s="61">
        <v>185212</v>
      </c>
      <c r="D316" s="62">
        <v>0</v>
      </c>
      <c r="E316" s="62">
        <v>0</v>
      </c>
      <c r="F316" s="62">
        <v>10537</v>
      </c>
      <c r="G316" s="62">
        <v>0</v>
      </c>
      <c r="H316" s="62">
        <v>0</v>
      </c>
      <c r="I316" s="62">
        <v>0</v>
      </c>
      <c r="J316" s="62">
        <v>0</v>
      </c>
      <c r="K316" s="63">
        <f t="shared" si="4"/>
        <v>195749</v>
      </c>
    </row>
    <row r="317" spans="1:11" x14ac:dyDescent="0.2">
      <c r="A317" s="20" t="s">
        <v>346</v>
      </c>
      <c r="B317" s="21" t="s">
        <v>52</v>
      </c>
      <c r="C317" s="61">
        <v>209858</v>
      </c>
      <c r="D317" s="62">
        <v>0</v>
      </c>
      <c r="E317" s="62">
        <v>0</v>
      </c>
      <c r="F317" s="62">
        <v>11236</v>
      </c>
      <c r="G317" s="62">
        <v>0</v>
      </c>
      <c r="H317" s="62">
        <v>0</v>
      </c>
      <c r="I317" s="62">
        <v>2500</v>
      </c>
      <c r="J317" s="62">
        <v>0</v>
      </c>
      <c r="K317" s="63">
        <f t="shared" si="4"/>
        <v>223594</v>
      </c>
    </row>
    <row r="318" spans="1:11" x14ac:dyDescent="0.2">
      <c r="A318" s="20" t="s">
        <v>347</v>
      </c>
      <c r="B318" s="21" t="s">
        <v>52</v>
      </c>
      <c r="C318" s="61">
        <v>0</v>
      </c>
      <c r="D318" s="62">
        <v>0</v>
      </c>
      <c r="E318" s="62">
        <v>0</v>
      </c>
      <c r="F318" s="62">
        <v>0</v>
      </c>
      <c r="G318" s="62">
        <v>0</v>
      </c>
      <c r="H318" s="62">
        <v>0</v>
      </c>
      <c r="I318" s="62">
        <v>0</v>
      </c>
      <c r="J318" s="62">
        <v>0</v>
      </c>
      <c r="K318" s="63">
        <f t="shared" si="4"/>
        <v>0</v>
      </c>
    </row>
    <row r="319" spans="1:11" x14ac:dyDescent="0.2">
      <c r="A319" s="20" t="s">
        <v>348</v>
      </c>
      <c r="B319" s="21" t="s">
        <v>52</v>
      </c>
      <c r="C319" s="61">
        <v>10165857</v>
      </c>
      <c r="D319" s="62">
        <v>0</v>
      </c>
      <c r="E319" s="62">
        <v>0</v>
      </c>
      <c r="F319" s="62">
        <v>621152</v>
      </c>
      <c r="G319" s="62">
        <v>0</v>
      </c>
      <c r="H319" s="62">
        <v>0</v>
      </c>
      <c r="I319" s="62">
        <v>0</v>
      </c>
      <c r="J319" s="62">
        <v>0</v>
      </c>
      <c r="K319" s="63">
        <f t="shared" si="4"/>
        <v>10787009</v>
      </c>
    </row>
    <row r="320" spans="1:11" x14ac:dyDescent="0.2">
      <c r="A320" s="20" t="s">
        <v>349</v>
      </c>
      <c r="B320" s="21" t="s">
        <v>52</v>
      </c>
      <c r="C320" s="61">
        <v>2863163</v>
      </c>
      <c r="D320" s="62">
        <v>0</v>
      </c>
      <c r="E320" s="62">
        <v>0</v>
      </c>
      <c r="F320" s="62">
        <v>141999</v>
      </c>
      <c r="G320" s="62">
        <v>0</v>
      </c>
      <c r="H320" s="62">
        <v>0</v>
      </c>
      <c r="I320" s="62">
        <v>61552</v>
      </c>
      <c r="J320" s="62">
        <v>0</v>
      </c>
      <c r="K320" s="63">
        <f t="shared" si="4"/>
        <v>3066714</v>
      </c>
    </row>
    <row r="321" spans="1:11" x14ac:dyDescent="0.2">
      <c r="A321" s="20" t="s">
        <v>350</v>
      </c>
      <c r="B321" s="21" t="s">
        <v>52</v>
      </c>
      <c r="C321" s="61">
        <v>850312</v>
      </c>
      <c r="D321" s="62">
        <v>0</v>
      </c>
      <c r="E321" s="62">
        <v>0</v>
      </c>
      <c r="F321" s="62">
        <v>11774</v>
      </c>
      <c r="G321" s="62">
        <v>0</v>
      </c>
      <c r="H321" s="62">
        <v>0</v>
      </c>
      <c r="I321" s="62">
        <v>0</v>
      </c>
      <c r="J321" s="62">
        <v>0</v>
      </c>
      <c r="K321" s="63">
        <f t="shared" si="4"/>
        <v>862086</v>
      </c>
    </row>
    <row r="322" spans="1:11" x14ac:dyDescent="0.2">
      <c r="A322" s="20" t="s">
        <v>351</v>
      </c>
      <c r="B322" s="21" t="s">
        <v>52</v>
      </c>
      <c r="C322" s="61">
        <v>496338</v>
      </c>
      <c r="D322" s="62">
        <v>0</v>
      </c>
      <c r="E322" s="62">
        <v>0</v>
      </c>
      <c r="F322" s="62">
        <v>30684</v>
      </c>
      <c r="G322" s="62">
        <v>0</v>
      </c>
      <c r="H322" s="62">
        <v>0</v>
      </c>
      <c r="I322" s="62">
        <v>0</v>
      </c>
      <c r="J322" s="62">
        <v>0</v>
      </c>
      <c r="K322" s="63">
        <f t="shared" si="4"/>
        <v>527022</v>
      </c>
    </row>
    <row r="323" spans="1:11" x14ac:dyDescent="0.2">
      <c r="A323" s="20" t="s">
        <v>352</v>
      </c>
      <c r="B323" s="21" t="s">
        <v>52</v>
      </c>
      <c r="C323" s="61">
        <v>290192</v>
      </c>
      <c r="D323" s="62">
        <v>0</v>
      </c>
      <c r="E323" s="62">
        <v>0</v>
      </c>
      <c r="F323" s="62">
        <v>15048</v>
      </c>
      <c r="G323" s="62">
        <v>0</v>
      </c>
      <c r="H323" s="62">
        <v>0</v>
      </c>
      <c r="I323" s="62">
        <v>0</v>
      </c>
      <c r="J323" s="62">
        <v>0</v>
      </c>
      <c r="K323" s="63">
        <f t="shared" si="4"/>
        <v>305240</v>
      </c>
    </row>
    <row r="324" spans="1:11" x14ac:dyDescent="0.2">
      <c r="A324" s="20" t="s">
        <v>353</v>
      </c>
      <c r="B324" s="21" t="s">
        <v>52</v>
      </c>
      <c r="C324" s="61">
        <v>0</v>
      </c>
      <c r="D324" s="62">
        <v>0</v>
      </c>
      <c r="E324" s="62">
        <v>0</v>
      </c>
      <c r="F324" s="62">
        <v>0</v>
      </c>
      <c r="G324" s="62">
        <v>0</v>
      </c>
      <c r="H324" s="62">
        <v>0</v>
      </c>
      <c r="I324" s="62">
        <v>0</v>
      </c>
      <c r="J324" s="62">
        <v>0</v>
      </c>
      <c r="K324" s="63">
        <f t="shared" si="4"/>
        <v>0</v>
      </c>
    </row>
    <row r="325" spans="1:11" x14ac:dyDescent="0.2">
      <c r="A325" s="20" t="s">
        <v>354</v>
      </c>
      <c r="B325" s="21" t="s">
        <v>52</v>
      </c>
      <c r="C325" s="61">
        <v>6812767.3799999999</v>
      </c>
      <c r="D325" s="62">
        <v>0</v>
      </c>
      <c r="E325" s="62">
        <v>0</v>
      </c>
      <c r="F325" s="62">
        <v>203371.56</v>
      </c>
      <c r="G325" s="62">
        <v>0</v>
      </c>
      <c r="H325" s="62">
        <v>0</v>
      </c>
      <c r="I325" s="62">
        <v>0</v>
      </c>
      <c r="J325" s="62">
        <v>0</v>
      </c>
      <c r="K325" s="63">
        <f t="shared" ref="K325:K388" si="5">SUM(C325:J325)</f>
        <v>7016138.9399999995</v>
      </c>
    </row>
    <row r="326" spans="1:11" x14ac:dyDescent="0.2">
      <c r="A326" s="20" t="s">
        <v>355</v>
      </c>
      <c r="B326" s="21" t="s">
        <v>52</v>
      </c>
      <c r="C326" s="61">
        <v>616771.6</v>
      </c>
      <c r="D326" s="62">
        <v>0</v>
      </c>
      <c r="E326" s="62">
        <v>0</v>
      </c>
      <c r="F326" s="62">
        <v>9571.27</v>
      </c>
      <c r="G326" s="62">
        <v>0</v>
      </c>
      <c r="H326" s="62">
        <v>0</v>
      </c>
      <c r="I326" s="62">
        <v>0</v>
      </c>
      <c r="J326" s="62">
        <v>0</v>
      </c>
      <c r="K326" s="63">
        <f t="shared" si="5"/>
        <v>626342.87</v>
      </c>
    </row>
    <row r="327" spans="1:11" x14ac:dyDescent="0.2">
      <c r="A327" s="20" t="s">
        <v>356</v>
      </c>
      <c r="B327" s="21" t="s">
        <v>52</v>
      </c>
      <c r="C327" s="61">
        <v>192945</v>
      </c>
      <c r="D327" s="62">
        <v>71372</v>
      </c>
      <c r="E327" s="62">
        <v>0</v>
      </c>
      <c r="F327" s="62">
        <v>7105</v>
      </c>
      <c r="G327" s="62">
        <v>0</v>
      </c>
      <c r="H327" s="62">
        <v>0</v>
      </c>
      <c r="I327" s="62">
        <v>0</v>
      </c>
      <c r="J327" s="62">
        <v>0</v>
      </c>
      <c r="K327" s="63">
        <f t="shared" si="5"/>
        <v>271422</v>
      </c>
    </row>
    <row r="328" spans="1:11" x14ac:dyDescent="0.2">
      <c r="A328" s="20" t="s">
        <v>357</v>
      </c>
      <c r="B328" s="21" t="s">
        <v>52</v>
      </c>
      <c r="C328" s="61">
        <v>1579037</v>
      </c>
      <c r="D328" s="62">
        <v>0</v>
      </c>
      <c r="E328" s="62">
        <v>0</v>
      </c>
      <c r="F328" s="62">
        <v>77891</v>
      </c>
      <c r="G328" s="62">
        <v>0</v>
      </c>
      <c r="H328" s="62">
        <v>0</v>
      </c>
      <c r="I328" s="62">
        <v>0</v>
      </c>
      <c r="J328" s="62">
        <v>0</v>
      </c>
      <c r="K328" s="63">
        <f t="shared" si="5"/>
        <v>1656928</v>
      </c>
    </row>
    <row r="329" spans="1:11" x14ac:dyDescent="0.2">
      <c r="A329" s="20" t="s">
        <v>358</v>
      </c>
      <c r="B329" s="21" t="s">
        <v>52</v>
      </c>
      <c r="C329" s="61">
        <v>5434523</v>
      </c>
      <c r="D329" s="62">
        <v>0</v>
      </c>
      <c r="E329" s="62">
        <v>0</v>
      </c>
      <c r="F329" s="62">
        <v>79783</v>
      </c>
      <c r="G329" s="62">
        <v>0</v>
      </c>
      <c r="H329" s="62">
        <v>0</v>
      </c>
      <c r="I329" s="62">
        <v>0</v>
      </c>
      <c r="J329" s="62">
        <v>0</v>
      </c>
      <c r="K329" s="63">
        <f t="shared" si="5"/>
        <v>5514306</v>
      </c>
    </row>
    <row r="330" spans="1:11" x14ac:dyDescent="0.2">
      <c r="A330" s="20" t="s">
        <v>359</v>
      </c>
      <c r="B330" s="21" t="s">
        <v>52</v>
      </c>
      <c r="C330" s="61">
        <v>141091</v>
      </c>
      <c r="D330" s="62">
        <v>0</v>
      </c>
      <c r="E330" s="62">
        <v>0</v>
      </c>
      <c r="F330" s="62">
        <v>0</v>
      </c>
      <c r="G330" s="62">
        <v>0</v>
      </c>
      <c r="H330" s="62">
        <v>0</v>
      </c>
      <c r="I330" s="62">
        <v>0</v>
      </c>
      <c r="J330" s="62">
        <v>0</v>
      </c>
      <c r="K330" s="63">
        <f t="shared" si="5"/>
        <v>141091</v>
      </c>
    </row>
    <row r="331" spans="1:11" x14ac:dyDescent="0.2">
      <c r="A331" s="20" t="s">
        <v>360</v>
      </c>
      <c r="B331" s="21" t="s">
        <v>52</v>
      </c>
      <c r="C331" s="61">
        <v>0</v>
      </c>
      <c r="D331" s="62">
        <v>0</v>
      </c>
      <c r="E331" s="62">
        <v>0</v>
      </c>
      <c r="F331" s="62">
        <v>0</v>
      </c>
      <c r="G331" s="62">
        <v>0</v>
      </c>
      <c r="H331" s="62">
        <v>0</v>
      </c>
      <c r="I331" s="62">
        <v>0</v>
      </c>
      <c r="J331" s="62">
        <v>0</v>
      </c>
      <c r="K331" s="63">
        <f t="shared" si="5"/>
        <v>0</v>
      </c>
    </row>
    <row r="332" spans="1:11" x14ac:dyDescent="0.2">
      <c r="A332" s="20" t="s">
        <v>361</v>
      </c>
      <c r="B332" s="21" t="s">
        <v>52</v>
      </c>
      <c r="C332" s="61">
        <v>0</v>
      </c>
      <c r="D332" s="62">
        <v>0</v>
      </c>
      <c r="E332" s="62">
        <v>0</v>
      </c>
      <c r="F332" s="62">
        <v>0</v>
      </c>
      <c r="G332" s="62">
        <v>0</v>
      </c>
      <c r="H332" s="62">
        <v>0</v>
      </c>
      <c r="I332" s="62">
        <v>0</v>
      </c>
      <c r="J332" s="62">
        <v>0</v>
      </c>
      <c r="K332" s="63">
        <f t="shared" si="5"/>
        <v>0</v>
      </c>
    </row>
    <row r="333" spans="1:11" x14ac:dyDescent="0.2">
      <c r="A333" s="20" t="s">
        <v>5</v>
      </c>
      <c r="B333" s="21" t="s">
        <v>52</v>
      </c>
      <c r="C333" s="61">
        <v>1639741</v>
      </c>
      <c r="D333" s="62">
        <v>654420</v>
      </c>
      <c r="E333" s="62">
        <v>0</v>
      </c>
      <c r="F333" s="62">
        <v>40418</v>
      </c>
      <c r="G333" s="62">
        <v>0</v>
      </c>
      <c r="H333" s="62">
        <v>0</v>
      </c>
      <c r="I333" s="62">
        <v>0</v>
      </c>
      <c r="J333" s="62">
        <v>0</v>
      </c>
      <c r="K333" s="63">
        <f t="shared" si="5"/>
        <v>2334579</v>
      </c>
    </row>
    <row r="334" spans="1:11" x14ac:dyDescent="0.2">
      <c r="A334" s="20" t="s">
        <v>362</v>
      </c>
      <c r="B334" s="21" t="s">
        <v>52</v>
      </c>
      <c r="C334" s="61">
        <v>501545</v>
      </c>
      <c r="D334" s="62">
        <v>0</v>
      </c>
      <c r="E334" s="62">
        <v>0</v>
      </c>
      <c r="F334" s="62">
        <v>6747</v>
      </c>
      <c r="G334" s="62">
        <v>0</v>
      </c>
      <c r="H334" s="62">
        <v>0</v>
      </c>
      <c r="I334" s="62">
        <v>55622</v>
      </c>
      <c r="J334" s="62">
        <v>0</v>
      </c>
      <c r="K334" s="63">
        <f t="shared" si="5"/>
        <v>563914</v>
      </c>
    </row>
    <row r="335" spans="1:11" x14ac:dyDescent="0.2">
      <c r="A335" s="20" t="s">
        <v>477</v>
      </c>
      <c r="B335" s="21" t="s">
        <v>52</v>
      </c>
      <c r="C335" s="61">
        <v>1246505</v>
      </c>
      <c r="D335" s="62">
        <v>0</v>
      </c>
      <c r="E335" s="62">
        <v>0</v>
      </c>
      <c r="F335" s="62">
        <v>20903</v>
      </c>
      <c r="G335" s="62">
        <v>0</v>
      </c>
      <c r="H335" s="62">
        <v>0</v>
      </c>
      <c r="I335" s="62">
        <v>20000</v>
      </c>
      <c r="J335" s="62">
        <v>0</v>
      </c>
      <c r="K335" s="63">
        <f t="shared" si="5"/>
        <v>1287408</v>
      </c>
    </row>
    <row r="336" spans="1:11" x14ac:dyDescent="0.2">
      <c r="A336" s="20" t="s">
        <v>469</v>
      </c>
      <c r="B336" s="21" t="s">
        <v>52</v>
      </c>
      <c r="C336" s="61">
        <v>21419287</v>
      </c>
      <c r="D336" s="62">
        <v>0</v>
      </c>
      <c r="E336" s="62">
        <v>0</v>
      </c>
      <c r="F336" s="62">
        <v>923913</v>
      </c>
      <c r="G336" s="62">
        <v>0</v>
      </c>
      <c r="H336" s="62">
        <v>0</v>
      </c>
      <c r="I336" s="62">
        <v>0</v>
      </c>
      <c r="J336" s="62">
        <v>0</v>
      </c>
      <c r="K336" s="63">
        <f t="shared" si="5"/>
        <v>22343200</v>
      </c>
    </row>
    <row r="337" spans="1:11" x14ac:dyDescent="0.2">
      <c r="A337" s="20" t="s">
        <v>363</v>
      </c>
      <c r="B337" s="21" t="s">
        <v>52</v>
      </c>
      <c r="C337" s="61">
        <v>2018011</v>
      </c>
      <c r="D337" s="62">
        <v>0</v>
      </c>
      <c r="E337" s="62">
        <v>0</v>
      </c>
      <c r="F337" s="62">
        <v>108764</v>
      </c>
      <c r="G337" s="62">
        <v>0</v>
      </c>
      <c r="H337" s="62">
        <v>0</v>
      </c>
      <c r="I337" s="62">
        <v>0</v>
      </c>
      <c r="J337" s="62">
        <v>0</v>
      </c>
      <c r="K337" s="63">
        <f t="shared" si="5"/>
        <v>2126775</v>
      </c>
    </row>
    <row r="338" spans="1:11" x14ac:dyDescent="0.2">
      <c r="A338" s="20" t="s">
        <v>364</v>
      </c>
      <c r="B338" s="21" t="s">
        <v>52</v>
      </c>
      <c r="C338" s="61">
        <v>797524</v>
      </c>
      <c r="D338" s="62">
        <v>0</v>
      </c>
      <c r="E338" s="62">
        <v>0</v>
      </c>
      <c r="F338" s="62">
        <v>10093</v>
      </c>
      <c r="G338" s="62">
        <v>0</v>
      </c>
      <c r="H338" s="62">
        <v>0</v>
      </c>
      <c r="I338" s="62">
        <v>2285</v>
      </c>
      <c r="J338" s="62">
        <v>0</v>
      </c>
      <c r="K338" s="63">
        <f t="shared" si="5"/>
        <v>809902</v>
      </c>
    </row>
    <row r="339" spans="1:11" x14ac:dyDescent="0.2">
      <c r="A339" s="20" t="s">
        <v>365</v>
      </c>
      <c r="B339" s="21" t="s">
        <v>53</v>
      </c>
      <c r="C339" s="61">
        <v>2321830</v>
      </c>
      <c r="D339" s="62">
        <v>0</v>
      </c>
      <c r="E339" s="62">
        <v>0</v>
      </c>
      <c r="F339" s="62">
        <v>0</v>
      </c>
      <c r="G339" s="62">
        <v>0</v>
      </c>
      <c r="H339" s="62">
        <v>0</v>
      </c>
      <c r="I339" s="62">
        <v>0</v>
      </c>
      <c r="J339" s="62">
        <v>0</v>
      </c>
      <c r="K339" s="63">
        <f t="shared" si="5"/>
        <v>2321830</v>
      </c>
    </row>
    <row r="340" spans="1:11" x14ac:dyDescent="0.2">
      <c r="A340" s="20" t="s">
        <v>366</v>
      </c>
      <c r="B340" s="21" t="s">
        <v>53</v>
      </c>
      <c r="C340" s="61">
        <v>127872</v>
      </c>
      <c r="D340" s="62">
        <v>0</v>
      </c>
      <c r="E340" s="62">
        <v>0</v>
      </c>
      <c r="F340" s="62">
        <v>47219</v>
      </c>
      <c r="G340" s="62">
        <v>0</v>
      </c>
      <c r="H340" s="62">
        <v>0</v>
      </c>
      <c r="I340" s="62">
        <v>2602</v>
      </c>
      <c r="J340" s="62">
        <v>0</v>
      </c>
      <c r="K340" s="63">
        <f t="shared" si="5"/>
        <v>177693</v>
      </c>
    </row>
    <row r="341" spans="1:11" x14ac:dyDescent="0.2">
      <c r="A341" s="20" t="s">
        <v>367</v>
      </c>
      <c r="B341" s="21" t="s">
        <v>53</v>
      </c>
      <c r="C341" s="61">
        <v>492719</v>
      </c>
      <c r="D341" s="62">
        <v>0</v>
      </c>
      <c r="E341" s="62">
        <v>0</v>
      </c>
      <c r="F341" s="62">
        <v>0</v>
      </c>
      <c r="G341" s="62">
        <v>0</v>
      </c>
      <c r="H341" s="62">
        <v>0</v>
      </c>
      <c r="I341" s="62">
        <v>85629</v>
      </c>
      <c r="J341" s="62">
        <v>0</v>
      </c>
      <c r="K341" s="63">
        <f t="shared" si="5"/>
        <v>578348</v>
      </c>
    </row>
    <row r="342" spans="1:11" x14ac:dyDescent="0.2">
      <c r="A342" s="20" t="s">
        <v>368</v>
      </c>
      <c r="B342" s="21" t="s">
        <v>53</v>
      </c>
      <c r="C342" s="61">
        <v>382289</v>
      </c>
      <c r="D342" s="62">
        <v>0</v>
      </c>
      <c r="E342" s="62">
        <v>0</v>
      </c>
      <c r="F342" s="62">
        <v>0</v>
      </c>
      <c r="G342" s="62">
        <v>0</v>
      </c>
      <c r="H342" s="62">
        <v>0</v>
      </c>
      <c r="I342" s="62">
        <v>72665</v>
      </c>
      <c r="J342" s="62">
        <v>0</v>
      </c>
      <c r="K342" s="63">
        <f t="shared" si="5"/>
        <v>454954</v>
      </c>
    </row>
    <row r="343" spans="1:11" x14ac:dyDescent="0.2">
      <c r="A343" s="20" t="s">
        <v>369</v>
      </c>
      <c r="B343" s="21" t="s">
        <v>53</v>
      </c>
      <c r="C343" s="61">
        <v>197524</v>
      </c>
      <c r="D343" s="62">
        <v>0</v>
      </c>
      <c r="E343" s="62">
        <v>0</v>
      </c>
      <c r="F343" s="62">
        <v>2200</v>
      </c>
      <c r="G343" s="62">
        <v>0</v>
      </c>
      <c r="H343" s="62">
        <v>0</v>
      </c>
      <c r="I343" s="62">
        <v>20000</v>
      </c>
      <c r="J343" s="62">
        <v>0</v>
      </c>
      <c r="K343" s="63">
        <f t="shared" si="5"/>
        <v>219724</v>
      </c>
    </row>
    <row r="344" spans="1:11" x14ac:dyDescent="0.2">
      <c r="A344" s="20" t="s">
        <v>370</v>
      </c>
      <c r="B344" s="21" t="s">
        <v>53</v>
      </c>
      <c r="C344" s="61">
        <v>0</v>
      </c>
      <c r="D344" s="62">
        <v>0</v>
      </c>
      <c r="E344" s="62">
        <v>0</v>
      </c>
      <c r="F344" s="62">
        <v>15457</v>
      </c>
      <c r="G344" s="62">
        <v>0</v>
      </c>
      <c r="H344" s="62">
        <v>0</v>
      </c>
      <c r="I344" s="62">
        <v>98948</v>
      </c>
      <c r="J344" s="62">
        <v>0</v>
      </c>
      <c r="K344" s="63">
        <f t="shared" si="5"/>
        <v>114405</v>
      </c>
    </row>
    <row r="345" spans="1:11" x14ac:dyDescent="0.2">
      <c r="A345" s="20" t="s">
        <v>371</v>
      </c>
      <c r="B345" s="21" t="s">
        <v>53</v>
      </c>
      <c r="C345" s="61">
        <v>302163</v>
      </c>
      <c r="D345" s="62">
        <v>0</v>
      </c>
      <c r="E345" s="62">
        <v>0</v>
      </c>
      <c r="F345" s="62">
        <v>15450</v>
      </c>
      <c r="G345" s="62">
        <v>0</v>
      </c>
      <c r="H345" s="62">
        <v>0</v>
      </c>
      <c r="I345" s="62">
        <v>25000</v>
      </c>
      <c r="J345" s="62">
        <v>0</v>
      </c>
      <c r="K345" s="63">
        <f t="shared" si="5"/>
        <v>342613</v>
      </c>
    </row>
    <row r="346" spans="1:11" x14ac:dyDescent="0.2">
      <c r="A346" s="20" t="s">
        <v>372</v>
      </c>
      <c r="B346" s="21" t="s">
        <v>53</v>
      </c>
      <c r="C346" s="61">
        <v>2384491</v>
      </c>
      <c r="D346" s="62">
        <v>0</v>
      </c>
      <c r="E346" s="62">
        <v>0</v>
      </c>
      <c r="F346" s="62">
        <v>218860</v>
      </c>
      <c r="G346" s="62">
        <v>0</v>
      </c>
      <c r="H346" s="62">
        <v>0</v>
      </c>
      <c r="I346" s="62">
        <v>332977</v>
      </c>
      <c r="J346" s="62">
        <v>0</v>
      </c>
      <c r="K346" s="63">
        <f t="shared" si="5"/>
        <v>2936328</v>
      </c>
    </row>
    <row r="347" spans="1:11" x14ac:dyDescent="0.2">
      <c r="A347" s="20" t="s">
        <v>373</v>
      </c>
      <c r="B347" s="21" t="s">
        <v>53</v>
      </c>
      <c r="C347" s="61">
        <v>17658</v>
      </c>
      <c r="D347" s="62">
        <v>0</v>
      </c>
      <c r="E347" s="62">
        <v>0</v>
      </c>
      <c r="F347" s="62">
        <v>0</v>
      </c>
      <c r="G347" s="62">
        <v>0</v>
      </c>
      <c r="H347" s="62">
        <v>0</v>
      </c>
      <c r="I347" s="62">
        <v>0</v>
      </c>
      <c r="J347" s="62">
        <v>0</v>
      </c>
      <c r="K347" s="63">
        <f t="shared" si="5"/>
        <v>17658</v>
      </c>
    </row>
    <row r="348" spans="1:11" x14ac:dyDescent="0.2">
      <c r="A348" s="20" t="s">
        <v>374</v>
      </c>
      <c r="B348" s="21" t="s">
        <v>53</v>
      </c>
      <c r="C348" s="61">
        <v>17943</v>
      </c>
      <c r="D348" s="62">
        <v>0</v>
      </c>
      <c r="E348" s="62">
        <v>0</v>
      </c>
      <c r="F348" s="62">
        <v>0</v>
      </c>
      <c r="G348" s="62">
        <v>0</v>
      </c>
      <c r="H348" s="62">
        <v>0</v>
      </c>
      <c r="I348" s="62">
        <v>0</v>
      </c>
      <c r="J348" s="62">
        <v>0</v>
      </c>
      <c r="K348" s="63">
        <f t="shared" si="5"/>
        <v>17943</v>
      </c>
    </row>
    <row r="349" spans="1:11" x14ac:dyDescent="0.2">
      <c r="A349" s="20" t="s">
        <v>375</v>
      </c>
      <c r="B349" s="21" t="s">
        <v>53</v>
      </c>
      <c r="C349" s="61">
        <v>482873</v>
      </c>
      <c r="D349" s="62">
        <v>0</v>
      </c>
      <c r="E349" s="62">
        <v>0</v>
      </c>
      <c r="F349" s="62">
        <v>51095</v>
      </c>
      <c r="G349" s="62">
        <v>0</v>
      </c>
      <c r="H349" s="62">
        <v>0</v>
      </c>
      <c r="I349" s="62">
        <v>36312</v>
      </c>
      <c r="J349" s="62">
        <v>0</v>
      </c>
      <c r="K349" s="63">
        <f t="shared" si="5"/>
        <v>570280</v>
      </c>
    </row>
    <row r="350" spans="1:11" x14ac:dyDescent="0.2">
      <c r="A350" s="20" t="s">
        <v>376</v>
      </c>
      <c r="B350" s="21" t="s">
        <v>53</v>
      </c>
      <c r="C350" s="61">
        <v>124935</v>
      </c>
      <c r="D350" s="62">
        <v>0</v>
      </c>
      <c r="E350" s="62">
        <v>0</v>
      </c>
      <c r="F350" s="62">
        <v>0</v>
      </c>
      <c r="G350" s="62">
        <v>0</v>
      </c>
      <c r="H350" s="62">
        <v>0</v>
      </c>
      <c r="I350" s="62">
        <v>34307</v>
      </c>
      <c r="J350" s="62">
        <v>0</v>
      </c>
      <c r="K350" s="63">
        <f t="shared" si="5"/>
        <v>159242</v>
      </c>
    </row>
    <row r="351" spans="1:11" x14ac:dyDescent="0.2">
      <c r="A351" s="20" t="s">
        <v>377</v>
      </c>
      <c r="B351" s="21" t="s">
        <v>53</v>
      </c>
      <c r="C351" s="61">
        <v>1403676</v>
      </c>
      <c r="D351" s="62">
        <v>0</v>
      </c>
      <c r="E351" s="62">
        <v>0</v>
      </c>
      <c r="F351" s="62">
        <v>0</v>
      </c>
      <c r="G351" s="62">
        <v>0</v>
      </c>
      <c r="H351" s="62">
        <v>0</v>
      </c>
      <c r="I351" s="62">
        <v>190401</v>
      </c>
      <c r="J351" s="62">
        <v>0</v>
      </c>
      <c r="K351" s="63">
        <f t="shared" si="5"/>
        <v>1594077</v>
      </c>
    </row>
    <row r="352" spans="1:11" x14ac:dyDescent="0.2">
      <c r="A352" s="20" t="s">
        <v>378</v>
      </c>
      <c r="B352" s="21" t="s">
        <v>53</v>
      </c>
      <c r="C352" s="61">
        <v>0</v>
      </c>
      <c r="D352" s="62">
        <v>0</v>
      </c>
      <c r="E352" s="62">
        <v>0</v>
      </c>
      <c r="F352" s="62">
        <v>344429</v>
      </c>
      <c r="G352" s="62">
        <v>0</v>
      </c>
      <c r="H352" s="62">
        <v>0</v>
      </c>
      <c r="I352" s="62">
        <v>876698</v>
      </c>
      <c r="J352" s="62">
        <v>0</v>
      </c>
      <c r="K352" s="63">
        <f t="shared" si="5"/>
        <v>1221127</v>
      </c>
    </row>
    <row r="353" spans="1:11" x14ac:dyDescent="0.2">
      <c r="A353" s="20" t="s">
        <v>379</v>
      </c>
      <c r="B353" s="21" t="s">
        <v>53</v>
      </c>
      <c r="C353" s="61">
        <v>420802</v>
      </c>
      <c r="D353" s="62">
        <v>0</v>
      </c>
      <c r="E353" s="62">
        <v>0</v>
      </c>
      <c r="F353" s="62">
        <v>0</v>
      </c>
      <c r="G353" s="62">
        <v>0</v>
      </c>
      <c r="H353" s="62">
        <v>0</v>
      </c>
      <c r="I353" s="62">
        <v>134579</v>
      </c>
      <c r="J353" s="62">
        <v>0</v>
      </c>
      <c r="K353" s="63">
        <f t="shared" si="5"/>
        <v>555381</v>
      </c>
    </row>
    <row r="354" spans="1:11" x14ac:dyDescent="0.2">
      <c r="A354" s="20" t="s">
        <v>380</v>
      </c>
      <c r="B354" s="21" t="s">
        <v>53</v>
      </c>
      <c r="C354" s="61">
        <v>99575</v>
      </c>
      <c r="D354" s="62">
        <v>0</v>
      </c>
      <c r="E354" s="62">
        <v>0</v>
      </c>
      <c r="F354" s="62">
        <v>0</v>
      </c>
      <c r="G354" s="62">
        <v>0</v>
      </c>
      <c r="H354" s="62">
        <v>0</v>
      </c>
      <c r="I354" s="62">
        <v>52241</v>
      </c>
      <c r="J354" s="62">
        <v>0</v>
      </c>
      <c r="K354" s="63">
        <f t="shared" si="5"/>
        <v>151816</v>
      </c>
    </row>
    <row r="355" spans="1:11" x14ac:dyDescent="0.2">
      <c r="A355" s="20" t="s">
        <v>381</v>
      </c>
      <c r="B355" s="21" t="s">
        <v>53</v>
      </c>
      <c r="C355" s="61">
        <v>4326531</v>
      </c>
      <c r="D355" s="62">
        <v>0</v>
      </c>
      <c r="E355" s="62">
        <v>0</v>
      </c>
      <c r="F355" s="62">
        <v>165061</v>
      </c>
      <c r="G355" s="62">
        <v>0</v>
      </c>
      <c r="H355" s="62">
        <v>0</v>
      </c>
      <c r="I355" s="62">
        <v>0</v>
      </c>
      <c r="J355" s="62">
        <v>0</v>
      </c>
      <c r="K355" s="63">
        <f t="shared" si="5"/>
        <v>4491592</v>
      </c>
    </row>
    <row r="356" spans="1:11" x14ac:dyDescent="0.2">
      <c r="A356" s="20" t="s">
        <v>382</v>
      </c>
      <c r="B356" s="21" t="s">
        <v>54</v>
      </c>
      <c r="C356" s="61">
        <v>124014</v>
      </c>
      <c r="D356" s="62">
        <v>0</v>
      </c>
      <c r="E356" s="62">
        <v>0</v>
      </c>
      <c r="F356" s="62">
        <v>0</v>
      </c>
      <c r="G356" s="62">
        <v>0</v>
      </c>
      <c r="H356" s="62">
        <v>0</v>
      </c>
      <c r="I356" s="62">
        <v>24696</v>
      </c>
      <c r="J356" s="62">
        <v>0</v>
      </c>
      <c r="K356" s="63">
        <f t="shared" si="5"/>
        <v>148710</v>
      </c>
    </row>
    <row r="357" spans="1:11" x14ac:dyDescent="0.2">
      <c r="A357" s="20" t="s">
        <v>383</v>
      </c>
      <c r="B357" s="21" t="s">
        <v>54</v>
      </c>
      <c r="C357" s="61">
        <v>111385</v>
      </c>
      <c r="D357" s="62">
        <v>0</v>
      </c>
      <c r="E357" s="62">
        <v>0</v>
      </c>
      <c r="F357" s="62">
        <v>0</v>
      </c>
      <c r="G357" s="62">
        <v>0</v>
      </c>
      <c r="H357" s="62">
        <v>0</v>
      </c>
      <c r="I357" s="62">
        <v>0</v>
      </c>
      <c r="J357" s="62">
        <v>0</v>
      </c>
      <c r="K357" s="63">
        <f t="shared" si="5"/>
        <v>111385</v>
      </c>
    </row>
    <row r="358" spans="1:11" x14ac:dyDescent="0.2">
      <c r="A358" s="20" t="s">
        <v>384</v>
      </c>
      <c r="B358" s="21" t="s">
        <v>54</v>
      </c>
      <c r="C358" s="61">
        <v>949633</v>
      </c>
      <c r="D358" s="62">
        <v>0</v>
      </c>
      <c r="E358" s="62">
        <v>0</v>
      </c>
      <c r="F358" s="62">
        <v>220656</v>
      </c>
      <c r="G358" s="62">
        <v>0</v>
      </c>
      <c r="H358" s="62">
        <v>0</v>
      </c>
      <c r="I358" s="62">
        <v>0</v>
      </c>
      <c r="J358" s="62">
        <v>0</v>
      </c>
      <c r="K358" s="63">
        <f t="shared" si="5"/>
        <v>1170289</v>
      </c>
    </row>
    <row r="359" spans="1:11" x14ac:dyDescent="0.2">
      <c r="A359" s="20" t="s">
        <v>385</v>
      </c>
      <c r="B359" s="21" t="s">
        <v>54</v>
      </c>
      <c r="C359" s="61">
        <v>46755</v>
      </c>
      <c r="D359" s="62">
        <v>0</v>
      </c>
      <c r="E359" s="62">
        <v>0</v>
      </c>
      <c r="F359" s="62">
        <v>1149</v>
      </c>
      <c r="G359" s="62">
        <v>0</v>
      </c>
      <c r="H359" s="62">
        <v>0</v>
      </c>
      <c r="I359" s="62">
        <v>0</v>
      </c>
      <c r="J359" s="62">
        <v>0</v>
      </c>
      <c r="K359" s="63">
        <f t="shared" si="5"/>
        <v>47904</v>
      </c>
    </row>
    <row r="360" spans="1:11" x14ac:dyDescent="0.2">
      <c r="A360" s="20" t="s">
        <v>386</v>
      </c>
      <c r="B360" s="21" t="s">
        <v>54</v>
      </c>
      <c r="C360" s="61">
        <v>0</v>
      </c>
      <c r="D360" s="62">
        <v>0</v>
      </c>
      <c r="E360" s="62">
        <v>0</v>
      </c>
      <c r="F360" s="62">
        <v>0</v>
      </c>
      <c r="G360" s="62">
        <v>0</v>
      </c>
      <c r="H360" s="62">
        <v>0</v>
      </c>
      <c r="I360" s="62">
        <v>0</v>
      </c>
      <c r="J360" s="62">
        <v>0</v>
      </c>
      <c r="K360" s="63">
        <f t="shared" si="5"/>
        <v>0</v>
      </c>
    </row>
    <row r="361" spans="1:11" x14ac:dyDescent="0.2">
      <c r="A361" s="20" t="s">
        <v>388</v>
      </c>
      <c r="B361" s="21" t="s">
        <v>55</v>
      </c>
      <c r="C361" s="61">
        <v>0</v>
      </c>
      <c r="D361" s="62">
        <v>0</v>
      </c>
      <c r="E361" s="62">
        <v>0</v>
      </c>
      <c r="F361" s="62">
        <v>0</v>
      </c>
      <c r="G361" s="62">
        <v>0</v>
      </c>
      <c r="H361" s="62">
        <v>0</v>
      </c>
      <c r="I361" s="62">
        <v>0</v>
      </c>
      <c r="J361" s="62">
        <v>0</v>
      </c>
      <c r="K361" s="63">
        <f t="shared" si="5"/>
        <v>0</v>
      </c>
    </row>
    <row r="362" spans="1:11" x14ac:dyDescent="0.2">
      <c r="A362" s="20" t="s">
        <v>389</v>
      </c>
      <c r="B362" s="21" t="s">
        <v>55</v>
      </c>
      <c r="C362" s="61">
        <v>61656</v>
      </c>
      <c r="D362" s="62">
        <v>0</v>
      </c>
      <c r="E362" s="62">
        <v>0</v>
      </c>
      <c r="F362" s="62">
        <v>0</v>
      </c>
      <c r="G362" s="62">
        <v>0</v>
      </c>
      <c r="H362" s="62">
        <v>0</v>
      </c>
      <c r="I362" s="62">
        <v>0</v>
      </c>
      <c r="J362" s="62">
        <v>0</v>
      </c>
      <c r="K362" s="63">
        <f t="shared" si="5"/>
        <v>61656</v>
      </c>
    </row>
    <row r="363" spans="1:11" x14ac:dyDescent="0.2">
      <c r="A363" s="20" t="s">
        <v>390</v>
      </c>
      <c r="B363" s="21" t="s">
        <v>55</v>
      </c>
      <c r="C363" s="61">
        <v>772020</v>
      </c>
      <c r="D363" s="62">
        <v>0</v>
      </c>
      <c r="E363" s="62">
        <v>0</v>
      </c>
      <c r="F363" s="62">
        <v>0</v>
      </c>
      <c r="G363" s="62">
        <v>0</v>
      </c>
      <c r="H363" s="62">
        <v>0</v>
      </c>
      <c r="I363" s="62">
        <v>0</v>
      </c>
      <c r="J363" s="62">
        <v>0</v>
      </c>
      <c r="K363" s="63">
        <f t="shared" si="5"/>
        <v>772020</v>
      </c>
    </row>
    <row r="364" spans="1:11" x14ac:dyDescent="0.2">
      <c r="A364" s="20" t="s">
        <v>391</v>
      </c>
      <c r="B364" s="21" t="s">
        <v>6</v>
      </c>
      <c r="C364" s="61">
        <v>4526627</v>
      </c>
      <c r="D364" s="62">
        <v>0</v>
      </c>
      <c r="E364" s="62">
        <v>0</v>
      </c>
      <c r="F364" s="62">
        <v>45203</v>
      </c>
      <c r="G364" s="62">
        <v>0</v>
      </c>
      <c r="H364" s="62">
        <v>0</v>
      </c>
      <c r="I364" s="62">
        <v>0</v>
      </c>
      <c r="J364" s="62">
        <v>0</v>
      </c>
      <c r="K364" s="63">
        <f t="shared" si="5"/>
        <v>4571830</v>
      </c>
    </row>
    <row r="365" spans="1:11" x14ac:dyDescent="0.2">
      <c r="A365" s="20" t="s">
        <v>6</v>
      </c>
      <c r="B365" s="21" t="s">
        <v>6</v>
      </c>
      <c r="C365" s="61">
        <v>5545312</v>
      </c>
      <c r="D365" s="62">
        <v>0</v>
      </c>
      <c r="E365" s="62">
        <v>826426</v>
      </c>
      <c r="F365" s="62">
        <v>211952</v>
      </c>
      <c r="G365" s="62">
        <v>0</v>
      </c>
      <c r="H365" s="62">
        <v>0</v>
      </c>
      <c r="I365" s="62">
        <v>0</v>
      </c>
      <c r="J365" s="62">
        <v>0</v>
      </c>
      <c r="K365" s="63">
        <f t="shared" si="5"/>
        <v>6583690</v>
      </c>
    </row>
    <row r="366" spans="1:11" x14ac:dyDescent="0.2">
      <c r="A366" s="20" t="s">
        <v>392</v>
      </c>
      <c r="B366" s="21" t="s">
        <v>6</v>
      </c>
      <c r="C366" s="61">
        <v>2392002</v>
      </c>
      <c r="D366" s="62">
        <v>0</v>
      </c>
      <c r="E366" s="62">
        <v>87786</v>
      </c>
      <c r="F366" s="62">
        <v>565495</v>
      </c>
      <c r="G366" s="62">
        <v>0</v>
      </c>
      <c r="H366" s="62">
        <v>0</v>
      </c>
      <c r="I366" s="62">
        <v>0</v>
      </c>
      <c r="J366" s="62">
        <v>0</v>
      </c>
      <c r="K366" s="63">
        <f t="shared" si="5"/>
        <v>3045283</v>
      </c>
    </row>
    <row r="367" spans="1:11" x14ac:dyDescent="0.2">
      <c r="A367" s="20" t="s">
        <v>393</v>
      </c>
      <c r="B367" s="21" t="s">
        <v>5</v>
      </c>
      <c r="C367" s="61">
        <v>4094194</v>
      </c>
      <c r="D367" s="62">
        <v>0</v>
      </c>
      <c r="E367" s="62">
        <v>0</v>
      </c>
      <c r="F367" s="62">
        <v>82169</v>
      </c>
      <c r="G367" s="62">
        <v>0</v>
      </c>
      <c r="H367" s="62">
        <v>0</v>
      </c>
      <c r="I367" s="62">
        <v>1120368</v>
      </c>
      <c r="J367" s="62">
        <v>0</v>
      </c>
      <c r="K367" s="63">
        <f t="shared" si="5"/>
        <v>5296731</v>
      </c>
    </row>
    <row r="368" spans="1:11" x14ac:dyDescent="0.2">
      <c r="A368" s="20" t="s">
        <v>394</v>
      </c>
      <c r="B368" s="21" t="s">
        <v>5</v>
      </c>
      <c r="C368" s="61">
        <v>2013450</v>
      </c>
      <c r="D368" s="62">
        <v>0</v>
      </c>
      <c r="E368" s="62">
        <v>0</v>
      </c>
      <c r="F368" s="62">
        <v>55862</v>
      </c>
      <c r="G368" s="62">
        <v>0</v>
      </c>
      <c r="H368" s="62">
        <v>0</v>
      </c>
      <c r="I368" s="62">
        <v>214435</v>
      </c>
      <c r="J368" s="62">
        <v>0</v>
      </c>
      <c r="K368" s="63">
        <f t="shared" si="5"/>
        <v>2283747</v>
      </c>
    </row>
    <row r="369" spans="1:11" x14ac:dyDescent="0.2">
      <c r="A369" s="20" t="s">
        <v>395</v>
      </c>
      <c r="B369" s="21" t="s">
        <v>5</v>
      </c>
      <c r="C369" s="61">
        <v>2045250</v>
      </c>
      <c r="D369" s="62">
        <v>0</v>
      </c>
      <c r="E369" s="62">
        <v>0</v>
      </c>
      <c r="F369" s="62">
        <v>15885</v>
      </c>
      <c r="G369" s="62">
        <v>0</v>
      </c>
      <c r="H369" s="62">
        <v>0</v>
      </c>
      <c r="I369" s="62">
        <v>615350</v>
      </c>
      <c r="J369" s="62">
        <v>0</v>
      </c>
      <c r="K369" s="63">
        <f t="shared" si="5"/>
        <v>2676485</v>
      </c>
    </row>
    <row r="370" spans="1:11" x14ac:dyDescent="0.2">
      <c r="A370" s="20" t="s">
        <v>396</v>
      </c>
      <c r="B370" s="21" t="s">
        <v>5</v>
      </c>
      <c r="C370" s="61">
        <v>1426496</v>
      </c>
      <c r="D370" s="62">
        <v>0</v>
      </c>
      <c r="E370" s="62">
        <v>0</v>
      </c>
      <c r="F370" s="62">
        <v>27037</v>
      </c>
      <c r="G370" s="62">
        <v>0</v>
      </c>
      <c r="H370" s="62">
        <v>0</v>
      </c>
      <c r="I370" s="62">
        <v>525153</v>
      </c>
      <c r="J370" s="62">
        <v>0</v>
      </c>
      <c r="K370" s="63">
        <f t="shared" si="5"/>
        <v>1978686</v>
      </c>
    </row>
    <row r="371" spans="1:11" x14ac:dyDescent="0.2">
      <c r="A371" s="20" t="s">
        <v>397</v>
      </c>
      <c r="B371" s="21" t="s">
        <v>5</v>
      </c>
      <c r="C371" s="61">
        <v>2650746</v>
      </c>
      <c r="D371" s="62">
        <v>0</v>
      </c>
      <c r="E371" s="62">
        <v>0</v>
      </c>
      <c r="F371" s="62">
        <v>15539</v>
      </c>
      <c r="G371" s="62">
        <v>0</v>
      </c>
      <c r="H371" s="62">
        <v>0</v>
      </c>
      <c r="I371" s="62">
        <v>422376</v>
      </c>
      <c r="J371" s="62">
        <v>5079</v>
      </c>
      <c r="K371" s="63">
        <f t="shared" si="5"/>
        <v>3093740</v>
      </c>
    </row>
    <row r="372" spans="1:11" x14ac:dyDescent="0.2">
      <c r="A372" s="20" t="s">
        <v>398</v>
      </c>
      <c r="B372" s="21" t="s">
        <v>5</v>
      </c>
      <c r="C372" s="61">
        <v>4635326</v>
      </c>
      <c r="D372" s="62">
        <v>0</v>
      </c>
      <c r="E372" s="62">
        <v>0</v>
      </c>
      <c r="F372" s="62">
        <v>0</v>
      </c>
      <c r="G372" s="62">
        <v>0</v>
      </c>
      <c r="H372" s="62">
        <v>0</v>
      </c>
      <c r="I372" s="62">
        <v>1263769</v>
      </c>
      <c r="J372" s="62">
        <v>0</v>
      </c>
      <c r="K372" s="63">
        <f t="shared" si="5"/>
        <v>5899095</v>
      </c>
    </row>
    <row r="373" spans="1:11" x14ac:dyDescent="0.2">
      <c r="A373" s="20" t="s">
        <v>399</v>
      </c>
      <c r="B373" s="21" t="s">
        <v>5</v>
      </c>
      <c r="C373" s="61">
        <v>0</v>
      </c>
      <c r="D373" s="62">
        <v>0</v>
      </c>
      <c r="E373" s="62">
        <v>0</v>
      </c>
      <c r="F373" s="62">
        <v>0</v>
      </c>
      <c r="G373" s="62">
        <v>0</v>
      </c>
      <c r="H373" s="62">
        <v>0</v>
      </c>
      <c r="I373" s="62">
        <v>0</v>
      </c>
      <c r="J373" s="62">
        <v>0</v>
      </c>
      <c r="K373" s="63">
        <f t="shared" si="5"/>
        <v>0</v>
      </c>
    </row>
    <row r="374" spans="1:11" x14ac:dyDescent="0.2">
      <c r="A374" s="20" t="s">
        <v>471</v>
      </c>
      <c r="B374" s="21" t="s">
        <v>470</v>
      </c>
      <c r="C374" s="61">
        <v>1584237</v>
      </c>
      <c r="D374" s="62">
        <v>0</v>
      </c>
      <c r="E374" s="62">
        <v>0</v>
      </c>
      <c r="F374" s="62">
        <v>61570</v>
      </c>
      <c r="G374" s="62">
        <v>0</v>
      </c>
      <c r="H374" s="62">
        <v>34822</v>
      </c>
      <c r="I374" s="62">
        <v>0</v>
      </c>
      <c r="J374" s="62">
        <v>722174</v>
      </c>
      <c r="K374" s="63">
        <f t="shared" si="5"/>
        <v>2402803</v>
      </c>
    </row>
    <row r="375" spans="1:11" x14ac:dyDescent="0.2">
      <c r="A375" s="20" t="s">
        <v>472</v>
      </c>
      <c r="B375" s="21" t="s">
        <v>470</v>
      </c>
      <c r="C375" s="61">
        <v>539896</v>
      </c>
      <c r="D375" s="62">
        <v>0</v>
      </c>
      <c r="E375" s="62">
        <v>0</v>
      </c>
      <c r="F375" s="62">
        <v>0</v>
      </c>
      <c r="G375" s="62">
        <v>0</v>
      </c>
      <c r="H375" s="62">
        <v>0</v>
      </c>
      <c r="I375" s="62">
        <v>47331</v>
      </c>
      <c r="J375" s="62">
        <v>0</v>
      </c>
      <c r="K375" s="63">
        <f t="shared" si="5"/>
        <v>587227</v>
      </c>
    </row>
    <row r="376" spans="1:11" x14ac:dyDescent="0.2">
      <c r="A376" s="20" t="s">
        <v>452</v>
      </c>
      <c r="B376" s="21" t="s">
        <v>473</v>
      </c>
      <c r="C376" s="61">
        <v>0</v>
      </c>
      <c r="D376" s="62">
        <v>0</v>
      </c>
      <c r="E376" s="62">
        <v>0</v>
      </c>
      <c r="F376" s="62">
        <v>0</v>
      </c>
      <c r="G376" s="62">
        <v>0</v>
      </c>
      <c r="H376" s="62">
        <v>0</v>
      </c>
      <c r="I376" s="62">
        <v>0</v>
      </c>
      <c r="J376" s="62">
        <v>0</v>
      </c>
      <c r="K376" s="63">
        <f t="shared" si="5"/>
        <v>0</v>
      </c>
    </row>
    <row r="377" spans="1:11" x14ac:dyDescent="0.2">
      <c r="A377" s="20" t="s">
        <v>474</v>
      </c>
      <c r="B377" s="21" t="s">
        <v>473</v>
      </c>
      <c r="C377" s="61">
        <v>12517051</v>
      </c>
      <c r="D377" s="62">
        <v>0</v>
      </c>
      <c r="E377" s="62">
        <v>455060</v>
      </c>
      <c r="F377" s="62">
        <v>332757</v>
      </c>
      <c r="G377" s="62">
        <v>0</v>
      </c>
      <c r="H377" s="62">
        <v>0</v>
      </c>
      <c r="I377" s="62">
        <v>756870</v>
      </c>
      <c r="J377" s="62">
        <v>0</v>
      </c>
      <c r="K377" s="63">
        <f t="shared" si="5"/>
        <v>14061738</v>
      </c>
    </row>
    <row r="378" spans="1:11" x14ac:dyDescent="0.2">
      <c r="A378" s="20" t="s">
        <v>475</v>
      </c>
      <c r="B378" s="21" t="s">
        <v>473</v>
      </c>
      <c r="C378" s="61">
        <v>0</v>
      </c>
      <c r="D378" s="62">
        <v>0</v>
      </c>
      <c r="E378" s="62">
        <v>0</v>
      </c>
      <c r="F378" s="62">
        <v>0</v>
      </c>
      <c r="G378" s="62">
        <v>0</v>
      </c>
      <c r="H378" s="62">
        <v>0</v>
      </c>
      <c r="I378" s="62">
        <v>0</v>
      </c>
      <c r="J378" s="62">
        <v>0</v>
      </c>
      <c r="K378" s="63">
        <f t="shared" si="5"/>
        <v>0</v>
      </c>
    </row>
    <row r="379" spans="1:11" x14ac:dyDescent="0.2">
      <c r="A379" s="20" t="s">
        <v>400</v>
      </c>
      <c r="B379" s="21" t="s">
        <v>56</v>
      </c>
      <c r="C379" s="61">
        <v>8758</v>
      </c>
      <c r="D379" s="62">
        <v>0</v>
      </c>
      <c r="E379" s="62">
        <v>0</v>
      </c>
      <c r="F379" s="62">
        <v>0</v>
      </c>
      <c r="G379" s="62">
        <v>0</v>
      </c>
      <c r="H379" s="62">
        <v>0</v>
      </c>
      <c r="I379" s="62">
        <v>0</v>
      </c>
      <c r="J379" s="62">
        <v>0</v>
      </c>
      <c r="K379" s="63">
        <f t="shared" si="5"/>
        <v>8758</v>
      </c>
    </row>
    <row r="380" spans="1:11" x14ac:dyDescent="0.2">
      <c r="A380" s="20" t="s">
        <v>401</v>
      </c>
      <c r="B380" s="21" t="s">
        <v>56</v>
      </c>
      <c r="C380" s="61">
        <v>131569</v>
      </c>
      <c r="D380" s="62">
        <v>0</v>
      </c>
      <c r="E380" s="62">
        <v>0</v>
      </c>
      <c r="F380" s="62">
        <v>0</v>
      </c>
      <c r="G380" s="62">
        <v>0</v>
      </c>
      <c r="H380" s="62">
        <v>0</v>
      </c>
      <c r="I380" s="62">
        <v>0</v>
      </c>
      <c r="J380" s="62">
        <v>0</v>
      </c>
      <c r="K380" s="63">
        <f t="shared" si="5"/>
        <v>131569</v>
      </c>
    </row>
    <row r="381" spans="1:11" x14ac:dyDescent="0.2">
      <c r="A381" s="20" t="s">
        <v>402</v>
      </c>
      <c r="B381" s="21" t="s">
        <v>56</v>
      </c>
      <c r="C381" s="61">
        <v>47097</v>
      </c>
      <c r="D381" s="62">
        <v>0</v>
      </c>
      <c r="E381" s="62">
        <v>0</v>
      </c>
      <c r="F381" s="62">
        <v>35</v>
      </c>
      <c r="G381" s="62">
        <v>0</v>
      </c>
      <c r="H381" s="62">
        <v>0</v>
      </c>
      <c r="I381" s="62">
        <v>0</v>
      </c>
      <c r="J381" s="62">
        <v>0</v>
      </c>
      <c r="K381" s="63">
        <f t="shared" si="5"/>
        <v>47132</v>
      </c>
    </row>
    <row r="382" spans="1:11" x14ac:dyDescent="0.2">
      <c r="A382" s="20" t="s">
        <v>403</v>
      </c>
      <c r="B382" s="21" t="s">
        <v>56</v>
      </c>
      <c r="C382" s="61">
        <v>66568</v>
      </c>
      <c r="D382" s="62">
        <v>0</v>
      </c>
      <c r="E382" s="62">
        <v>0</v>
      </c>
      <c r="F382" s="62">
        <v>0</v>
      </c>
      <c r="G382" s="62">
        <v>0</v>
      </c>
      <c r="H382" s="62">
        <v>0</v>
      </c>
      <c r="I382" s="62">
        <v>0</v>
      </c>
      <c r="J382" s="62">
        <v>0</v>
      </c>
      <c r="K382" s="63">
        <f t="shared" si="5"/>
        <v>66568</v>
      </c>
    </row>
    <row r="383" spans="1:11" x14ac:dyDescent="0.2">
      <c r="A383" s="20" t="s">
        <v>404</v>
      </c>
      <c r="B383" s="21" t="s">
        <v>56</v>
      </c>
      <c r="C383" s="61">
        <v>2081370</v>
      </c>
      <c r="D383" s="62">
        <v>0</v>
      </c>
      <c r="E383" s="62">
        <v>652287</v>
      </c>
      <c r="F383" s="62">
        <v>303178</v>
      </c>
      <c r="G383" s="62">
        <v>0</v>
      </c>
      <c r="H383" s="62">
        <v>0</v>
      </c>
      <c r="I383" s="62">
        <v>431190</v>
      </c>
      <c r="J383" s="62">
        <v>0</v>
      </c>
      <c r="K383" s="63">
        <f t="shared" si="5"/>
        <v>3468025</v>
      </c>
    </row>
    <row r="384" spans="1:11" x14ac:dyDescent="0.2">
      <c r="A384" s="20" t="s">
        <v>405</v>
      </c>
      <c r="B384" s="21" t="s">
        <v>57</v>
      </c>
      <c r="C384" s="61">
        <v>0</v>
      </c>
      <c r="D384" s="62">
        <v>0</v>
      </c>
      <c r="E384" s="62">
        <v>0</v>
      </c>
      <c r="F384" s="62">
        <v>0</v>
      </c>
      <c r="G384" s="62">
        <v>0</v>
      </c>
      <c r="H384" s="62">
        <v>0</v>
      </c>
      <c r="I384" s="62">
        <v>0</v>
      </c>
      <c r="J384" s="62">
        <v>0</v>
      </c>
      <c r="K384" s="63">
        <f t="shared" si="5"/>
        <v>0</v>
      </c>
    </row>
    <row r="385" spans="1:11" x14ac:dyDescent="0.2">
      <c r="A385" s="20" t="s">
        <v>406</v>
      </c>
      <c r="B385" s="21" t="s">
        <v>57</v>
      </c>
      <c r="C385" s="61">
        <v>531030</v>
      </c>
      <c r="D385" s="62">
        <v>0</v>
      </c>
      <c r="E385" s="62">
        <v>0</v>
      </c>
      <c r="F385" s="62">
        <v>0</v>
      </c>
      <c r="G385" s="62">
        <v>0</v>
      </c>
      <c r="H385" s="62">
        <v>0</v>
      </c>
      <c r="I385" s="62">
        <v>0</v>
      </c>
      <c r="J385" s="62">
        <v>760</v>
      </c>
      <c r="K385" s="63">
        <f t="shared" si="5"/>
        <v>531790</v>
      </c>
    </row>
    <row r="386" spans="1:11" x14ac:dyDescent="0.2">
      <c r="A386" s="20" t="s">
        <v>407</v>
      </c>
      <c r="B386" s="21" t="s">
        <v>58</v>
      </c>
      <c r="C386" s="61">
        <v>0</v>
      </c>
      <c r="D386" s="62">
        <v>0</v>
      </c>
      <c r="E386" s="62">
        <v>0</v>
      </c>
      <c r="F386" s="62">
        <v>0</v>
      </c>
      <c r="G386" s="62">
        <v>0</v>
      </c>
      <c r="H386" s="62">
        <v>0</v>
      </c>
      <c r="I386" s="62">
        <v>623833</v>
      </c>
      <c r="J386" s="62">
        <v>0</v>
      </c>
      <c r="K386" s="63">
        <f t="shared" si="5"/>
        <v>623833</v>
      </c>
    </row>
    <row r="387" spans="1:11" x14ac:dyDescent="0.2">
      <c r="A387" s="20" t="s">
        <v>408</v>
      </c>
      <c r="B387" s="21" t="s">
        <v>59</v>
      </c>
      <c r="C387" s="61">
        <v>0</v>
      </c>
      <c r="D387" s="62">
        <v>0</v>
      </c>
      <c r="E387" s="62">
        <v>0</v>
      </c>
      <c r="F387" s="62">
        <v>0</v>
      </c>
      <c r="G387" s="62">
        <v>0</v>
      </c>
      <c r="H387" s="62">
        <v>0</v>
      </c>
      <c r="I387" s="62">
        <v>0</v>
      </c>
      <c r="J387" s="62">
        <v>0</v>
      </c>
      <c r="K387" s="63">
        <f t="shared" si="5"/>
        <v>0</v>
      </c>
    </row>
    <row r="388" spans="1:11" x14ac:dyDescent="0.2">
      <c r="A388" s="20" t="s">
        <v>409</v>
      </c>
      <c r="B388" s="21" t="s">
        <v>59</v>
      </c>
      <c r="C388" s="61">
        <v>23259</v>
      </c>
      <c r="D388" s="62">
        <v>0</v>
      </c>
      <c r="E388" s="62">
        <v>0</v>
      </c>
      <c r="F388" s="62">
        <v>0</v>
      </c>
      <c r="G388" s="62">
        <v>0</v>
      </c>
      <c r="H388" s="62">
        <v>0</v>
      </c>
      <c r="I388" s="62">
        <v>0</v>
      </c>
      <c r="J388" s="62">
        <v>0</v>
      </c>
      <c r="K388" s="63">
        <f t="shared" si="5"/>
        <v>23259</v>
      </c>
    </row>
    <row r="389" spans="1:11" x14ac:dyDescent="0.2">
      <c r="A389" s="20" t="s">
        <v>410</v>
      </c>
      <c r="B389" s="21" t="s">
        <v>59</v>
      </c>
      <c r="C389" s="61">
        <v>27015</v>
      </c>
      <c r="D389" s="62">
        <v>0</v>
      </c>
      <c r="E389" s="62">
        <v>0</v>
      </c>
      <c r="F389" s="62">
        <v>280</v>
      </c>
      <c r="G389" s="62">
        <v>0</v>
      </c>
      <c r="H389" s="62">
        <v>0</v>
      </c>
      <c r="I389" s="62">
        <v>0</v>
      </c>
      <c r="J389" s="62">
        <v>0</v>
      </c>
      <c r="K389" s="63">
        <f t="shared" ref="K389:K452" si="6">SUM(C389:J389)</f>
        <v>27295</v>
      </c>
    </row>
    <row r="390" spans="1:11" x14ac:dyDescent="0.2">
      <c r="A390" s="20" t="s">
        <v>411</v>
      </c>
      <c r="B390" s="21" t="s">
        <v>60</v>
      </c>
      <c r="C390" s="61">
        <v>7118915</v>
      </c>
      <c r="D390" s="62">
        <v>0</v>
      </c>
      <c r="E390" s="62">
        <v>0</v>
      </c>
      <c r="F390" s="62">
        <v>398082</v>
      </c>
      <c r="G390" s="62">
        <v>0</v>
      </c>
      <c r="H390" s="62">
        <v>0</v>
      </c>
      <c r="I390" s="62">
        <v>323804</v>
      </c>
      <c r="J390" s="62">
        <v>192000</v>
      </c>
      <c r="K390" s="63">
        <f t="shared" si="6"/>
        <v>8032801</v>
      </c>
    </row>
    <row r="391" spans="1:11" x14ac:dyDescent="0.2">
      <c r="A391" s="20" t="s">
        <v>412</v>
      </c>
      <c r="B391" s="21" t="s">
        <v>60</v>
      </c>
      <c r="C391" s="61">
        <v>718287</v>
      </c>
      <c r="D391" s="62">
        <v>0</v>
      </c>
      <c r="E391" s="62">
        <v>0</v>
      </c>
      <c r="F391" s="62">
        <v>46492</v>
      </c>
      <c r="G391" s="62">
        <v>0</v>
      </c>
      <c r="H391" s="62">
        <v>0</v>
      </c>
      <c r="I391" s="62">
        <v>0</v>
      </c>
      <c r="J391" s="62">
        <v>30243</v>
      </c>
      <c r="K391" s="63">
        <f t="shared" si="6"/>
        <v>795022</v>
      </c>
    </row>
    <row r="392" spans="1:11" x14ac:dyDescent="0.2">
      <c r="A392" s="20" t="s">
        <v>453</v>
      </c>
      <c r="B392" s="21" t="s">
        <v>60</v>
      </c>
      <c r="C392" s="61">
        <v>957576</v>
      </c>
      <c r="D392" s="62">
        <v>0</v>
      </c>
      <c r="E392" s="62">
        <v>0</v>
      </c>
      <c r="F392" s="62">
        <v>23228</v>
      </c>
      <c r="G392" s="62">
        <v>0</v>
      </c>
      <c r="H392" s="62">
        <v>0</v>
      </c>
      <c r="I392" s="62">
        <v>0</v>
      </c>
      <c r="J392" s="62">
        <v>0</v>
      </c>
      <c r="K392" s="63">
        <f t="shared" si="6"/>
        <v>980804</v>
      </c>
    </row>
    <row r="393" spans="1:11" x14ac:dyDescent="0.2">
      <c r="A393" s="20" t="s">
        <v>454</v>
      </c>
      <c r="B393" s="21" t="s">
        <v>60</v>
      </c>
      <c r="C393" s="61">
        <v>3199261</v>
      </c>
      <c r="D393" s="62">
        <v>0</v>
      </c>
      <c r="E393" s="62">
        <v>0</v>
      </c>
      <c r="F393" s="62">
        <v>135211</v>
      </c>
      <c r="G393" s="62">
        <v>0</v>
      </c>
      <c r="H393" s="62">
        <v>0</v>
      </c>
      <c r="I393" s="62">
        <v>472621</v>
      </c>
      <c r="J393" s="62">
        <v>0</v>
      </c>
      <c r="K393" s="63">
        <f t="shared" si="6"/>
        <v>3807093</v>
      </c>
    </row>
    <row r="394" spans="1:11" x14ac:dyDescent="0.2">
      <c r="A394" s="20" t="s">
        <v>413</v>
      </c>
      <c r="B394" s="21" t="s">
        <v>60</v>
      </c>
      <c r="C394" s="61">
        <v>4633741</v>
      </c>
      <c r="D394" s="62">
        <v>0</v>
      </c>
      <c r="E394" s="62">
        <v>0</v>
      </c>
      <c r="F394" s="62">
        <v>61025</v>
      </c>
      <c r="G394" s="62">
        <v>0</v>
      </c>
      <c r="H394" s="62">
        <v>0</v>
      </c>
      <c r="I394" s="62">
        <v>192064</v>
      </c>
      <c r="J394" s="62">
        <v>0</v>
      </c>
      <c r="K394" s="63">
        <f t="shared" si="6"/>
        <v>4886830</v>
      </c>
    </row>
    <row r="395" spans="1:11" x14ac:dyDescent="0.2">
      <c r="A395" s="20" t="s">
        <v>414</v>
      </c>
      <c r="B395" s="21" t="s">
        <v>60</v>
      </c>
      <c r="C395" s="61">
        <v>1342510</v>
      </c>
      <c r="D395" s="62">
        <v>0</v>
      </c>
      <c r="E395" s="62">
        <v>0</v>
      </c>
      <c r="F395" s="62">
        <v>0</v>
      </c>
      <c r="G395" s="62">
        <v>0</v>
      </c>
      <c r="H395" s="62">
        <v>0</v>
      </c>
      <c r="I395" s="62">
        <v>0</v>
      </c>
      <c r="J395" s="62">
        <v>0</v>
      </c>
      <c r="K395" s="63">
        <f t="shared" si="6"/>
        <v>1342510</v>
      </c>
    </row>
    <row r="396" spans="1:11" x14ac:dyDescent="0.2">
      <c r="A396" s="20" t="s">
        <v>415</v>
      </c>
      <c r="B396" s="21" t="s">
        <v>60</v>
      </c>
      <c r="C396" s="61">
        <v>889589.34</v>
      </c>
      <c r="D396" s="62">
        <v>0</v>
      </c>
      <c r="E396" s="62">
        <v>0</v>
      </c>
      <c r="F396" s="62">
        <v>22767.06</v>
      </c>
      <c r="G396" s="62">
        <v>0</v>
      </c>
      <c r="H396" s="62">
        <v>0</v>
      </c>
      <c r="I396" s="62">
        <v>0</v>
      </c>
      <c r="J396" s="62">
        <v>26070.33</v>
      </c>
      <c r="K396" s="63">
        <f t="shared" si="6"/>
        <v>938426.73</v>
      </c>
    </row>
    <row r="397" spans="1:11" x14ac:dyDescent="0.2">
      <c r="A397" s="20" t="s">
        <v>416</v>
      </c>
      <c r="B397" s="21" t="s">
        <v>60</v>
      </c>
      <c r="C397" s="61">
        <v>189803</v>
      </c>
      <c r="D397" s="62">
        <v>0</v>
      </c>
      <c r="E397" s="62">
        <v>0</v>
      </c>
      <c r="F397" s="62">
        <v>0</v>
      </c>
      <c r="G397" s="62">
        <v>0</v>
      </c>
      <c r="H397" s="62">
        <v>0</v>
      </c>
      <c r="I397" s="62">
        <v>38019</v>
      </c>
      <c r="J397" s="62">
        <v>0</v>
      </c>
      <c r="K397" s="63">
        <f t="shared" si="6"/>
        <v>227822</v>
      </c>
    </row>
    <row r="398" spans="1:11" x14ac:dyDescent="0.2">
      <c r="A398" s="20" t="s">
        <v>417</v>
      </c>
      <c r="B398" s="21" t="s">
        <v>60</v>
      </c>
      <c r="C398" s="61">
        <v>2769610</v>
      </c>
      <c r="D398" s="62">
        <v>0</v>
      </c>
      <c r="E398" s="62">
        <v>605127</v>
      </c>
      <c r="F398" s="62">
        <v>166629</v>
      </c>
      <c r="G398" s="62">
        <v>0</v>
      </c>
      <c r="H398" s="62">
        <v>629620</v>
      </c>
      <c r="I398" s="62">
        <v>685633</v>
      </c>
      <c r="J398" s="62">
        <v>68750</v>
      </c>
      <c r="K398" s="63">
        <f t="shared" si="6"/>
        <v>4925369</v>
      </c>
    </row>
    <row r="399" spans="1:11" x14ac:dyDescent="0.2">
      <c r="A399" s="20" t="s">
        <v>418</v>
      </c>
      <c r="B399" s="21" t="s">
        <v>60</v>
      </c>
      <c r="C399" s="61">
        <v>142030</v>
      </c>
      <c r="D399" s="62">
        <v>0</v>
      </c>
      <c r="E399" s="62">
        <v>0</v>
      </c>
      <c r="F399" s="62">
        <v>0</v>
      </c>
      <c r="G399" s="62">
        <v>0</v>
      </c>
      <c r="H399" s="62">
        <v>0</v>
      </c>
      <c r="I399" s="62">
        <v>26785</v>
      </c>
      <c r="J399" s="62">
        <v>0</v>
      </c>
      <c r="K399" s="63">
        <f t="shared" si="6"/>
        <v>168815</v>
      </c>
    </row>
    <row r="400" spans="1:11" x14ac:dyDescent="0.2">
      <c r="A400" s="20" t="s">
        <v>419</v>
      </c>
      <c r="B400" s="21" t="s">
        <v>60</v>
      </c>
      <c r="C400" s="61">
        <v>1250602</v>
      </c>
      <c r="D400" s="62">
        <v>0</v>
      </c>
      <c r="E400" s="62">
        <v>0</v>
      </c>
      <c r="F400" s="62">
        <v>17149</v>
      </c>
      <c r="G400" s="62">
        <v>0</v>
      </c>
      <c r="H400" s="62">
        <v>0</v>
      </c>
      <c r="I400" s="62">
        <v>209516</v>
      </c>
      <c r="J400" s="62">
        <v>0</v>
      </c>
      <c r="K400" s="63">
        <f t="shared" si="6"/>
        <v>1477267</v>
      </c>
    </row>
    <row r="401" spans="1:11" x14ac:dyDescent="0.2">
      <c r="A401" s="20" t="s">
        <v>420</v>
      </c>
      <c r="B401" s="21" t="s">
        <v>60</v>
      </c>
      <c r="C401" s="61">
        <v>3521077</v>
      </c>
      <c r="D401" s="62">
        <v>0</v>
      </c>
      <c r="E401" s="62">
        <v>0</v>
      </c>
      <c r="F401" s="62">
        <v>55916</v>
      </c>
      <c r="G401" s="62">
        <v>0</v>
      </c>
      <c r="H401" s="62">
        <v>0</v>
      </c>
      <c r="I401" s="62">
        <v>1607070</v>
      </c>
      <c r="J401" s="62">
        <v>0</v>
      </c>
      <c r="K401" s="63">
        <f t="shared" si="6"/>
        <v>5184063</v>
      </c>
    </row>
    <row r="402" spans="1:11" x14ac:dyDescent="0.2">
      <c r="A402" s="20" t="s">
        <v>421</v>
      </c>
      <c r="B402" s="21" t="s">
        <v>60</v>
      </c>
      <c r="C402" s="61">
        <v>116441</v>
      </c>
      <c r="D402" s="62">
        <v>0</v>
      </c>
      <c r="E402" s="62">
        <v>0</v>
      </c>
      <c r="F402" s="62">
        <v>0</v>
      </c>
      <c r="G402" s="62">
        <v>0</v>
      </c>
      <c r="H402" s="62">
        <v>0</v>
      </c>
      <c r="I402" s="62">
        <v>7743</v>
      </c>
      <c r="J402" s="62">
        <v>0</v>
      </c>
      <c r="K402" s="63">
        <f t="shared" si="6"/>
        <v>124184</v>
      </c>
    </row>
    <row r="403" spans="1:11" x14ac:dyDescent="0.2">
      <c r="A403" s="20" t="s">
        <v>422</v>
      </c>
      <c r="B403" s="21" t="s">
        <v>60</v>
      </c>
      <c r="C403" s="61">
        <v>266224</v>
      </c>
      <c r="D403" s="62">
        <v>0</v>
      </c>
      <c r="E403" s="62">
        <v>0</v>
      </c>
      <c r="F403" s="62">
        <v>0</v>
      </c>
      <c r="G403" s="62">
        <v>0</v>
      </c>
      <c r="H403" s="62">
        <v>0</v>
      </c>
      <c r="I403" s="62">
        <v>41201</v>
      </c>
      <c r="J403" s="62">
        <v>500</v>
      </c>
      <c r="K403" s="63">
        <f t="shared" si="6"/>
        <v>307925</v>
      </c>
    </row>
    <row r="404" spans="1:11" x14ac:dyDescent="0.2">
      <c r="A404" s="20" t="s">
        <v>423</v>
      </c>
      <c r="B404" s="21" t="s">
        <v>60</v>
      </c>
      <c r="C404" s="61">
        <v>3985914</v>
      </c>
      <c r="D404" s="62">
        <v>0</v>
      </c>
      <c r="E404" s="62">
        <v>0</v>
      </c>
      <c r="F404" s="62">
        <v>28241</v>
      </c>
      <c r="G404" s="62">
        <v>0</v>
      </c>
      <c r="H404" s="62">
        <v>0</v>
      </c>
      <c r="I404" s="62">
        <v>6620</v>
      </c>
      <c r="J404" s="62">
        <v>0</v>
      </c>
      <c r="K404" s="63">
        <f t="shared" si="6"/>
        <v>4020775</v>
      </c>
    </row>
    <row r="405" spans="1:11" x14ac:dyDescent="0.2">
      <c r="A405" s="20" t="s">
        <v>424</v>
      </c>
      <c r="B405" s="21" t="s">
        <v>60</v>
      </c>
      <c r="C405" s="61">
        <v>811922</v>
      </c>
      <c r="D405" s="62">
        <v>0</v>
      </c>
      <c r="E405" s="62">
        <v>0</v>
      </c>
      <c r="F405" s="62">
        <v>12761</v>
      </c>
      <c r="G405" s="62">
        <v>0</v>
      </c>
      <c r="H405" s="62">
        <v>0</v>
      </c>
      <c r="I405" s="62">
        <v>77786</v>
      </c>
      <c r="J405" s="62">
        <v>0</v>
      </c>
      <c r="K405" s="63">
        <f t="shared" si="6"/>
        <v>902469</v>
      </c>
    </row>
    <row r="406" spans="1:11" x14ac:dyDescent="0.2">
      <c r="A406" s="20" t="s">
        <v>425</v>
      </c>
      <c r="B406" s="21" t="s">
        <v>61</v>
      </c>
      <c r="C406" s="61">
        <v>32776</v>
      </c>
      <c r="D406" s="62">
        <v>0</v>
      </c>
      <c r="E406" s="62">
        <v>0</v>
      </c>
      <c r="F406" s="62">
        <v>0</v>
      </c>
      <c r="G406" s="62">
        <v>0</v>
      </c>
      <c r="H406" s="62">
        <v>0</v>
      </c>
      <c r="I406" s="62">
        <v>0</v>
      </c>
      <c r="J406" s="62">
        <v>0</v>
      </c>
      <c r="K406" s="63">
        <f t="shared" si="6"/>
        <v>32776</v>
      </c>
    </row>
    <row r="407" spans="1:11" x14ac:dyDescent="0.2">
      <c r="A407" s="20" t="s">
        <v>476</v>
      </c>
      <c r="B407" s="21" t="s">
        <v>61</v>
      </c>
      <c r="C407" s="61">
        <v>40462</v>
      </c>
      <c r="D407" s="62">
        <v>0</v>
      </c>
      <c r="E407" s="62">
        <v>0</v>
      </c>
      <c r="F407" s="62">
        <v>0</v>
      </c>
      <c r="G407" s="62">
        <v>0</v>
      </c>
      <c r="H407" s="62">
        <v>0</v>
      </c>
      <c r="I407" s="62">
        <v>0</v>
      </c>
      <c r="J407" s="62">
        <v>0</v>
      </c>
      <c r="K407" s="63">
        <f t="shared" si="6"/>
        <v>40462</v>
      </c>
    </row>
    <row r="408" spans="1:11" x14ac:dyDescent="0.2">
      <c r="A408" s="20" t="s">
        <v>426</v>
      </c>
      <c r="B408" s="21" t="s">
        <v>62</v>
      </c>
      <c r="C408" s="61">
        <v>0</v>
      </c>
      <c r="D408" s="62">
        <v>0</v>
      </c>
      <c r="E408" s="62">
        <v>0</v>
      </c>
      <c r="F408" s="62">
        <v>0</v>
      </c>
      <c r="G408" s="62">
        <v>0</v>
      </c>
      <c r="H408" s="62">
        <v>0</v>
      </c>
      <c r="I408" s="62">
        <v>0</v>
      </c>
      <c r="J408" s="62">
        <v>0</v>
      </c>
      <c r="K408" s="63">
        <f t="shared" si="6"/>
        <v>0</v>
      </c>
    </row>
    <row r="409" spans="1:11" x14ac:dyDescent="0.2">
      <c r="A409" s="20" t="s">
        <v>427</v>
      </c>
      <c r="B409" s="21" t="s">
        <v>62</v>
      </c>
      <c r="C409" s="61">
        <v>190370</v>
      </c>
      <c r="D409" s="62">
        <v>0</v>
      </c>
      <c r="E409" s="62">
        <v>0</v>
      </c>
      <c r="F409" s="62">
        <v>0</v>
      </c>
      <c r="G409" s="62">
        <v>0</v>
      </c>
      <c r="H409" s="62">
        <v>0</v>
      </c>
      <c r="I409" s="62">
        <v>6410</v>
      </c>
      <c r="J409" s="62">
        <v>0</v>
      </c>
      <c r="K409" s="63">
        <f t="shared" si="6"/>
        <v>196780</v>
      </c>
    </row>
    <row r="410" spans="1:11" x14ac:dyDescent="0.2">
      <c r="A410" s="20" t="s">
        <v>428</v>
      </c>
      <c r="B410" s="21" t="s">
        <v>62</v>
      </c>
      <c r="C410" s="61">
        <v>26741</v>
      </c>
      <c r="D410" s="62">
        <v>0</v>
      </c>
      <c r="E410" s="62">
        <v>0</v>
      </c>
      <c r="F410" s="62">
        <v>0</v>
      </c>
      <c r="G410" s="62">
        <v>0</v>
      </c>
      <c r="H410" s="62">
        <v>0</v>
      </c>
      <c r="I410" s="62">
        <v>1677</v>
      </c>
      <c r="J410" s="62">
        <v>0</v>
      </c>
      <c r="K410" s="63">
        <f t="shared" si="6"/>
        <v>28418</v>
      </c>
    </row>
    <row r="411" spans="1:11" x14ac:dyDescent="0.2">
      <c r="A411" s="20" t="s">
        <v>429</v>
      </c>
      <c r="B411" s="21" t="s">
        <v>63</v>
      </c>
      <c r="C411" s="61">
        <v>7090</v>
      </c>
      <c r="D411" s="62">
        <v>0</v>
      </c>
      <c r="E411" s="62">
        <v>0</v>
      </c>
      <c r="F411" s="62">
        <v>0</v>
      </c>
      <c r="G411" s="62">
        <v>0</v>
      </c>
      <c r="H411" s="62">
        <v>0</v>
      </c>
      <c r="I411" s="62">
        <v>0</v>
      </c>
      <c r="J411" s="62">
        <v>0</v>
      </c>
      <c r="K411" s="63">
        <f t="shared" si="6"/>
        <v>7090</v>
      </c>
    </row>
    <row r="412" spans="1:11" x14ac:dyDescent="0.2">
      <c r="A412" s="20" t="s">
        <v>430</v>
      </c>
      <c r="B412" s="21" t="s">
        <v>63</v>
      </c>
      <c r="C412" s="61">
        <v>410396</v>
      </c>
      <c r="D412" s="62">
        <v>0</v>
      </c>
      <c r="E412" s="62">
        <v>0</v>
      </c>
      <c r="F412" s="62">
        <v>0</v>
      </c>
      <c r="G412" s="62">
        <v>0</v>
      </c>
      <c r="H412" s="62">
        <v>0</v>
      </c>
      <c r="I412" s="62">
        <v>0</v>
      </c>
      <c r="J412" s="62">
        <v>0</v>
      </c>
      <c r="K412" s="63">
        <f t="shared" si="6"/>
        <v>410396</v>
      </c>
    </row>
    <row r="413" spans="1:11" x14ac:dyDescent="0.2">
      <c r="A413" s="20" t="s">
        <v>431</v>
      </c>
      <c r="B413" s="21" t="s">
        <v>63</v>
      </c>
      <c r="C413" s="61">
        <v>37440</v>
      </c>
      <c r="D413" s="62">
        <v>0</v>
      </c>
      <c r="E413" s="62">
        <v>0</v>
      </c>
      <c r="F413" s="62">
        <v>0</v>
      </c>
      <c r="G413" s="62">
        <v>0</v>
      </c>
      <c r="H413" s="62">
        <v>0</v>
      </c>
      <c r="I413" s="62">
        <v>0</v>
      </c>
      <c r="J413" s="62">
        <v>0</v>
      </c>
      <c r="K413" s="63">
        <f t="shared" si="6"/>
        <v>37440</v>
      </c>
    </row>
    <row r="414" spans="1:11" x14ac:dyDescent="0.2">
      <c r="A414" s="20" t="s">
        <v>432</v>
      </c>
      <c r="B414" s="21" t="s">
        <v>63</v>
      </c>
      <c r="C414" s="61">
        <v>0</v>
      </c>
      <c r="D414" s="62">
        <v>0</v>
      </c>
      <c r="E414" s="62">
        <v>0</v>
      </c>
      <c r="F414" s="62">
        <v>0</v>
      </c>
      <c r="G414" s="62">
        <v>0</v>
      </c>
      <c r="H414" s="62">
        <v>0</v>
      </c>
      <c r="I414" s="62">
        <v>0</v>
      </c>
      <c r="J414" s="62">
        <v>0</v>
      </c>
      <c r="K414" s="63">
        <f t="shared" si="6"/>
        <v>0</v>
      </c>
    </row>
    <row r="415" spans="1:11" x14ac:dyDescent="0.2">
      <c r="A415" s="20" t="s">
        <v>433</v>
      </c>
      <c r="B415" s="21" t="s">
        <v>63</v>
      </c>
      <c r="C415" s="61">
        <v>0</v>
      </c>
      <c r="D415" s="62">
        <v>0</v>
      </c>
      <c r="E415" s="62">
        <v>0</v>
      </c>
      <c r="F415" s="62">
        <v>0</v>
      </c>
      <c r="G415" s="62">
        <v>0</v>
      </c>
      <c r="H415" s="62">
        <v>0</v>
      </c>
      <c r="I415" s="62">
        <v>0</v>
      </c>
      <c r="J415" s="62">
        <v>0</v>
      </c>
      <c r="K415" s="63">
        <f t="shared" si="6"/>
        <v>0</v>
      </c>
    </row>
    <row r="416" spans="1:11" x14ac:dyDescent="0.2">
      <c r="A416" s="44" t="s">
        <v>455</v>
      </c>
      <c r="B416" s="42"/>
      <c r="C416" s="45">
        <f t="shared" ref="C416:J416" si="7">SUM(C5:C415)</f>
        <v>705848584.80000007</v>
      </c>
      <c r="D416" s="45">
        <f t="shared" si="7"/>
        <v>8114112</v>
      </c>
      <c r="E416" s="45">
        <f t="shared" si="7"/>
        <v>12396600</v>
      </c>
      <c r="F416" s="45">
        <f t="shared" si="7"/>
        <v>27060533.899999995</v>
      </c>
      <c r="G416" s="45">
        <f t="shared" si="7"/>
        <v>1823618</v>
      </c>
      <c r="H416" s="45">
        <f t="shared" si="7"/>
        <v>13110341</v>
      </c>
      <c r="I416" s="45">
        <f t="shared" si="7"/>
        <v>116219709.58999999</v>
      </c>
      <c r="J416" s="45">
        <f t="shared" si="7"/>
        <v>28691551.329999998</v>
      </c>
      <c r="K416" s="46">
        <f t="shared" ref="K416" si="8">SUM(C416:J416)</f>
        <v>913265050.62000012</v>
      </c>
    </row>
    <row r="417" spans="1:11" x14ac:dyDescent="0.2">
      <c r="A417" s="44" t="s">
        <v>436</v>
      </c>
      <c r="B417" s="59"/>
      <c r="C417" s="51">
        <f>(C416/$K416)</f>
        <v>0.77288470014352506</v>
      </c>
      <c r="D417" s="51">
        <f t="shared" ref="D417:K417" si="9">(D416/$K416)</f>
        <v>8.884728474489928E-3</v>
      </c>
      <c r="E417" s="51">
        <f t="shared" si="9"/>
        <v>1.3573934523810102E-2</v>
      </c>
      <c r="F417" s="51">
        <f t="shared" si="9"/>
        <v>2.9630537029342204E-2</v>
      </c>
      <c r="G417" s="51">
        <f t="shared" si="9"/>
        <v>1.9968113295937215E-3</v>
      </c>
      <c r="H417" s="51">
        <f t="shared" si="9"/>
        <v>1.4355461200556851E-2</v>
      </c>
      <c r="I417" s="51">
        <f t="shared" si="9"/>
        <v>0.12725737124299283</v>
      </c>
      <c r="J417" s="51">
        <f t="shared" si="9"/>
        <v>3.1416456055689192E-2</v>
      </c>
      <c r="K417" s="52">
        <f t="shared" si="9"/>
        <v>1</v>
      </c>
    </row>
    <row r="418" spans="1:11" x14ac:dyDescent="0.2">
      <c r="A418" s="41" t="s">
        <v>457</v>
      </c>
      <c r="B418" s="42"/>
      <c r="C418" s="47">
        <f t="shared" ref="C418:K418" si="10">COUNTIF(C5:C415,"&gt;0")</f>
        <v>318</v>
      </c>
      <c r="D418" s="47">
        <f t="shared" si="10"/>
        <v>15</v>
      </c>
      <c r="E418" s="47">
        <f t="shared" si="10"/>
        <v>16</v>
      </c>
      <c r="F418" s="47">
        <f t="shared" si="10"/>
        <v>188</v>
      </c>
      <c r="G418" s="47">
        <f t="shared" si="10"/>
        <v>3</v>
      </c>
      <c r="H418" s="47">
        <f t="shared" si="10"/>
        <v>7</v>
      </c>
      <c r="I418" s="47">
        <f t="shared" si="10"/>
        <v>176</v>
      </c>
      <c r="J418" s="47">
        <f t="shared" si="10"/>
        <v>63</v>
      </c>
      <c r="K418" s="50">
        <f t="shared" si="10"/>
        <v>340</v>
      </c>
    </row>
    <row r="419" spans="1:11" x14ac:dyDescent="0.2">
      <c r="A419" s="33"/>
      <c r="B419" s="24"/>
      <c r="C419" s="22"/>
      <c r="D419" s="22"/>
      <c r="E419" s="22"/>
      <c r="F419" s="22"/>
      <c r="G419" s="22"/>
      <c r="H419" s="22"/>
      <c r="I419" s="22"/>
      <c r="J419" s="22"/>
      <c r="K419" s="23"/>
    </row>
    <row r="420" spans="1:11" ht="13.5" thickBot="1" x14ac:dyDescent="0.25">
      <c r="A420" s="25" t="s">
        <v>440</v>
      </c>
      <c r="B420" s="27"/>
      <c r="C420" s="28"/>
      <c r="D420" s="28"/>
      <c r="E420" s="28"/>
      <c r="F420" s="28"/>
      <c r="G420" s="28"/>
      <c r="H420" s="28"/>
      <c r="I420" s="28"/>
      <c r="J420" s="28"/>
      <c r="K420" s="29"/>
    </row>
    <row r="421" spans="1:11" x14ac:dyDescent="0.2">
      <c r="C421" s="1"/>
      <c r="D421" s="1"/>
      <c r="E421" s="1"/>
      <c r="F421" s="1"/>
      <c r="G421" s="1"/>
      <c r="H421" s="1"/>
      <c r="I421" s="1"/>
      <c r="J421" s="1"/>
      <c r="K421" s="1"/>
    </row>
    <row r="422" spans="1:11" x14ac:dyDescent="0.2">
      <c r="C422" s="1"/>
      <c r="D422" s="1"/>
      <c r="E422" s="1"/>
      <c r="F422" s="1"/>
      <c r="G422" s="1"/>
      <c r="H422" s="1"/>
      <c r="I422" s="1"/>
      <c r="J422" s="1"/>
    </row>
  </sheetData>
  <sortState ref="A5:K415">
    <sortCondition ref="B5:B415"/>
    <sortCondition ref="A5:A415"/>
  </sortState>
  <printOptions horizontalCentered="1"/>
  <pageMargins left="0.5" right="0.5" top="0.5" bottom="0.5" header="0.3" footer="0.3"/>
  <pageSetup scale="74" fitToHeight="0" orientation="landscape" verticalDpi="0" r:id="rId1"/>
  <headerFooter>
    <oddFooter>&amp;LOffice of Economic and Demographic Research&amp;RPage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513</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311537</v>
      </c>
      <c r="D5" s="19">
        <v>0</v>
      </c>
      <c r="E5" s="40">
        <v>0</v>
      </c>
      <c r="F5" s="40">
        <v>0</v>
      </c>
      <c r="G5" s="19">
        <v>0</v>
      </c>
      <c r="H5" s="19">
        <v>0</v>
      </c>
      <c r="I5" s="19">
        <v>98454</v>
      </c>
      <c r="J5" s="19">
        <v>0</v>
      </c>
      <c r="K5" s="32">
        <f t="shared" ref="K5:K68" si="0">SUM(C5:J5)</f>
        <v>409991</v>
      </c>
    </row>
    <row r="6" spans="1:11" x14ac:dyDescent="0.2">
      <c r="A6" s="20" t="s">
        <v>67</v>
      </c>
      <c r="B6" s="21" t="s">
        <v>0</v>
      </c>
      <c r="C6" s="61">
        <v>81653</v>
      </c>
      <c r="D6" s="62">
        <v>0</v>
      </c>
      <c r="E6" s="62">
        <v>0</v>
      </c>
      <c r="F6" s="62">
        <v>0</v>
      </c>
      <c r="G6" s="62">
        <v>0</v>
      </c>
      <c r="H6" s="62">
        <v>0</v>
      </c>
      <c r="I6" s="62">
        <v>14985</v>
      </c>
      <c r="J6" s="62">
        <v>0</v>
      </c>
      <c r="K6" s="63">
        <f t="shared" si="0"/>
        <v>96638</v>
      </c>
    </row>
    <row r="7" spans="1:11" x14ac:dyDescent="0.2">
      <c r="A7" s="20" t="s">
        <v>68</v>
      </c>
      <c r="B7" s="21" t="s">
        <v>0</v>
      </c>
      <c r="C7" s="61">
        <v>0</v>
      </c>
      <c r="D7" s="62">
        <v>0</v>
      </c>
      <c r="E7" s="62">
        <v>0</v>
      </c>
      <c r="F7" s="62">
        <v>0</v>
      </c>
      <c r="G7" s="62">
        <v>0</v>
      </c>
      <c r="H7" s="62">
        <v>0</v>
      </c>
      <c r="I7" s="62">
        <v>1362628</v>
      </c>
      <c r="J7" s="62">
        <v>0</v>
      </c>
      <c r="K7" s="63">
        <f t="shared" si="0"/>
        <v>1362628</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440041</v>
      </c>
      <c r="D9" s="62">
        <v>0</v>
      </c>
      <c r="E9" s="62">
        <v>0</v>
      </c>
      <c r="F9" s="62">
        <v>0</v>
      </c>
      <c r="G9" s="62">
        <v>0</v>
      </c>
      <c r="H9" s="62">
        <v>0</v>
      </c>
      <c r="I9" s="62">
        <v>0</v>
      </c>
      <c r="J9" s="62">
        <v>0</v>
      </c>
      <c r="K9" s="63">
        <f t="shared" si="0"/>
        <v>440041</v>
      </c>
    </row>
    <row r="10" spans="1:11" x14ac:dyDescent="0.2">
      <c r="A10" s="20" t="s">
        <v>481</v>
      </c>
      <c r="B10" s="21" t="s">
        <v>0</v>
      </c>
      <c r="C10" s="61">
        <v>14269</v>
      </c>
      <c r="D10" s="62">
        <v>0</v>
      </c>
      <c r="E10" s="62">
        <v>0</v>
      </c>
      <c r="F10" s="62">
        <v>0</v>
      </c>
      <c r="G10" s="62">
        <v>0</v>
      </c>
      <c r="H10" s="62">
        <v>0</v>
      </c>
      <c r="I10" s="62">
        <v>0</v>
      </c>
      <c r="J10" s="62">
        <v>0</v>
      </c>
      <c r="K10" s="63">
        <f t="shared" si="0"/>
        <v>14269</v>
      </c>
    </row>
    <row r="11" spans="1:11" x14ac:dyDescent="0.2">
      <c r="A11" s="20" t="s">
        <v>71</v>
      </c>
      <c r="B11" s="21" t="s">
        <v>0</v>
      </c>
      <c r="C11" s="61">
        <v>42185</v>
      </c>
      <c r="D11" s="62">
        <v>0</v>
      </c>
      <c r="E11" s="62">
        <v>0</v>
      </c>
      <c r="F11" s="62">
        <v>0</v>
      </c>
      <c r="G11" s="62">
        <v>0</v>
      </c>
      <c r="H11" s="62">
        <v>0</v>
      </c>
      <c r="I11" s="62">
        <v>0</v>
      </c>
      <c r="J11" s="62">
        <v>0</v>
      </c>
      <c r="K11" s="63">
        <f t="shared" si="0"/>
        <v>42185</v>
      </c>
    </row>
    <row r="12" spans="1:11" x14ac:dyDescent="0.2">
      <c r="A12" s="20" t="s">
        <v>72</v>
      </c>
      <c r="B12" s="21" t="s">
        <v>0</v>
      </c>
      <c r="C12" s="61">
        <v>260796</v>
      </c>
      <c r="D12" s="62">
        <v>0</v>
      </c>
      <c r="E12" s="62">
        <v>0</v>
      </c>
      <c r="F12" s="62">
        <v>1853</v>
      </c>
      <c r="G12" s="62">
        <v>0</v>
      </c>
      <c r="H12" s="62">
        <v>0</v>
      </c>
      <c r="I12" s="62">
        <v>68276</v>
      </c>
      <c r="J12" s="62">
        <v>0</v>
      </c>
      <c r="K12" s="63">
        <f t="shared" si="0"/>
        <v>330925</v>
      </c>
    </row>
    <row r="13" spans="1:11" x14ac:dyDescent="0.2">
      <c r="A13" s="20" t="s">
        <v>73</v>
      </c>
      <c r="B13" s="21" t="s">
        <v>0</v>
      </c>
      <c r="C13" s="61">
        <v>57859</v>
      </c>
      <c r="D13" s="62">
        <v>0</v>
      </c>
      <c r="E13" s="62">
        <v>0</v>
      </c>
      <c r="F13" s="62">
        <v>0</v>
      </c>
      <c r="G13" s="62">
        <v>0</v>
      </c>
      <c r="H13" s="62">
        <v>0</v>
      </c>
      <c r="I13" s="62">
        <v>0</v>
      </c>
      <c r="J13" s="62">
        <v>0</v>
      </c>
      <c r="K13" s="63">
        <f t="shared" si="0"/>
        <v>57859</v>
      </c>
    </row>
    <row r="14" spans="1:11" x14ac:dyDescent="0.2">
      <c r="A14" s="20" t="s">
        <v>464</v>
      </c>
      <c r="B14" s="21" t="s">
        <v>7</v>
      </c>
      <c r="C14" s="61">
        <v>30154</v>
      </c>
      <c r="D14" s="62">
        <v>0</v>
      </c>
      <c r="E14" s="62">
        <v>0</v>
      </c>
      <c r="F14" s="62">
        <v>0</v>
      </c>
      <c r="G14" s="62">
        <v>0</v>
      </c>
      <c r="H14" s="62">
        <v>0</v>
      </c>
      <c r="I14" s="62">
        <v>0</v>
      </c>
      <c r="J14" s="62">
        <v>0</v>
      </c>
      <c r="K14" s="63">
        <f t="shared" si="0"/>
        <v>30154</v>
      </c>
    </row>
    <row r="15" spans="1:11" x14ac:dyDescent="0.2">
      <c r="A15" s="20" t="s">
        <v>74</v>
      </c>
      <c r="B15" s="21" t="s">
        <v>7</v>
      </c>
      <c r="C15" s="61">
        <v>447210</v>
      </c>
      <c r="D15" s="62">
        <v>0</v>
      </c>
      <c r="E15" s="62">
        <v>0</v>
      </c>
      <c r="F15" s="62">
        <v>780</v>
      </c>
      <c r="G15" s="62">
        <v>0</v>
      </c>
      <c r="H15" s="62">
        <v>0</v>
      </c>
      <c r="I15" s="62">
        <v>12000</v>
      </c>
      <c r="J15" s="62">
        <v>0</v>
      </c>
      <c r="K15" s="63">
        <f t="shared" si="0"/>
        <v>459990</v>
      </c>
    </row>
    <row r="16" spans="1:11" x14ac:dyDescent="0.2">
      <c r="A16" s="20" t="s">
        <v>75</v>
      </c>
      <c r="B16" s="21" t="s">
        <v>8</v>
      </c>
      <c r="C16" s="61">
        <v>748215</v>
      </c>
      <c r="D16" s="62">
        <v>0</v>
      </c>
      <c r="E16" s="62">
        <v>0</v>
      </c>
      <c r="F16" s="62">
        <v>47313</v>
      </c>
      <c r="G16" s="62">
        <v>0</v>
      </c>
      <c r="H16" s="62">
        <v>0</v>
      </c>
      <c r="I16" s="62">
        <v>68009</v>
      </c>
      <c r="J16" s="62">
        <v>0</v>
      </c>
      <c r="K16" s="63">
        <f t="shared" si="0"/>
        <v>863537</v>
      </c>
    </row>
    <row r="17" spans="1:11" x14ac:dyDescent="0.2">
      <c r="A17" s="20" t="s">
        <v>76</v>
      </c>
      <c r="B17" s="21" t="s">
        <v>8</v>
      </c>
      <c r="C17" s="61">
        <v>1318424</v>
      </c>
      <c r="D17" s="62">
        <v>0</v>
      </c>
      <c r="E17" s="62">
        <v>0</v>
      </c>
      <c r="F17" s="62">
        <v>40019</v>
      </c>
      <c r="G17" s="62">
        <v>0</v>
      </c>
      <c r="H17" s="62">
        <v>0</v>
      </c>
      <c r="I17" s="62">
        <v>0</v>
      </c>
      <c r="J17" s="62">
        <v>0</v>
      </c>
      <c r="K17" s="63">
        <f t="shared" si="0"/>
        <v>1358443</v>
      </c>
    </row>
    <row r="18" spans="1:11" x14ac:dyDescent="0.2">
      <c r="A18" s="20" t="s">
        <v>77</v>
      </c>
      <c r="B18" s="21" t="s">
        <v>8</v>
      </c>
      <c r="C18" s="61">
        <v>130223</v>
      </c>
      <c r="D18" s="62">
        <v>0</v>
      </c>
      <c r="E18" s="62">
        <v>0</v>
      </c>
      <c r="F18" s="62">
        <v>1425</v>
      </c>
      <c r="G18" s="62">
        <v>0</v>
      </c>
      <c r="H18" s="62">
        <v>0</v>
      </c>
      <c r="I18" s="62">
        <v>0</v>
      </c>
      <c r="J18" s="62">
        <v>0</v>
      </c>
      <c r="K18" s="63">
        <f t="shared" si="0"/>
        <v>131648</v>
      </c>
    </row>
    <row r="19" spans="1:11" x14ac:dyDescent="0.2">
      <c r="A19" s="20" t="s">
        <v>78</v>
      </c>
      <c r="B19" s="21" t="s">
        <v>8</v>
      </c>
      <c r="C19" s="61">
        <v>3622219</v>
      </c>
      <c r="D19" s="62">
        <v>0</v>
      </c>
      <c r="E19" s="62">
        <v>0</v>
      </c>
      <c r="F19" s="62">
        <v>327976</v>
      </c>
      <c r="G19" s="62">
        <v>0</v>
      </c>
      <c r="H19" s="62">
        <v>0</v>
      </c>
      <c r="I19" s="62">
        <v>0</v>
      </c>
      <c r="J19" s="62">
        <v>0</v>
      </c>
      <c r="K19" s="63">
        <f t="shared" si="0"/>
        <v>3950195</v>
      </c>
    </row>
    <row r="20" spans="1:11" x14ac:dyDescent="0.2">
      <c r="A20" s="20" t="s">
        <v>79</v>
      </c>
      <c r="B20" s="21" t="s">
        <v>8</v>
      </c>
      <c r="C20" s="61">
        <v>2938661</v>
      </c>
      <c r="D20" s="62">
        <v>0</v>
      </c>
      <c r="E20" s="62">
        <v>0</v>
      </c>
      <c r="F20" s="62">
        <v>79573</v>
      </c>
      <c r="G20" s="62">
        <v>0</v>
      </c>
      <c r="H20" s="62">
        <v>0</v>
      </c>
      <c r="I20" s="62">
        <v>33278</v>
      </c>
      <c r="J20" s="62">
        <v>0</v>
      </c>
      <c r="K20" s="63">
        <f t="shared" si="0"/>
        <v>3051512</v>
      </c>
    </row>
    <row r="21" spans="1:11" x14ac:dyDescent="0.2">
      <c r="A21" s="20" t="s">
        <v>80</v>
      </c>
      <c r="B21" s="21" t="s">
        <v>8</v>
      </c>
      <c r="C21" s="61">
        <v>265870</v>
      </c>
      <c r="D21" s="62">
        <v>0</v>
      </c>
      <c r="E21" s="62">
        <v>0</v>
      </c>
      <c r="F21" s="62">
        <v>14542</v>
      </c>
      <c r="G21" s="62">
        <v>0</v>
      </c>
      <c r="H21" s="62">
        <v>0</v>
      </c>
      <c r="I21" s="62">
        <v>0</v>
      </c>
      <c r="J21" s="62">
        <v>0</v>
      </c>
      <c r="K21" s="63">
        <f t="shared" si="0"/>
        <v>280412</v>
      </c>
    </row>
    <row r="22" spans="1:11" x14ac:dyDescent="0.2">
      <c r="A22" s="20" t="s">
        <v>81</v>
      </c>
      <c r="B22" s="21" t="s">
        <v>8</v>
      </c>
      <c r="C22" s="61">
        <v>457134</v>
      </c>
      <c r="D22" s="62">
        <v>0</v>
      </c>
      <c r="E22" s="62">
        <v>0</v>
      </c>
      <c r="F22" s="62">
        <v>2536</v>
      </c>
      <c r="G22" s="62">
        <v>0</v>
      </c>
      <c r="H22" s="62">
        <v>0</v>
      </c>
      <c r="I22" s="62">
        <v>7430</v>
      </c>
      <c r="J22" s="62">
        <v>0</v>
      </c>
      <c r="K22" s="63">
        <f t="shared" si="0"/>
        <v>467100</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19578</v>
      </c>
      <c r="D24" s="62">
        <v>0</v>
      </c>
      <c r="E24" s="62">
        <v>0</v>
      </c>
      <c r="F24" s="62">
        <v>0</v>
      </c>
      <c r="G24" s="62">
        <v>0</v>
      </c>
      <c r="H24" s="62">
        <v>0</v>
      </c>
      <c r="I24" s="62">
        <v>0</v>
      </c>
      <c r="J24" s="62">
        <v>0</v>
      </c>
      <c r="K24" s="63">
        <f t="shared" si="0"/>
        <v>19578</v>
      </c>
    </row>
    <row r="25" spans="1:11" x14ac:dyDescent="0.2">
      <c r="A25" s="20" t="s">
        <v>84</v>
      </c>
      <c r="B25" s="21" t="s">
        <v>9</v>
      </c>
      <c r="C25" s="61">
        <v>34817</v>
      </c>
      <c r="D25" s="62">
        <v>2870</v>
      </c>
      <c r="E25" s="62">
        <v>0</v>
      </c>
      <c r="F25" s="62">
        <v>0</v>
      </c>
      <c r="G25" s="62">
        <v>0</v>
      </c>
      <c r="H25" s="62">
        <v>0</v>
      </c>
      <c r="I25" s="62">
        <v>0</v>
      </c>
      <c r="J25" s="62">
        <v>0</v>
      </c>
      <c r="K25" s="63">
        <f t="shared" si="0"/>
        <v>37687</v>
      </c>
    </row>
    <row r="26" spans="1:11" x14ac:dyDescent="0.2">
      <c r="A26" s="20" t="s">
        <v>85</v>
      </c>
      <c r="B26" s="21" t="s">
        <v>9</v>
      </c>
      <c r="C26" s="61">
        <v>0</v>
      </c>
      <c r="D26" s="62">
        <v>37575</v>
      </c>
      <c r="E26" s="62">
        <v>0</v>
      </c>
      <c r="F26" s="62">
        <v>0</v>
      </c>
      <c r="G26" s="62">
        <v>0</v>
      </c>
      <c r="H26" s="62">
        <v>0</v>
      </c>
      <c r="I26" s="62">
        <v>103072</v>
      </c>
      <c r="J26" s="62">
        <v>21530</v>
      </c>
      <c r="K26" s="63">
        <f t="shared" si="0"/>
        <v>162177</v>
      </c>
    </row>
    <row r="27" spans="1:11" x14ac:dyDescent="0.2">
      <c r="A27" s="20" t="s">
        <v>86</v>
      </c>
      <c r="B27" s="21" t="s">
        <v>10</v>
      </c>
      <c r="C27" s="61">
        <v>662744</v>
      </c>
      <c r="D27" s="62">
        <v>0</v>
      </c>
      <c r="E27" s="62">
        <v>0</v>
      </c>
      <c r="F27" s="62">
        <v>107625</v>
      </c>
      <c r="G27" s="62">
        <v>0</v>
      </c>
      <c r="H27" s="62">
        <v>0</v>
      </c>
      <c r="I27" s="62">
        <v>108502</v>
      </c>
      <c r="J27" s="62">
        <v>0</v>
      </c>
      <c r="K27" s="63">
        <f t="shared" si="0"/>
        <v>878871</v>
      </c>
    </row>
    <row r="28" spans="1:11" x14ac:dyDescent="0.2">
      <c r="A28" s="20" t="s">
        <v>87</v>
      </c>
      <c r="B28" s="21" t="s">
        <v>10</v>
      </c>
      <c r="C28" s="61">
        <v>1345203</v>
      </c>
      <c r="D28" s="62">
        <v>0</v>
      </c>
      <c r="E28" s="62">
        <v>0</v>
      </c>
      <c r="F28" s="62">
        <v>88655</v>
      </c>
      <c r="G28" s="62">
        <v>0</v>
      </c>
      <c r="H28" s="62">
        <v>0</v>
      </c>
      <c r="I28" s="62">
        <v>210631</v>
      </c>
      <c r="J28" s="62">
        <v>0</v>
      </c>
      <c r="K28" s="63">
        <f t="shared" si="0"/>
        <v>1644489</v>
      </c>
    </row>
    <row r="29" spans="1:11" x14ac:dyDescent="0.2">
      <c r="A29" s="20" t="s">
        <v>88</v>
      </c>
      <c r="B29" s="21" t="s">
        <v>10</v>
      </c>
      <c r="C29" s="61">
        <v>1034053</v>
      </c>
      <c r="D29" s="62">
        <v>0</v>
      </c>
      <c r="E29" s="62">
        <v>0</v>
      </c>
      <c r="F29" s="62">
        <v>62842</v>
      </c>
      <c r="G29" s="62">
        <v>0</v>
      </c>
      <c r="H29" s="62">
        <v>0</v>
      </c>
      <c r="I29" s="62">
        <v>208120</v>
      </c>
      <c r="J29" s="62">
        <v>900</v>
      </c>
      <c r="K29" s="63">
        <f t="shared" si="0"/>
        <v>1305915</v>
      </c>
    </row>
    <row r="30" spans="1:11" x14ac:dyDescent="0.2">
      <c r="A30" s="20" t="s">
        <v>462</v>
      </c>
      <c r="B30" s="21" t="s">
        <v>10</v>
      </c>
      <c r="C30" s="61">
        <v>266292</v>
      </c>
      <c r="D30" s="62">
        <v>0</v>
      </c>
      <c r="E30" s="62">
        <v>0</v>
      </c>
      <c r="F30" s="62">
        <v>0</v>
      </c>
      <c r="G30" s="62">
        <v>0</v>
      </c>
      <c r="H30" s="62">
        <v>0</v>
      </c>
      <c r="I30" s="62">
        <v>0</v>
      </c>
      <c r="J30" s="62">
        <v>0</v>
      </c>
      <c r="K30" s="63">
        <f t="shared" si="0"/>
        <v>266292</v>
      </c>
    </row>
    <row r="31" spans="1:11" x14ac:dyDescent="0.2">
      <c r="A31" s="20" t="s">
        <v>89</v>
      </c>
      <c r="B31" s="21" t="s">
        <v>10</v>
      </c>
      <c r="C31" s="61">
        <v>210432</v>
      </c>
      <c r="D31" s="62">
        <v>162252</v>
      </c>
      <c r="E31" s="62">
        <v>0</v>
      </c>
      <c r="F31" s="62">
        <v>0</v>
      </c>
      <c r="G31" s="62">
        <v>0</v>
      </c>
      <c r="H31" s="62">
        <v>0</v>
      </c>
      <c r="I31" s="62">
        <v>54335</v>
      </c>
      <c r="J31" s="62">
        <v>626</v>
      </c>
      <c r="K31" s="63">
        <f t="shared" si="0"/>
        <v>427645</v>
      </c>
    </row>
    <row r="32" spans="1:11" x14ac:dyDescent="0.2">
      <c r="A32" s="20" t="s">
        <v>90</v>
      </c>
      <c r="B32" s="21" t="s">
        <v>10</v>
      </c>
      <c r="C32" s="61">
        <v>490393</v>
      </c>
      <c r="D32" s="62">
        <v>0</v>
      </c>
      <c r="E32" s="62">
        <v>0</v>
      </c>
      <c r="F32" s="62">
        <v>36799</v>
      </c>
      <c r="G32" s="62">
        <v>0</v>
      </c>
      <c r="H32" s="62">
        <v>0</v>
      </c>
      <c r="I32" s="62">
        <v>110746</v>
      </c>
      <c r="J32" s="62">
        <v>0</v>
      </c>
      <c r="K32" s="63">
        <f t="shared" si="0"/>
        <v>637938</v>
      </c>
    </row>
    <row r="33" spans="1:11" x14ac:dyDescent="0.2">
      <c r="A33" s="20" t="s">
        <v>91</v>
      </c>
      <c r="B33" s="21" t="s">
        <v>10</v>
      </c>
      <c r="C33" s="61">
        <v>217433</v>
      </c>
      <c r="D33" s="62">
        <v>0</v>
      </c>
      <c r="E33" s="62">
        <v>0</v>
      </c>
      <c r="F33" s="62">
        <v>6943</v>
      </c>
      <c r="G33" s="62">
        <v>0</v>
      </c>
      <c r="H33" s="62">
        <v>0</v>
      </c>
      <c r="I33" s="62">
        <v>39186</v>
      </c>
      <c r="J33" s="62">
        <v>0</v>
      </c>
      <c r="K33" s="63">
        <f t="shared" si="0"/>
        <v>263562</v>
      </c>
    </row>
    <row r="34" spans="1:11" x14ac:dyDescent="0.2">
      <c r="A34" s="20" t="s">
        <v>92</v>
      </c>
      <c r="B34" s="21" t="s">
        <v>10</v>
      </c>
      <c r="C34" s="61">
        <v>6028194</v>
      </c>
      <c r="D34" s="62">
        <v>0</v>
      </c>
      <c r="E34" s="62">
        <v>0</v>
      </c>
      <c r="F34" s="62">
        <v>322994</v>
      </c>
      <c r="G34" s="62">
        <v>0</v>
      </c>
      <c r="H34" s="62">
        <v>0</v>
      </c>
      <c r="I34" s="62">
        <v>863145</v>
      </c>
      <c r="J34" s="62">
        <v>0</v>
      </c>
      <c r="K34" s="63">
        <f t="shared" si="0"/>
        <v>7214333</v>
      </c>
    </row>
    <row r="35" spans="1:11" x14ac:dyDescent="0.2">
      <c r="A35" s="20" t="s">
        <v>93</v>
      </c>
      <c r="B35" s="21" t="s">
        <v>10</v>
      </c>
      <c r="C35" s="61">
        <v>199039</v>
      </c>
      <c r="D35" s="62">
        <v>0</v>
      </c>
      <c r="E35" s="62">
        <v>0</v>
      </c>
      <c r="F35" s="62">
        <v>0</v>
      </c>
      <c r="G35" s="62">
        <v>0</v>
      </c>
      <c r="H35" s="62">
        <v>0</v>
      </c>
      <c r="I35" s="62">
        <v>56968</v>
      </c>
      <c r="J35" s="62">
        <v>0</v>
      </c>
      <c r="K35" s="63">
        <f t="shared" si="0"/>
        <v>256007</v>
      </c>
    </row>
    <row r="36" spans="1:11" x14ac:dyDescent="0.2">
      <c r="A36" s="20" t="s">
        <v>94</v>
      </c>
      <c r="B36" s="21" t="s">
        <v>10</v>
      </c>
      <c r="C36" s="61">
        <v>41757</v>
      </c>
      <c r="D36" s="62">
        <v>0</v>
      </c>
      <c r="E36" s="62">
        <v>0</v>
      </c>
      <c r="F36" s="62">
        <v>216</v>
      </c>
      <c r="G36" s="62">
        <v>0</v>
      </c>
      <c r="H36" s="62">
        <v>0</v>
      </c>
      <c r="I36" s="62">
        <v>7761</v>
      </c>
      <c r="J36" s="62">
        <v>0</v>
      </c>
      <c r="K36" s="63">
        <f t="shared" si="0"/>
        <v>49734</v>
      </c>
    </row>
    <row r="37" spans="1:11" x14ac:dyDescent="0.2">
      <c r="A37" s="20" t="s">
        <v>95</v>
      </c>
      <c r="B37" s="21" t="s">
        <v>10</v>
      </c>
      <c r="C37" s="61">
        <v>5682439</v>
      </c>
      <c r="D37" s="62">
        <v>0</v>
      </c>
      <c r="E37" s="62">
        <v>0</v>
      </c>
      <c r="F37" s="62">
        <v>40916</v>
      </c>
      <c r="G37" s="62">
        <v>0</v>
      </c>
      <c r="H37" s="62">
        <v>0</v>
      </c>
      <c r="I37" s="62">
        <v>462736</v>
      </c>
      <c r="J37" s="62">
        <v>0</v>
      </c>
      <c r="K37" s="63">
        <f t="shared" si="0"/>
        <v>6186091</v>
      </c>
    </row>
    <row r="38" spans="1:11" x14ac:dyDescent="0.2">
      <c r="A38" s="20" t="s">
        <v>96</v>
      </c>
      <c r="B38" s="21" t="s">
        <v>10</v>
      </c>
      <c r="C38" s="61">
        <v>65479</v>
      </c>
      <c r="D38" s="62">
        <v>0</v>
      </c>
      <c r="E38" s="62">
        <v>0</v>
      </c>
      <c r="F38" s="62">
        <v>5647</v>
      </c>
      <c r="G38" s="62">
        <v>0</v>
      </c>
      <c r="H38" s="62">
        <v>0</v>
      </c>
      <c r="I38" s="62">
        <v>0</v>
      </c>
      <c r="J38" s="62">
        <v>0</v>
      </c>
      <c r="K38" s="63">
        <f t="shared" si="0"/>
        <v>71126</v>
      </c>
    </row>
    <row r="39" spans="1:11" x14ac:dyDescent="0.2">
      <c r="A39" s="20" t="s">
        <v>97</v>
      </c>
      <c r="B39" s="21" t="s">
        <v>10</v>
      </c>
      <c r="C39" s="61">
        <v>1622719</v>
      </c>
      <c r="D39" s="62">
        <v>0</v>
      </c>
      <c r="E39" s="62">
        <v>0</v>
      </c>
      <c r="F39" s="62">
        <v>110963</v>
      </c>
      <c r="G39" s="62">
        <v>0</v>
      </c>
      <c r="H39" s="62">
        <v>0</v>
      </c>
      <c r="I39" s="62">
        <v>0</v>
      </c>
      <c r="J39" s="62">
        <v>0</v>
      </c>
      <c r="K39" s="63">
        <f t="shared" si="0"/>
        <v>1733682</v>
      </c>
    </row>
    <row r="40" spans="1:11" x14ac:dyDescent="0.2">
      <c r="A40" s="20" t="s">
        <v>98</v>
      </c>
      <c r="B40" s="21" t="s">
        <v>10</v>
      </c>
      <c r="C40" s="61">
        <v>611173</v>
      </c>
      <c r="D40" s="62">
        <v>0</v>
      </c>
      <c r="E40" s="62">
        <v>0</v>
      </c>
      <c r="F40" s="62">
        <v>15976</v>
      </c>
      <c r="G40" s="62">
        <v>0</v>
      </c>
      <c r="H40" s="62">
        <v>0</v>
      </c>
      <c r="I40" s="62">
        <v>168533</v>
      </c>
      <c r="J40" s="62">
        <v>0</v>
      </c>
      <c r="K40" s="63">
        <f t="shared" si="0"/>
        <v>795682</v>
      </c>
    </row>
    <row r="41" spans="1:11" x14ac:dyDescent="0.2">
      <c r="A41" s="20" t="s">
        <v>99</v>
      </c>
      <c r="B41" s="21" t="s">
        <v>10</v>
      </c>
      <c r="C41" s="61">
        <v>2745879</v>
      </c>
      <c r="D41" s="62">
        <v>0</v>
      </c>
      <c r="E41" s="62">
        <v>0</v>
      </c>
      <c r="F41" s="62">
        <v>170995</v>
      </c>
      <c r="G41" s="62">
        <v>0</v>
      </c>
      <c r="H41" s="62">
        <v>0</v>
      </c>
      <c r="I41" s="62">
        <v>504252</v>
      </c>
      <c r="J41" s="62">
        <v>33224</v>
      </c>
      <c r="K41" s="63">
        <f t="shared" si="0"/>
        <v>3454350</v>
      </c>
    </row>
    <row r="42" spans="1:11" x14ac:dyDescent="0.2">
      <c r="A42" s="20" t="s">
        <v>100</v>
      </c>
      <c r="B42" s="21" t="s">
        <v>10</v>
      </c>
      <c r="C42" s="61">
        <v>1659594</v>
      </c>
      <c r="D42" s="62">
        <v>0</v>
      </c>
      <c r="E42" s="62">
        <v>0</v>
      </c>
      <c r="F42" s="62">
        <v>34209</v>
      </c>
      <c r="G42" s="62">
        <v>0</v>
      </c>
      <c r="H42" s="62">
        <v>0</v>
      </c>
      <c r="I42" s="62">
        <v>331356</v>
      </c>
      <c r="J42" s="62">
        <v>0</v>
      </c>
      <c r="K42" s="63">
        <f t="shared" si="0"/>
        <v>2025159</v>
      </c>
    </row>
    <row r="43" spans="1:11" x14ac:dyDescent="0.2">
      <c r="A43" s="20" t="s">
        <v>101</v>
      </c>
      <c r="B43" s="21" t="s">
        <v>11</v>
      </c>
      <c r="C43" s="61">
        <v>2968840</v>
      </c>
      <c r="D43" s="62">
        <v>0</v>
      </c>
      <c r="E43" s="62">
        <v>0</v>
      </c>
      <c r="F43" s="62">
        <v>13193</v>
      </c>
      <c r="G43" s="62">
        <v>0</v>
      </c>
      <c r="H43" s="62">
        <v>0</v>
      </c>
      <c r="I43" s="62">
        <v>1519562</v>
      </c>
      <c r="J43" s="62">
        <v>35167</v>
      </c>
      <c r="K43" s="63">
        <f t="shared" si="0"/>
        <v>4536762</v>
      </c>
    </row>
    <row r="44" spans="1:11" x14ac:dyDescent="0.2">
      <c r="A44" s="20" t="s">
        <v>102</v>
      </c>
      <c r="B44" s="21" t="s">
        <v>11</v>
      </c>
      <c r="C44" s="61">
        <v>1845395</v>
      </c>
      <c r="D44" s="62">
        <v>368823</v>
      </c>
      <c r="E44" s="62">
        <v>0</v>
      </c>
      <c r="F44" s="62">
        <v>0</v>
      </c>
      <c r="G44" s="62">
        <v>0</v>
      </c>
      <c r="H44" s="62">
        <v>0</v>
      </c>
      <c r="I44" s="62">
        <v>591377</v>
      </c>
      <c r="J44" s="62">
        <v>93826</v>
      </c>
      <c r="K44" s="63">
        <f t="shared" si="0"/>
        <v>2899421</v>
      </c>
    </row>
    <row r="45" spans="1:11" x14ac:dyDescent="0.2">
      <c r="A45" s="20" t="s">
        <v>103</v>
      </c>
      <c r="B45" s="21" t="s">
        <v>11</v>
      </c>
      <c r="C45" s="61">
        <v>6989809</v>
      </c>
      <c r="D45" s="62">
        <v>0</v>
      </c>
      <c r="E45" s="62">
        <v>0</v>
      </c>
      <c r="F45" s="62">
        <v>48812</v>
      </c>
      <c r="G45" s="62">
        <v>0</v>
      </c>
      <c r="H45" s="62">
        <v>0</v>
      </c>
      <c r="I45" s="62">
        <v>3340408</v>
      </c>
      <c r="J45" s="62">
        <v>103378</v>
      </c>
      <c r="K45" s="63">
        <f t="shared" si="0"/>
        <v>10482407</v>
      </c>
    </row>
    <row r="46" spans="1:11" x14ac:dyDescent="0.2">
      <c r="A46" s="20" t="s">
        <v>441</v>
      </c>
      <c r="B46" s="21" t="s">
        <v>11</v>
      </c>
      <c r="C46" s="61">
        <v>2239046</v>
      </c>
      <c r="D46" s="62">
        <v>0</v>
      </c>
      <c r="E46" s="62">
        <v>0</v>
      </c>
      <c r="F46" s="62">
        <v>45431</v>
      </c>
      <c r="G46" s="62">
        <v>0</v>
      </c>
      <c r="H46" s="62">
        <v>0</v>
      </c>
      <c r="I46" s="62">
        <v>712642</v>
      </c>
      <c r="J46" s="62">
        <v>0</v>
      </c>
      <c r="K46" s="63">
        <f t="shared" si="0"/>
        <v>2997119</v>
      </c>
    </row>
    <row r="47" spans="1:11" x14ac:dyDescent="0.2">
      <c r="A47" s="20" t="s">
        <v>104</v>
      </c>
      <c r="B47" s="21" t="s">
        <v>11</v>
      </c>
      <c r="C47" s="61">
        <v>6590265</v>
      </c>
      <c r="D47" s="62">
        <v>0</v>
      </c>
      <c r="E47" s="62">
        <v>0</v>
      </c>
      <c r="F47" s="62">
        <v>104692</v>
      </c>
      <c r="G47" s="62">
        <v>0</v>
      </c>
      <c r="H47" s="62">
        <v>0</v>
      </c>
      <c r="I47" s="62">
        <v>4127982</v>
      </c>
      <c r="J47" s="62">
        <v>204335</v>
      </c>
      <c r="K47" s="63">
        <f t="shared" si="0"/>
        <v>11027274</v>
      </c>
    </row>
    <row r="48" spans="1:11" x14ac:dyDescent="0.2">
      <c r="A48" s="20" t="s">
        <v>105</v>
      </c>
      <c r="B48" s="21" t="s">
        <v>11</v>
      </c>
      <c r="C48" s="61">
        <v>5096295</v>
      </c>
      <c r="D48" s="62">
        <v>0</v>
      </c>
      <c r="E48" s="62">
        <v>0</v>
      </c>
      <c r="F48" s="62">
        <v>17462</v>
      </c>
      <c r="G48" s="62">
        <v>0</v>
      </c>
      <c r="H48" s="62">
        <v>0</v>
      </c>
      <c r="I48" s="62">
        <v>0</v>
      </c>
      <c r="J48" s="62">
        <v>782702</v>
      </c>
      <c r="K48" s="63">
        <f t="shared" si="0"/>
        <v>5896459</v>
      </c>
    </row>
    <row r="49" spans="1:11" x14ac:dyDescent="0.2">
      <c r="A49" s="20" t="s">
        <v>106</v>
      </c>
      <c r="B49" s="21" t="s">
        <v>11</v>
      </c>
      <c r="C49" s="61">
        <v>16543824</v>
      </c>
      <c r="D49" s="62">
        <v>0</v>
      </c>
      <c r="E49" s="62">
        <v>0</v>
      </c>
      <c r="F49" s="62">
        <v>579662</v>
      </c>
      <c r="G49" s="62">
        <v>0</v>
      </c>
      <c r="H49" s="62">
        <v>0</v>
      </c>
      <c r="I49" s="62">
        <v>7503834</v>
      </c>
      <c r="J49" s="62">
        <v>0</v>
      </c>
      <c r="K49" s="63">
        <f t="shared" si="0"/>
        <v>24627320</v>
      </c>
    </row>
    <row r="50" spans="1:11" x14ac:dyDescent="0.2">
      <c r="A50" s="20" t="s">
        <v>442</v>
      </c>
      <c r="B50" s="21" t="s">
        <v>11</v>
      </c>
      <c r="C50" s="61">
        <v>2566987</v>
      </c>
      <c r="D50" s="62">
        <v>0</v>
      </c>
      <c r="E50" s="62">
        <v>0</v>
      </c>
      <c r="F50" s="62">
        <v>25312</v>
      </c>
      <c r="G50" s="62">
        <v>0</v>
      </c>
      <c r="H50" s="62">
        <v>0</v>
      </c>
      <c r="I50" s="62">
        <v>311754</v>
      </c>
      <c r="J50" s="62">
        <v>46675</v>
      </c>
      <c r="K50" s="63">
        <f t="shared" si="0"/>
        <v>2950728</v>
      </c>
    </row>
    <row r="51" spans="1:11" x14ac:dyDescent="0.2">
      <c r="A51" s="20" t="s">
        <v>107</v>
      </c>
      <c r="B51" s="21" t="s">
        <v>11</v>
      </c>
      <c r="C51" s="61">
        <v>236050</v>
      </c>
      <c r="D51" s="62">
        <v>0</v>
      </c>
      <c r="E51" s="62">
        <v>0</v>
      </c>
      <c r="F51" s="62">
        <v>0</v>
      </c>
      <c r="G51" s="62">
        <v>0</v>
      </c>
      <c r="H51" s="62">
        <v>0</v>
      </c>
      <c r="I51" s="62">
        <v>0</v>
      </c>
      <c r="J51" s="62">
        <v>0</v>
      </c>
      <c r="K51" s="63">
        <f t="shared" si="0"/>
        <v>236050</v>
      </c>
    </row>
    <row r="52" spans="1:11" x14ac:dyDescent="0.2">
      <c r="A52" s="20" t="s">
        <v>108</v>
      </c>
      <c r="B52" s="21" t="s">
        <v>11</v>
      </c>
      <c r="C52" s="61">
        <v>9313122</v>
      </c>
      <c r="D52" s="62">
        <v>0</v>
      </c>
      <c r="E52" s="62">
        <v>0</v>
      </c>
      <c r="F52" s="62">
        <v>357271</v>
      </c>
      <c r="G52" s="62">
        <v>0</v>
      </c>
      <c r="H52" s="62">
        <v>0</v>
      </c>
      <c r="I52" s="62">
        <v>4153574</v>
      </c>
      <c r="J52" s="62">
        <v>0</v>
      </c>
      <c r="K52" s="63">
        <f t="shared" si="0"/>
        <v>13823967</v>
      </c>
    </row>
    <row r="53" spans="1:11" x14ac:dyDescent="0.2">
      <c r="A53" s="20" t="s">
        <v>109</v>
      </c>
      <c r="B53" s="21" t="s">
        <v>11</v>
      </c>
      <c r="C53" s="61">
        <v>1542433</v>
      </c>
      <c r="D53" s="62">
        <v>0</v>
      </c>
      <c r="E53" s="62">
        <v>0</v>
      </c>
      <c r="F53" s="62">
        <v>17101</v>
      </c>
      <c r="G53" s="62">
        <v>0</v>
      </c>
      <c r="H53" s="62">
        <v>0</v>
      </c>
      <c r="I53" s="62">
        <v>967248</v>
      </c>
      <c r="J53" s="62">
        <v>40950</v>
      </c>
      <c r="K53" s="63">
        <f t="shared" si="0"/>
        <v>2567732</v>
      </c>
    </row>
    <row r="54" spans="1:11" x14ac:dyDescent="0.2">
      <c r="A54" s="20" t="s">
        <v>479</v>
      </c>
      <c r="B54" s="21" t="s">
        <v>11</v>
      </c>
      <c r="C54" s="61">
        <v>605866</v>
      </c>
      <c r="D54" s="62">
        <v>0</v>
      </c>
      <c r="E54" s="62">
        <v>0</v>
      </c>
      <c r="F54" s="62">
        <v>14759</v>
      </c>
      <c r="G54" s="62">
        <v>0</v>
      </c>
      <c r="H54" s="62">
        <v>0</v>
      </c>
      <c r="I54" s="62">
        <v>147484</v>
      </c>
      <c r="J54" s="62">
        <v>480</v>
      </c>
      <c r="K54" s="63">
        <f t="shared" si="0"/>
        <v>768589</v>
      </c>
    </row>
    <row r="55" spans="1:11" x14ac:dyDescent="0.2">
      <c r="A55" s="20" t="s">
        <v>110</v>
      </c>
      <c r="B55" s="21" t="s">
        <v>11</v>
      </c>
      <c r="C55" s="61">
        <v>3035200</v>
      </c>
      <c r="D55" s="62">
        <v>0</v>
      </c>
      <c r="E55" s="62">
        <v>0</v>
      </c>
      <c r="F55" s="62">
        <v>0</v>
      </c>
      <c r="G55" s="62">
        <v>0</v>
      </c>
      <c r="H55" s="62">
        <v>0</v>
      </c>
      <c r="I55" s="62">
        <v>1915341</v>
      </c>
      <c r="J55" s="62">
        <v>467954</v>
      </c>
      <c r="K55" s="63">
        <f t="shared" si="0"/>
        <v>5418495</v>
      </c>
    </row>
    <row r="56" spans="1:11" x14ac:dyDescent="0.2">
      <c r="A56" s="20" t="s">
        <v>111</v>
      </c>
      <c r="B56" s="21" t="s">
        <v>11</v>
      </c>
      <c r="C56" s="61">
        <v>0</v>
      </c>
      <c r="D56" s="62">
        <v>0</v>
      </c>
      <c r="E56" s="62">
        <v>0</v>
      </c>
      <c r="F56" s="62">
        <v>0</v>
      </c>
      <c r="G56" s="62">
        <v>0</v>
      </c>
      <c r="H56" s="62">
        <v>0</v>
      </c>
      <c r="I56" s="62">
        <v>0</v>
      </c>
      <c r="J56" s="62">
        <v>0</v>
      </c>
      <c r="K56" s="63">
        <f t="shared" si="0"/>
        <v>0</v>
      </c>
    </row>
    <row r="57" spans="1:11" x14ac:dyDescent="0.2">
      <c r="A57" s="20" t="s">
        <v>112</v>
      </c>
      <c r="B57" s="21" t="s">
        <v>11</v>
      </c>
      <c r="C57" s="61">
        <v>839886</v>
      </c>
      <c r="D57" s="62">
        <v>0</v>
      </c>
      <c r="E57" s="62">
        <v>0</v>
      </c>
      <c r="F57" s="62">
        <v>0</v>
      </c>
      <c r="G57" s="62">
        <v>0</v>
      </c>
      <c r="H57" s="62">
        <v>0</v>
      </c>
      <c r="I57" s="62">
        <v>74616</v>
      </c>
      <c r="J57" s="62">
        <v>0</v>
      </c>
      <c r="K57" s="63">
        <f t="shared" si="0"/>
        <v>914502</v>
      </c>
    </row>
    <row r="58" spans="1:11" x14ac:dyDescent="0.2">
      <c r="A58" s="20" t="s">
        <v>113</v>
      </c>
      <c r="B58" s="21" t="s">
        <v>11</v>
      </c>
      <c r="C58" s="61">
        <v>2759151</v>
      </c>
      <c r="D58" s="62">
        <v>0</v>
      </c>
      <c r="E58" s="62">
        <v>0</v>
      </c>
      <c r="F58" s="62">
        <v>30086</v>
      </c>
      <c r="G58" s="62">
        <v>0</v>
      </c>
      <c r="H58" s="62">
        <v>0</v>
      </c>
      <c r="I58" s="62">
        <v>1500167</v>
      </c>
      <c r="J58" s="62">
        <v>52000</v>
      </c>
      <c r="K58" s="63">
        <f t="shared" si="0"/>
        <v>4341404</v>
      </c>
    </row>
    <row r="59" spans="1:11" x14ac:dyDescent="0.2">
      <c r="A59" s="20" t="s">
        <v>114</v>
      </c>
      <c r="B59" s="21" t="s">
        <v>11</v>
      </c>
      <c r="C59" s="61">
        <v>6741374</v>
      </c>
      <c r="D59" s="62">
        <v>0</v>
      </c>
      <c r="E59" s="62">
        <v>0</v>
      </c>
      <c r="F59" s="62">
        <v>86712</v>
      </c>
      <c r="G59" s="62">
        <v>0</v>
      </c>
      <c r="H59" s="62">
        <v>0</v>
      </c>
      <c r="I59" s="62">
        <v>2360497</v>
      </c>
      <c r="J59" s="62">
        <v>172431</v>
      </c>
      <c r="K59" s="63">
        <f t="shared" si="0"/>
        <v>9361014</v>
      </c>
    </row>
    <row r="60" spans="1:11" x14ac:dyDescent="0.2">
      <c r="A60" s="20" t="s">
        <v>115</v>
      </c>
      <c r="B60" s="21" t="s">
        <v>11</v>
      </c>
      <c r="C60" s="61">
        <v>1679942</v>
      </c>
      <c r="D60" s="62">
        <v>0</v>
      </c>
      <c r="E60" s="62">
        <v>0</v>
      </c>
      <c r="F60" s="62">
        <v>0</v>
      </c>
      <c r="G60" s="62">
        <v>0</v>
      </c>
      <c r="H60" s="62">
        <v>0</v>
      </c>
      <c r="I60" s="62">
        <v>1129939</v>
      </c>
      <c r="J60" s="62">
        <v>40128</v>
      </c>
      <c r="K60" s="63">
        <f t="shared" si="0"/>
        <v>2850009</v>
      </c>
    </row>
    <row r="61" spans="1:11" x14ac:dyDescent="0.2">
      <c r="A61" s="20" t="s">
        <v>116</v>
      </c>
      <c r="B61" s="21" t="s">
        <v>11</v>
      </c>
      <c r="C61" s="61">
        <v>2522433</v>
      </c>
      <c r="D61" s="62">
        <v>0</v>
      </c>
      <c r="E61" s="62">
        <v>0</v>
      </c>
      <c r="F61" s="62">
        <v>20424</v>
      </c>
      <c r="G61" s="62">
        <v>0</v>
      </c>
      <c r="H61" s="62">
        <v>0</v>
      </c>
      <c r="I61" s="62">
        <v>80482</v>
      </c>
      <c r="J61" s="62">
        <v>32514</v>
      </c>
      <c r="K61" s="63">
        <f t="shared" si="0"/>
        <v>2655853</v>
      </c>
    </row>
    <row r="62" spans="1:11" x14ac:dyDescent="0.2">
      <c r="A62" s="20" t="s">
        <v>117</v>
      </c>
      <c r="B62" s="21" t="s">
        <v>11</v>
      </c>
      <c r="C62" s="61">
        <v>2163137</v>
      </c>
      <c r="D62" s="62">
        <v>0</v>
      </c>
      <c r="E62" s="62">
        <v>0</v>
      </c>
      <c r="F62" s="62">
        <v>110326</v>
      </c>
      <c r="G62" s="62">
        <v>0</v>
      </c>
      <c r="H62" s="62">
        <v>0</v>
      </c>
      <c r="I62" s="62">
        <v>511571</v>
      </c>
      <c r="J62" s="62">
        <v>0</v>
      </c>
      <c r="K62" s="63">
        <f t="shared" si="0"/>
        <v>2785034</v>
      </c>
    </row>
    <row r="63" spans="1:11" x14ac:dyDescent="0.2">
      <c r="A63" s="20" t="s">
        <v>118</v>
      </c>
      <c r="B63" s="21" t="s">
        <v>11</v>
      </c>
      <c r="C63" s="61">
        <v>575111</v>
      </c>
      <c r="D63" s="62">
        <v>0</v>
      </c>
      <c r="E63" s="62">
        <v>0</v>
      </c>
      <c r="F63" s="62">
        <v>7229</v>
      </c>
      <c r="G63" s="62">
        <v>0</v>
      </c>
      <c r="H63" s="62">
        <v>0</v>
      </c>
      <c r="I63" s="62">
        <v>332645</v>
      </c>
      <c r="J63" s="62">
        <v>16763</v>
      </c>
      <c r="K63" s="63">
        <f t="shared" si="0"/>
        <v>931748</v>
      </c>
    </row>
    <row r="64" spans="1:11" x14ac:dyDescent="0.2">
      <c r="A64" s="20" t="s">
        <v>119</v>
      </c>
      <c r="B64" s="21" t="s">
        <v>11</v>
      </c>
      <c r="C64" s="61">
        <v>8621770</v>
      </c>
      <c r="D64" s="62">
        <v>0</v>
      </c>
      <c r="E64" s="62">
        <v>0</v>
      </c>
      <c r="F64" s="62">
        <v>154617</v>
      </c>
      <c r="G64" s="62">
        <v>0</v>
      </c>
      <c r="H64" s="62">
        <v>3653000</v>
      </c>
      <c r="I64" s="62">
        <v>4750601</v>
      </c>
      <c r="J64" s="62">
        <v>2046649</v>
      </c>
      <c r="K64" s="63">
        <f t="shared" si="0"/>
        <v>19226637</v>
      </c>
    </row>
    <row r="65" spans="1:11" x14ac:dyDescent="0.2">
      <c r="A65" s="20" t="s">
        <v>120</v>
      </c>
      <c r="B65" s="21" t="s">
        <v>11</v>
      </c>
      <c r="C65" s="61">
        <v>5837709</v>
      </c>
      <c r="D65" s="62">
        <v>0</v>
      </c>
      <c r="E65" s="62">
        <v>0</v>
      </c>
      <c r="F65" s="62">
        <v>43242</v>
      </c>
      <c r="G65" s="62">
        <v>0</v>
      </c>
      <c r="H65" s="62">
        <v>0</v>
      </c>
      <c r="I65" s="62">
        <v>2850272</v>
      </c>
      <c r="J65" s="62">
        <v>121218</v>
      </c>
      <c r="K65" s="63">
        <f t="shared" si="0"/>
        <v>8852441</v>
      </c>
    </row>
    <row r="66" spans="1:11" x14ac:dyDescent="0.2">
      <c r="A66" s="20" t="s">
        <v>121</v>
      </c>
      <c r="B66" s="21" t="s">
        <v>11</v>
      </c>
      <c r="C66" s="61">
        <v>8188065</v>
      </c>
      <c r="D66" s="62">
        <v>0</v>
      </c>
      <c r="E66" s="62">
        <v>0</v>
      </c>
      <c r="F66" s="62">
        <v>109820</v>
      </c>
      <c r="G66" s="62">
        <v>0</v>
      </c>
      <c r="H66" s="62">
        <v>0</v>
      </c>
      <c r="I66" s="62">
        <v>0</v>
      </c>
      <c r="J66" s="62">
        <v>0</v>
      </c>
      <c r="K66" s="63">
        <f t="shared" si="0"/>
        <v>8297885</v>
      </c>
    </row>
    <row r="67" spans="1:11" x14ac:dyDescent="0.2">
      <c r="A67" s="20" t="s">
        <v>122</v>
      </c>
      <c r="B67" s="21" t="s">
        <v>11</v>
      </c>
      <c r="C67" s="61">
        <v>58595</v>
      </c>
      <c r="D67" s="62">
        <v>0</v>
      </c>
      <c r="E67" s="62">
        <v>0</v>
      </c>
      <c r="F67" s="62">
        <v>0</v>
      </c>
      <c r="G67" s="62">
        <v>0</v>
      </c>
      <c r="H67" s="62">
        <v>0</v>
      </c>
      <c r="I67" s="62">
        <v>0</v>
      </c>
      <c r="J67" s="62">
        <v>0</v>
      </c>
      <c r="K67" s="63">
        <f t="shared" si="0"/>
        <v>58595</v>
      </c>
    </row>
    <row r="68" spans="1:11" x14ac:dyDescent="0.2">
      <c r="A68" s="20" t="s">
        <v>123</v>
      </c>
      <c r="B68" s="21" t="s">
        <v>11</v>
      </c>
      <c r="C68" s="61">
        <v>644821</v>
      </c>
      <c r="D68" s="62">
        <v>0</v>
      </c>
      <c r="E68" s="62">
        <v>0</v>
      </c>
      <c r="F68" s="62">
        <v>0</v>
      </c>
      <c r="G68" s="62">
        <v>0</v>
      </c>
      <c r="H68" s="62">
        <v>0</v>
      </c>
      <c r="I68" s="62">
        <v>49353</v>
      </c>
      <c r="J68" s="62">
        <v>8787</v>
      </c>
      <c r="K68" s="63">
        <f t="shared" si="0"/>
        <v>702961</v>
      </c>
    </row>
    <row r="69" spans="1:11" x14ac:dyDescent="0.2">
      <c r="A69" s="20" t="s">
        <v>124</v>
      </c>
      <c r="B69" s="21" t="s">
        <v>11</v>
      </c>
      <c r="C69" s="61">
        <v>5456108</v>
      </c>
      <c r="D69" s="62">
        <v>0</v>
      </c>
      <c r="E69" s="62">
        <v>0</v>
      </c>
      <c r="F69" s="62">
        <v>0</v>
      </c>
      <c r="G69" s="62">
        <v>0</v>
      </c>
      <c r="H69" s="62">
        <v>0</v>
      </c>
      <c r="I69" s="62">
        <v>3960819</v>
      </c>
      <c r="J69" s="62">
        <v>287190</v>
      </c>
      <c r="K69" s="63">
        <f t="shared" ref="K69:K132" si="1">SUM(C69:J69)</f>
        <v>9704117</v>
      </c>
    </row>
    <row r="70" spans="1:11" x14ac:dyDescent="0.2">
      <c r="A70" s="20" t="s">
        <v>125</v>
      </c>
      <c r="B70" s="21" t="s">
        <v>11</v>
      </c>
      <c r="C70" s="61">
        <v>3311574</v>
      </c>
      <c r="D70" s="62">
        <v>0</v>
      </c>
      <c r="E70" s="62">
        <v>0</v>
      </c>
      <c r="F70" s="62">
        <v>0</v>
      </c>
      <c r="G70" s="62">
        <v>0</v>
      </c>
      <c r="H70" s="62">
        <v>0</v>
      </c>
      <c r="I70" s="62">
        <v>1954856</v>
      </c>
      <c r="J70" s="62">
        <v>257707</v>
      </c>
      <c r="K70" s="63">
        <f t="shared" si="1"/>
        <v>5524137</v>
      </c>
    </row>
    <row r="71" spans="1:11" x14ac:dyDescent="0.2">
      <c r="A71" s="20" t="s">
        <v>463</v>
      </c>
      <c r="B71" s="21" t="s">
        <v>11</v>
      </c>
      <c r="C71" s="61">
        <v>571322</v>
      </c>
      <c r="D71" s="62">
        <v>0</v>
      </c>
      <c r="E71" s="62">
        <v>0</v>
      </c>
      <c r="F71" s="62">
        <v>0</v>
      </c>
      <c r="G71" s="62">
        <v>0</v>
      </c>
      <c r="H71" s="62">
        <v>0</v>
      </c>
      <c r="I71" s="62">
        <v>620674</v>
      </c>
      <c r="J71" s="62">
        <v>0</v>
      </c>
      <c r="K71" s="63">
        <f t="shared" si="1"/>
        <v>1191996</v>
      </c>
    </row>
    <row r="72" spans="1:11" x14ac:dyDescent="0.2">
      <c r="A72" s="20" t="s">
        <v>126</v>
      </c>
      <c r="B72" s="21" t="s">
        <v>11</v>
      </c>
      <c r="C72" s="61">
        <v>3919654</v>
      </c>
      <c r="D72" s="62">
        <v>0</v>
      </c>
      <c r="E72" s="62">
        <v>0</v>
      </c>
      <c r="F72" s="62">
        <v>5480</v>
      </c>
      <c r="G72" s="62">
        <v>0</v>
      </c>
      <c r="H72" s="62">
        <v>0</v>
      </c>
      <c r="I72" s="62">
        <v>2543715</v>
      </c>
      <c r="J72" s="62">
        <v>0</v>
      </c>
      <c r="K72" s="63">
        <f t="shared" si="1"/>
        <v>6468849</v>
      </c>
    </row>
    <row r="73" spans="1:11" x14ac:dyDescent="0.2">
      <c r="A73" s="20" t="s">
        <v>127</v>
      </c>
      <c r="B73" s="21" t="s">
        <v>11</v>
      </c>
      <c r="C73" s="61">
        <v>773224</v>
      </c>
      <c r="D73" s="62">
        <v>0</v>
      </c>
      <c r="E73" s="62">
        <v>0</v>
      </c>
      <c r="F73" s="62">
        <v>0</v>
      </c>
      <c r="G73" s="62">
        <v>0</v>
      </c>
      <c r="H73" s="62">
        <v>0</v>
      </c>
      <c r="I73" s="62">
        <v>397500</v>
      </c>
      <c r="J73" s="62">
        <v>71424</v>
      </c>
      <c r="K73" s="63">
        <f t="shared" si="1"/>
        <v>1242148</v>
      </c>
    </row>
    <row r="74" spans="1:11" x14ac:dyDescent="0.2">
      <c r="A74" s="20" t="s">
        <v>128</v>
      </c>
      <c r="B74" s="21" t="s">
        <v>12</v>
      </c>
      <c r="C74" s="61">
        <v>35998</v>
      </c>
      <c r="D74" s="62">
        <v>0</v>
      </c>
      <c r="E74" s="62">
        <v>0</v>
      </c>
      <c r="F74" s="62">
        <v>0</v>
      </c>
      <c r="G74" s="62">
        <v>0</v>
      </c>
      <c r="H74" s="62">
        <v>0</v>
      </c>
      <c r="I74" s="62">
        <v>0</v>
      </c>
      <c r="J74" s="62">
        <v>0</v>
      </c>
      <c r="K74" s="63">
        <f t="shared" si="1"/>
        <v>35998</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1490578</v>
      </c>
      <c r="D76" s="62">
        <v>0</v>
      </c>
      <c r="E76" s="62">
        <v>0</v>
      </c>
      <c r="F76" s="62">
        <v>26155</v>
      </c>
      <c r="G76" s="62">
        <v>0</v>
      </c>
      <c r="H76" s="62">
        <v>0</v>
      </c>
      <c r="I76" s="62">
        <v>37560</v>
      </c>
      <c r="J76" s="62">
        <v>0</v>
      </c>
      <c r="K76" s="63">
        <f t="shared" si="1"/>
        <v>1554293</v>
      </c>
    </row>
    <row r="77" spans="1:11" x14ac:dyDescent="0.2">
      <c r="A77" s="20" t="s">
        <v>131</v>
      </c>
      <c r="B77" s="21" t="s">
        <v>14</v>
      </c>
      <c r="C77" s="61">
        <v>470898</v>
      </c>
      <c r="D77" s="62">
        <v>0</v>
      </c>
      <c r="E77" s="62">
        <v>0</v>
      </c>
      <c r="F77" s="62">
        <v>0</v>
      </c>
      <c r="G77" s="62">
        <v>0</v>
      </c>
      <c r="H77" s="62">
        <v>0</v>
      </c>
      <c r="I77" s="62">
        <v>0</v>
      </c>
      <c r="J77" s="62">
        <v>0</v>
      </c>
      <c r="K77" s="63">
        <f t="shared" si="1"/>
        <v>470898</v>
      </c>
    </row>
    <row r="78" spans="1:11" x14ac:dyDescent="0.2">
      <c r="A78" s="20" t="s">
        <v>132</v>
      </c>
      <c r="B78" s="21" t="s">
        <v>14</v>
      </c>
      <c r="C78" s="61">
        <v>698409</v>
      </c>
      <c r="D78" s="62">
        <v>0</v>
      </c>
      <c r="E78" s="62">
        <v>0</v>
      </c>
      <c r="F78" s="62">
        <v>24567</v>
      </c>
      <c r="G78" s="62">
        <v>0</v>
      </c>
      <c r="H78" s="62">
        <v>0</v>
      </c>
      <c r="I78" s="62">
        <v>65016</v>
      </c>
      <c r="J78" s="62">
        <v>0</v>
      </c>
      <c r="K78" s="63">
        <f t="shared" si="1"/>
        <v>787992</v>
      </c>
    </row>
    <row r="79" spans="1:11" x14ac:dyDescent="0.2">
      <c r="A79" s="20" t="s">
        <v>133</v>
      </c>
      <c r="B79" s="21" t="s">
        <v>15</v>
      </c>
      <c r="C79" s="61">
        <v>0</v>
      </c>
      <c r="D79" s="62">
        <v>0</v>
      </c>
      <c r="E79" s="62">
        <v>0</v>
      </c>
      <c r="F79" s="62">
        <v>0</v>
      </c>
      <c r="G79" s="62">
        <v>0</v>
      </c>
      <c r="H79" s="62">
        <v>0</v>
      </c>
      <c r="I79" s="62">
        <v>0</v>
      </c>
      <c r="J79" s="62">
        <v>7049</v>
      </c>
      <c r="K79" s="63">
        <f t="shared" si="1"/>
        <v>7049</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585936</v>
      </c>
      <c r="D81" s="62">
        <v>0</v>
      </c>
      <c r="E81" s="62">
        <v>0</v>
      </c>
      <c r="F81" s="62">
        <v>6162</v>
      </c>
      <c r="G81" s="62">
        <v>0</v>
      </c>
      <c r="H81" s="62">
        <v>0</v>
      </c>
      <c r="I81" s="62">
        <v>134685</v>
      </c>
      <c r="J81" s="62">
        <v>0</v>
      </c>
      <c r="K81" s="63">
        <f t="shared" si="1"/>
        <v>726783</v>
      </c>
    </row>
    <row r="82" spans="1:11" x14ac:dyDescent="0.2">
      <c r="A82" s="20" t="s">
        <v>136</v>
      </c>
      <c r="B82" s="21" t="s">
        <v>15</v>
      </c>
      <c r="C82" s="61">
        <v>37110</v>
      </c>
      <c r="D82" s="62">
        <v>0</v>
      </c>
      <c r="E82" s="62">
        <v>0</v>
      </c>
      <c r="F82" s="62">
        <v>0</v>
      </c>
      <c r="G82" s="62">
        <v>0</v>
      </c>
      <c r="H82" s="62">
        <v>0</v>
      </c>
      <c r="I82" s="62">
        <v>0</v>
      </c>
      <c r="J82" s="62">
        <v>0</v>
      </c>
      <c r="K82" s="63">
        <f t="shared" si="1"/>
        <v>37110</v>
      </c>
    </row>
    <row r="83" spans="1:11" x14ac:dyDescent="0.2">
      <c r="A83" s="20" t="s">
        <v>137</v>
      </c>
      <c r="B83" s="21" t="s">
        <v>16</v>
      </c>
      <c r="C83" s="61">
        <v>30193</v>
      </c>
      <c r="D83" s="62">
        <v>0</v>
      </c>
      <c r="E83" s="62">
        <v>0</v>
      </c>
      <c r="F83" s="62">
        <v>0</v>
      </c>
      <c r="G83" s="62">
        <v>0</v>
      </c>
      <c r="H83" s="62">
        <v>0</v>
      </c>
      <c r="I83" s="62">
        <v>0</v>
      </c>
      <c r="J83" s="62">
        <v>0</v>
      </c>
      <c r="K83" s="63">
        <f t="shared" si="1"/>
        <v>30193</v>
      </c>
    </row>
    <row r="84" spans="1:11" x14ac:dyDescent="0.2">
      <c r="A84" s="20" t="s">
        <v>138</v>
      </c>
      <c r="B84" s="21" t="s">
        <v>16</v>
      </c>
      <c r="C84" s="61">
        <v>0</v>
      </c>
      <c r="D84" s="62">
        <v>0</v>
      </c>
      <c r="E84" s="62">
        <v>0</v>
      </c>
      <c r="F84" s="62">
        <v>35406</v>
      </c>
      <c r="G84" s="62">
        <v>0</v>
      </c>
      <c r="H84" s="62">
        <v>0</v>
      </c>
      <c r="I84" s="62">
        <v>0</v>
      </c>
      <c r="J84" s="62">
        <v>0</v>
      </c>
      <c r="K84" s="63">
        <f t="shared" si="1"/>
        <v>35406</v>
      </c>
    </row>
    <row r="85" spans="1:11" x14ac:dyDescent="0.2">
      <c r="A85" s="20" t="s">
        <v>139</v>
      </c>
      <c r="B85" s="21" t="s">
        <v>16</v>
      </c>
      <c r="C85" s="61">
        <v>3490555</v>
      </c>
      <c r="D85" s="62">
        <v>0</v>
      </c>
      <c r="E85" s="62">
        <v>0</v>
      </c>
      <c r="F85" s="62">
        <v>146088</v>
      </c>
      <c r="G85" s="62">
        <v>0</v>
      </c>
      <c r="H85" s="62">
        <v>0</v>
      </c>
      <c r="I85" s="62">
        <v>0</v>
      </c>
      <c r="J85" s="62">
        <v>187359</v>
      </c>
      <c r="K85" s="63">
        <f t="shared" si="1"/>
        <v>3824002</v>
      </c>
    </row>
    <row r="86" spans="1:11" x14ac:dyDescent="0.2">
      <c r="A86" s="20" t="s">
        <v>140</v>
      </c>
      <c r="B86" s="21" t="s">
        <v>17</v>
      </c>
      <c r="C86" s="61">
        <v>45622</v>
      </c>
      <c r="D86" s="62">
        <v>0</v>
      </c>
      <c r="E86" s="62">
        <v>0</v>
      </c>
      <c r="F86" s="62">
        <v>0</v>
      </c>
      <c r="G86" s="62">
        <v>0</v>
      </c>
      <c r="H86" s="62">
        <v>0</v>
      </c>
      <c r="I86" s="62">
        <v>0</v>
      </c>
      <c r="J86" s="62">
        <v>0</v>
      </c>
      <c r="K86" s="63">
        <f t="shared" si="1"/>
        <v>45622</v>
      </c>
    </row>
    <row r="87" spans="1:11" x14ac:dyDescent="0.2">
      <c r="A87" s="20" t="s">
        <v>141</v>
      </c>
      <c r="B87" s="21" t="s">
        <v>17</v>
      </c>
      <c r="C87" s="61">
        <v>1137313</v>
      </c>
      <c r="D87" s="62">
        <v>0</v>
      </c>
      <c r="E87" s="62">
        <v>0</v>
      </c>
      <c r="F87" s="62">
        <v>0</v>
      </c>
      <c r="G87" s="62">
        <v>0</v>
      </c>
      <c r="H87" s="62">
        <v>0</v>
      </c>
      <c r="I87" s="62">
        <v>265278</v>
      </c>
      <c r="J87" s="62">
        <v>0</v>
      </c>
      <c r="K87" s="63">
        <f t="shared" si="1"/>
        <v>1402591</v>
      </c>
    </row>
    <row r="88" spans="1:11" x14ac:dyDescent="0.2">
      <c r="A88" s="20" t="s">
        <v>142</v>
      </c>
      <c r="B88" s="21" t="s">
        <v>439</v>
      </c>
      <c r="C88" s="61">
        <v>459396</v>
      </c>
      <c r="D88" s="62">
        <v>0</v>
      </c>
      <c r="E88" s="62">
        <v>0</v>
      </c>
      <c r="F88" s="62">
        <v>0</v>
      </c>
      <c r="G88" s="62">
        <v>0</v>
      </c>
      <c r="H88" s="62">
        <v>0</v>
      </c>
      <c r="I88" s="62">
        <v>0</v>
      </c>
      <c r="J88" s="62">
        <v>0</v>
      </c>
      <c r="K88" s="63">
        <f t="shared" si="1"/>
        <v>459396</v>
      </c>
    </row>
    <row r="89" spans="1:11" x14ac:dyDescent="0.2">
      <c r="A89" s="20" t="s">
        <v>143</v>
      </c>
      <c r="B89" s="21" t="s">
        <v>18</v>
      </c>
      <c r="C89" s="61">
        <v>120092</v>
      </c>
      <c r="D89" s="62">
        <v>0</v>
      </c>
      <c r="E89" s="62">
        <v>0</v>
      </c>
      <c r="F89" s="62">
        <v>0</v>
      </c>
      <c r="G89" s="62">
        <v>0</v>
      </c>
      <c r="H89" s="62">
        <v>0</v>
      </c>
      <c r="I89" s="62">
        <v>0</v>
      </c>
      <c r="J89" s="62">
        <v>0</v>
      </c>
      <c r="K89" s="63">
        <f t="shared" si="1"/>
        <v>120092</v>
      </c>
    </row>
    <row r="90" spans="1:11" x14ac:dyDescent="0.2">
      <c r="A90" s="20" t="s">
        <v>144</v>
      </c>
      <c r="B90" s="21" t="s">
        <v>18</v>
      </c>
      <c r="C90" s="61">
        <v>0</v>
      </c>
      <c r="D90" s="62">
        <v>0</v>
      </c>
      <c r="E90" s="62">
        <v>0</v>
      </c>
      <c r="F90" s="62">
        <v>0</v>
      </c>
      <c r="G90" s="62">
        <v>0</v>
      </c>
      <c r="H90" s="62">
        <v>0</v>
      </c>
      <c r="I90" s="62">
        <v>0</v>
      </c>
      <c r="J90" s="62">
        <v>2189</v>
      </c>
      <c r="K90" s="63">
        <f t="shared" si="1"/>
        <v>2189</v>
      </c>
    </row>
    <row r="91" spans="1:11" x14ac:dyDescent="0.2">
      <c r="A91" s="20" t="s">
        <v>145</v>
      </c>
      <c r="B91" s="21" t="s">
        <v>19</v>
      </c>
      <c r="C91" s="61">
        <v>713381</v>
      </c>
      <c r="D91" s="62">
        <v>0</v>
      </c>
      <c r="E91" s="62">
        <v>0</v>
      </c>
      <c r="F91" s="62">
        <v>15770</v>
      </c>
      <c r="G91" s="62">
        <v>0</v>
      </c>
      <c r="H91" s="62">
        <v>0</v>
      </c>
      <c r="I91" s="62">
        <v>15500</v>
      </c>
      <c r="J91" s="62">
        <v>0</v>
      </c>
      <c r="K91" s="63">
        <f t="shared" si="1"/>
        <v>744651</v>
      </c>
    </row>
    <row r="92" spans="1:11" x14ac:dyDescent="0.2">
      <c r="A92" s="20" t="s">
        <v>146</v>
      </c>
      <c r="B92" s="21" t="s">
        <v>19</v>
      </c>
      <c r="C92" s="61">
        <v>85760</v>
      </c>
      <c r="D92" s="62">
        <v>0</v>
      </c>
      <c r="E92" s="62">
        <v>0</v>
      </c>
      <c r="F92" s="62">
        <v>0</v>
      </c>
      <c r="G92" s="62">
        <v>0</v>
      </c>
      <c r="H92" s="62">
        <v>0</v>
      </c>
      <c r="I92" s="62">
        <v>0</v>
      </c>
      <c r="J92" s="62">
        <v>0</v>
      </c>
      <c r="K92" s="63">
        <f t="shared" si="1"/>
        <v>85760</v>
      </c>
    </row>
    <row r="93" spans="1:11" x14ac:dyDescent="0.2">
      <c r="A93" s="20" t="s">
        <v>443</v>
      </c>
      <c r="B93" s="21" t="s">
        <v>19</v>
      </c>
      <c r="C93" s="61">
        <v>39131455</v>
      </c>
      <c r="D93" s="62">
        <v>0</v>
      </c>
      <c r="E93" s="62">
        <v>4360353</v>
      </c>
      <c r="F93" s="62">
        <v>1577998</v>
      </c>
      <c r="G93" s="62">
        <v>0</v>
      </c>
      <c r="H93" s="62">
        <v>6525732</v>
      </c>
      <c r="I93" s="62">
        <v>0</v>
      </c>
      <c r="J93" s="62">
        <v>79422</v>
      </c>
      <c r="K93" s="63">
        <f t="shared" si="1"/>
        <v>51674960</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216311</v>
      </c>
      <c r="D95" s="62">
        <v>244723</v>
      </c>
      <c r="E95" s="62">
        <v>0</v>
      </c>
      <c r="F95" s="62">
        <v>1426</v>
      </c>
      <c r="G95" s="62">
        <v>0</v>
      </c>
      <c r="H95" s="62">
        <v>0</v>
      </c>
      <c r="I95" s="62">
        <v>128657</v>
      </c>
      <c r="J95" s="62">
        <v>0</v>
      </c>
      <c r="K95" s="63">
        <f t="shared" si="1"/>
        <v>591117</v>
      </c>
    </row>
    <row r="96" spans="1:11" x14ac:dyDescent="0.2">
      <c r="A96" s="20" t="s">
        <v>149</v>
      </c>
      <c r="B96" s="21" t="s">
        <v>21</v>
      </c>
      <c r="C96" s="61">
        <v>109659</v>
      </c>
      <c r="D96" s="62">
        <v>0</v>
      </c>
      <c r="E96" s="62">
        <v>0</v>
      </c>
      <c r="F96" s="62">
        <v>0</v>
      </c>
      <c r="G96" s="62">
        <v>0</v>
      </c>
      <c r="H96" s="62">
        <v>0</v>
      </c>
      <c r="I96" s="62">
        <v>0</v>
      </c>
      <c r="J96" s="62">
        <v>0</v>
      </c>
      <c r="K96" s="63">
        <f t="shared" si="1"/>
        <v>109659</v>
      </c>
    </row>
    <row r="97" spans="1:11" x14ac:dyDescent="0.2">
      <c r="A97" s="20" t="s">
        <v>150</v>
      </c>
      <c r="B97" s="21" t="s">
        <v>21</v>
      </c>
      <c r="C97" s="61">
        <v>5848323</v>
      </c>
      <c r="D97" s="62">
        <v>0</v>
      </c>
      <c r="E97" s="62">
        <v>1874597</v>
      </c>
      <c r="F97" s="62">
        <v>983948</v>
      </c>
      <c r="G97" s="62">
        <v>0</v>
      </c>
      <c r="H97" s="62">
        <v>0</v>
      </c>
      <c r="I97" s="62">
        <v>0</v>
      </c>
      <c r="J97" s="62">
        <v>0</v>
      </c>
      <c r="K97" s="63">
        <f t="shared" si="1"/>
        <v>8706868</v>
      </c>
    </row>
    <row r="98" spans="1:11" x14ac:dyDescent="0.2">
      <c r="A98" s="20" t="s">
        <v>151</v>
      </c>
      <c r="B98" s="21" t="s">
        <v>20</v>
      </c>
      <c r="C98" s="61">
        <v>34257</v>
      </c>
      <c r="D98" s="62">
        <v>0</v>
      </c>
      <c r="E98" s="62">
        <v>0</v>
      </c>
      <c r="F98" s="62">
        <v>0</v>
      </c>
      <c r="G98" s="62">
        <v>0</v>
      </c>
      <c r="H98" s="62">
        <v>0</v>
      </c>
      <c r="I98" s="62">
        <v>0</v>
      </c>
      <c r="J98" s="62">
        <v>0</v>
      </c>
      <c r="K98" s="63">
        <f t="shared" si="1"/>
        <v>34257</v>
      </c>
    </row>
    <row r="99" spans="1:11" x14ac:dyDescent="0.2">
      <c r="A99" s="20" t="s">
        <v>152</v>
      </c>
      <c r="B99" s="21" t="s">
        <v>20</v>
      </c>
      <c r="C99" s="61">
        <v>0</v>
      </c>
      <c r="D99" s="62">
        <v>0</v>
      </c>
      <c r="E99" s="62">
        <v>0</v>
      </c>
      <c r="F99" s="62">
        <v>0</v>
      </c>
      <c r="G99" s="62">
        <v>0</v>
      </c>
      <c r="H99" s="62">
        <v>0</v>
      </c>
      <c r="I99" s="62">
        <v>0</v>
      </c>
      <c r="J99" s="62">
        <v>0</v>
      </c>
      <c r="K99" s="63">
        <f t="shared" si="1"/>
        <v>0</v>
      </c>
    </row>
    <row r="100" spans="1:11" x14ac:dyDescent="0.2">
      <c r="A100" s="20" t="s">
        <v>437</v>
      </c>
      <c r="B100" s="21" t="s">
        <v>20</v>
      </c>
      <c r="C100" s="61">
        <v>0</v>
      </c>
      <c r="D100" s="62">
        <v>0</v>
      </c>
      <c r="E100" s="62">
        <v>0</v>
      </c>
      <c r="F100" s="62">
        <v>18096</v>
      </c>
      <c r="G100" s="62">
        <v>0</v>
      </c>
      <c r="H100" s="62">
        <v>0</v>
      </c>
      <c r="I100" s="62">
        <v>1011631</v>
      </c>
      <c r="J100" s="62">
        <v>0</v>
      </c>
      <c r="K100" s="63">
        <f t="shared" si="1"/>
        <v>1029727</v>
      </c>
    </row>
    <row r="101" spans="1:11" x14ac:dyDescent="0.2">
      <c r="A101" s="20" t="s">
        <v>153</v>
      </c>
      <c r="B101" s="21" t="s">
        <v>465</v>
      </c>
      <c r="C101" s="61">
        <v>17491</v>
      </c>
      <c r="D101" s="62">
        <v>0</v>
      </c>
      <c r="E101" s="62">
        <v>0</v>
      </c>
      <c r="F101" s="62">
        <v>0</v>
      </c>
      <c r="G101" s="62">
        <v>0</v>
      </c>
      <c r="H101" s="62">
        <v>0</v>
      </c>
      <c r="I101" s="62">
        <v>0</v>
      </c>
      <c r="J101" s="62">
        <v>0</v>
      </c>
      <c r="K101" s="63">
        <f t="shared" si="1"/>
        <v>17491</v>
      </c>
    </row>
    <row r="102" spans="1:11" x14ac:dyDescent="0.2">
      <c r="A102" s="20" t="s">
        <v>154</v>
      </c>
      <c r="B102" s="21" t="s">
        <v>155</v>
      </c>
      <c r="C102" s="61">
        <v>328769</v>
      </c>
      <c r="D102" s="62">
        <v>0</v>
      </c>
      <c r="E102" s="62">
        <v>0</v>
      </c>
      <c r="F102" s="62">
        <v>0</v>
      </c>
      <c r="G102" s="62">
        <v>0</v>
      </c>
      <c r="H102" s="62">
        <v>0</v>
      </c>
      <c r="I102" s="62">
        <v>0</v>
      </c>
      <c r="J102" s="62">
        <v>0</v>
      </c>
      <c r="K102" s="63">
        <f t="shared" si="1"/>
        <v>328769</v>
      </c>
    </row>
    <row r="103" spans="1:11" x14ac:dyDescent="0.2">
      <c r="A103" s="20" t="s">
        <v>156</v>
      </c>
      <c r="B103" s="21" t="s">
        <v>22</v>
      </c>
      <c r="C103" s="61">
        <v>0</v>
      </c>
      <c r="D103" s="62">
        <v>0</v>
      </c>
      <c r="E103" s="62">
        <v>193176.85</v>
      </c>
      <c r="F103" s="62">
        <v>0</v>
      </c>
      <c r="G103" s="62">
        <v>0</v>
      </c>
      <c r="H103" s="62">
        <v>0</v>
      </c>
      <c r="I103" s="62">
        <v>0</v>
      </c>
      <c r="J103" s="62">
        <v>0</v>
      </c>
      <c r="K103" s="63">
        <f t="shared" si="1"/>
        <v>193176.85</v>
      </c>
    </row>
    <row r="104" spans="1:11" x14ac:dyDescent="0.2">
      <c r="A104" s="20" t="s">
        <v>157</v>
      </c>
      <c r="B104" s="21" t="s">
        <v>22</v>
      </c>
      <c r="C104" s="61">
        <v>127535</v>
      </c>
      <c r="D104" s="62">
        <v>0</v>
      </c>
      <c r="E104" s="62">
        <v>0</v>
      </c>
      <c r="F104" s="62">
        <v>0</v>
      </c>
      <c r="G104" s="62">
        <v>0</v>
      </c>
      <c r="H104" s="62">
        <v>0</v>
      </c>
      <c r="I104" s="62">
        <v>0</v>
      </c>
      <c r="J104" s="62">
        <v>0</v>
      </c>
      <c r="K104" s="63">
        <f t="shared" si="1"/>
        <v>127535</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62142</v>
      </c>
      <c r="D111" s="62">
        <v>0</v>
      </c>
      <c r="E111" s="62">
        <v>0</v>
      </c>
      <c r="F111" s="62">
        <v>0</v>
      </c>
      <c r="G111" s="62">
        <v>0</v>
      </c>
      <c r="H111" s="62">
        <v>0</v>
      </c>
      <c r="I111" s="62">
        <v>0</v>
      </c>
      <c r="J111" s="62">
        <v>0</v>
      </c>
      <c r="K111" s="63">
        <f t="shared" si="1"/>
        <v>62142</v>
      </c>
    </row>
    <row r="112" spans="1:11" x14ac:dyDescent="0.2">
      <c r="A112" s="20" t="s">
        <v>165</v>
      </c>
      <c r="B112" s="21" t="s">
        <v>24</v>
      </c>
      <c r="C112" s="61">
        <v>135828</v>
      </c>
      <c r="D112" s="62">
        <v>0</v>
      </c>
      <c r="E112" s="62">
        <v>0</v>
      </c>
      <c r="F112" s="62">
        <v>0</v>
      </c>
      <c r="G112" s="62">
        <v>0</v>
      </c>
      <c r="H112" s="62">
        <v>0</v>
      </c>
      <c r="I112" s="62">
        <v>0</v>
      </c>
      <c r="J112" s="62">
        <v>0</v>
      </c>
      <c r="K112" s="63">
        <f t="shared" si="1"/>
        <v>135828</v>
      </c>
    </row>
    <row r="113" spans="1:11" x14ac:dyDescent="0.2">
      <c r="A113" s="20" t="s">
        <v>166</v>
      </c>
      <c r="B113" s="21" t="s">
        <v>167</v>
      </c>
      <c r="C113" s="61">
        <v>0</v>
      </c>
      <c r="D113" s="62">
        <v>0</v>
      </c>
      <c r="E113" s="62">
        <v>0</v>
      </c>
      <c r="F113" s="62">
        <v>0</v>
      </c>
      <c r="G113" s="62">
        <v>0</v>
      </c>
      <c r="H113" s="62">
        <v>0</v>
      </c>
      <c r="I113" s="62">
        <v>0</v>
      </c>
      <c r="J113" s="62">
        <v>0</v>
      </c>
      <c r="K113" s="63">
        <f t="shared" si="1"/>
        <v>0</v>
      </c>
    </row>
    <row r="114" spans="1:11" x14ac:dyDescent="0.2">
      <c r="A114" s="20" t="s">
        <v>168</v>
      </c>
      <c r="B114" s="21" t="s">
        <v>25</v>
      </c>
      <c r="C114" s="61">
        <v>0</v>
      </c>
      <c r="D114" s="62">
        <v>11852</v>
      </c>
      <c r="E114" s="62">
        <v>0</v>
      </c>
      <c r="F114" s="62">
        <v>0</v>
      </c>
      <c r="G114" s="62">
        <v>0</v>
      </c>
      <c r="H114" s="62">
        <v>0</v>
      </c>
      <c r="I114" s="62">
        <v>0</v>
      </c>
      <c r="J114" s="62">
        <v>0</v>
      </c>
      <c r="K114" s="63">
        <f t="shared" si="1"/>
        <v>11852</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112384</v>
      </c>
      <c r="D117" s="62">
        <v>0</v>
      </c>
      <c r="E117" s="62">
        <v>0</v>
      </c>
      <c r="F117" s="62">
        <v>0</v>
      </c>
      <c r="G117" s="62">
        <v>0</v>
      </c>
      <c r="H117" s="62">
        <v>0</v>
      </c>
      <c r="I117" s="62">
        <v>0</v>
      </c>
      <c r="J117" s="62">
        <v>0</v>
      </c>
      <c r="K117" s="63">
        <f t="shared" si="1"/>
        <v>112384</v>
      </c>
    </row>
    <row r="118" spans="1:11" x14ac:dyDescent="0.2">
      <c r="A118" s="20" t="s">
        <v>171</v>
      </c>
      <c r="B118" s="21" t="s">
        <v>27</v>
      </c>
      <c r="C118" s="61">
        <v>41211</v>
      </c>
      <c r="D118" s="62">
        <v>0</v>
      </c>
      <c r="E118" s="62">
        <v>0</v>
      </c>
      <c r="F118" s="62">
        <v>0</v>
      </c>
      <c r="G118" s="62">
        <v>0</v>
      </c>
      <c r="H118" s="62">
        <v>0</v>
      </c>
      <c r="I118" s="62">
        <v>0</v>
      </c>
      <c r="J118" s="62">
        <v>0</v>
      </c>
      <c r="K118" s="63">
        <f t="shared" si="1"/>
        <v>41211</v>
      </c>
    </row>
    <row r="119" spans="1:11" x14ac:dyDescent="0.2">
      <c r="A119" s="20" t="s">
        <v>172</v>
      </c>
      <c r="B119" s="21" t="s">
        <v>27</v>
      </c>
      <c r="C119" s="61">
        <v>0</v>
      </c>
      <c r="D119" s="62">
        <v>0</v>
      </c>
      <c r="E119" s="62">
        <v>0</v>
      </c>
      <c r="F119" s="62">
        <v>0</v>
      </c>
      <c r="G119" s="62">
        <v>0</v>
      </c>
      <c r="H119" s="62">
        <v>0</v>
      </c>
      <c r="I119" s="62">
        <v>0</v>
      </c>
      <c r="J119" s="62">
        <v>0</v>
      </c>
      <c r="K119" s="63">
        <f t="shared" si="1"/>
        <v>0</v>
      </c>
    </row>
    <row r="120" spans="1:11" x14ac:dyDescent="0.2">
      <c r="A120" s="20" t="s">
        <v>173</v>
      </c>
      <c r="B120" s="21" t="s">
        <v>28</v>
      </c>
      <c r="C120" s="61">
        <v>109927</v>
      </c>
      <c r="D120" s="62">
        <v>0</v>
      </c>
      <c r="E120" s="62">
        <v>0</v>
      </c>
      <c r="F120" s="62">
        <v>0</v>
      </c>
      <c r="G120" s="62">
        <v>0</v>
      </c>
      <c r="H120" s="62">
        <v>0</v>
      </c>
      <c r="I120" s="62">
        <v>0</v>
      </c>
      <c r="J120" s="62">
        <v>0</v>
      </c>
      <c r="K120" s="63">
        <f t="shared" si="1"/>
        <v>109927</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92722</v>
      </c>
      <c r="D122" s="62">
        <v>0</v>
      </c>
      <c r="E122" s="62">
        <v>0</v>
      </c>
      <c r="F122" s="62">
        <v>0</v>
      </c>
      <c r="G122" s="62">
        <v>0</v>
      </c>
      <c r="H122" s="62">
        <v>0</v>
      </c>
      <c r="I122" s="62">
        <v>0</v>
      </c>
      <c r="J122" s="62">
        <v>0</v>
      </c>
      <c r="K122" s="63">
        <f t="shared" si="1"/>
        <v>92722</v>
      </c>
    </row>
    <row r="123" spans="1:11" x14ac:dyDescent="0.2">
      <c r="A123" s="20" t="s">
        <v>176</v>
      </c>
      <c r="B123" s="21" t="s">
        <v>29</v>
      </c>
      <c r="C123" s="61">
        <v>0</v>
      </c>
      <c r="D123" s="62">
        <v>0</v>
      </c>
      <c r="E123" s="62">
        <v>0</v>
      </c>
      <c r="F123" s="62">
        <v>58287</v>
      </c>
      <c r="G123" s="62">
        <v>0</v>
      </c>
      <c r="H123" s="62">
        <v>0</v>
      </c>
      <c r="I123" s="62">
        <v>0</v>
      </c>
      <c r="J123" s="62">
        <v>0</v>
      </c>
      <c r="K123" s="63">
        <f t="shared" si="1"/>
        <v>58287</v>
      </c>
    </row>
    <row r="124" spans="1:11" x14ac:dyDescent="0.2">
      <c r="A124" s="20" t="s">
        <v>480</v>
      </c>
      <c r="B124" s="21" t="s">
        <v>29</v>
      </c>
      <c r="C124" s="61">
        <v>321135</v>
      </c>
      <c r="D124" s="62">
        <v>0</v>
      </c>
      <c r="E124" s="62">
        <v>0</v>
      </c>
      <c r="F124" s="62">
        <v>0</v>
      </c>
      <c r="G124" s="62">
        <v>5875</v>
      </c>
      <c r="H124" s="62">
        <v>0</v>
      </c>
      <c r="I124" s="62">
        <v>1087</v>
      </c>
      <c r="J124" s="62">
        <v>0</v>
      </c>
      <c r="K124" s="63">
        <f t="shared" si="1"/>
        <v>328097</v>
      </c>
    </row>
    <row r="125" spans="1:11" x14ac:dyDescent="0.2">
      <c r="A125" s="20" t="s">
        <v>177</v>
      </c>
      <c r="B125" s="21" t="s">
        <v>30</v>
      </c>
      <c r="C125" s="61">
        <v>797019</v>
      </c>
      <c r="D125" s="62">
        <v>0</v>
      </c>
      <c r="E125" s="62">
        <v>0</v>
      </c>
      <c r="F125" s="62">
        <v>-30138</v>
      </c>
      <c r="G125" s="62">
        <v>0</v>
      </c>
      <c r="H125" s="62">
        <v>0</v>
      </c>
      <c r="I125" s="62">
        <v>0</v>
      </c>
      <c r="J125" s="62">
        <v>0</v>
      </c>
      <c r="K125" s="63">
        <f t="shared" si="1"/>
        <v>766881</v>
      </c>
    </row>
    <row r="126" spans="1:11" x14ac:dyDescent="0.2">
      <c r="A126" s="20" t="s">
        <v>179</v>
      </c>
      <c r="B126" s="21" t="s">
        <v>31</v>
      </c>
      <c r="C126" s="61">
        <v>634215</v>
      </c>
      <c r="D126" s="62">
        <v>0</v>
      </c>
      <c r="E126" s="62">
        <v>0</v>
      </c>
      <c r="F126" s="62">
        <v>18054</v>
      </c>
      <c r="G126" s="62">
        <v>0</v>
      </c>
      <c r="H126" s="62">
        <v>0</v>
      </c>
      <c r="I126" s="62">
        <v>0</v>
      </c>
      <c r="J126" s="62">
        <v>0</v>
      </c>
      <c r="K126" s="63">
        <f t="shared" si="1"/>
        <v>652269</v>
      </c>
    </row>
    <row r="127" spans="1:11" x14ac:dyDescent="0.2">
      <c r="A127" s="20" t="s">
        <v>180</v>
      </c>
      <c r="B127" s="21" t="s">
        <v>31</v>
      </c>
      <c r="C127" s="61">
        <v>258716</v>
      </c>
      <c r="D127" s="62">
        <v>0</v>
      </c>
      <c r="E127" s="62">
        <v>0</v>
      </c>
      <c r="F127" s="62">
        <v>0</v>
      </c>
      <c r="G127" s="62">
        <v>0</v>
      </c>
      <c r="H127" s="62">
        <v>0</v>
      </c>
      <c r="I127" s="62">
        <v>0</v>
      </c>
      <c r="J127" s="62">
        <v>0</v>
      </c>
      <c r="K127" s="63">
        <f t="shared" si="1"/>
        <v>258716</v>
      </c>
    </row>
    <row r="128" spans="1:11" x14ac:dyDescent="0.2">
      <c r="A128" s="20" t="s">
        <v>181</v>
      </c>
      <c r="B128" s="21" t="s">
        <v>31</v>
      </c>
      <c r="C128" s="61">
        <v>1043586</v>
      </c>
      <c r="D128" s="62">
        <v>0</v>
      </c>
      <c r="E128" s="62">
        <v>0</v>
      </c>
      <c r="F128" s="62">
        <v>0</v>
      </c>
      <c r="G128" s="62">
        <v>0</v>
      </c>
      <c r="H128" s="62">
        <v>0</v>
      </c>
      <c r="I128" s="62">
        <v>4500</v>
      </c>
      <c r="J128" s="62">
        <v>0</v>
      </c>
      <c r="K128" s="63">
        <f t="shared" si="1"/>
        <v>1048086</v>
      </c>
    </row>
    <row r="129" spans="1:11" x14ac:dyDescent="0.2">
      <c r="A129" s="20" t="s">
        <v>182</v>
      </c>
      <c r="B129" s="21" t="s">
        <v>32</v>
      </c>
      <c r="C129" s="61">
        <v>3983544</v>
      </c>
      <c r="D129" s="62">
        <v>0</v>
      </c>
      <c r="E129" s="62">
        <v>0</v>
      </c>
      <c r="F129" s="62">
        <v>244125</v>
      </c>
      <c r="G129" s="62">
        <v>0</v>
      </c>
      <c r="H129" s="62">
        <v>0</v>
      </c>
      <c r="I129" s="62">
        <v>0</v>
      </c>
      <c r="J129" s="62">
        <v>0</v>
      </c>
      <c r="K129" s="63">
        <f t="shared" si="1"/>
        <v>4227669</v>
      </c>
    </row>
    <row r="130" spans="1:11" x14ac:dyDescent="0.2">
      <c r="A130" s="20" t="s">
        <v>183</v>
      </c>
      <c r="B130" s="21" t="s">
        <v>32</v>
      </c>
      <c r="C130" s="61">
        <v>31344545</v>
      </c>
      <c r="D130" s="62">
        <v>0</v>
      </c>
      <c r="E130" s="62">
        <v>137253</v>
      </c>
      <c r="F130" s="62">
        <v>1530127</v>
      </c>
      <c r="G130" s="62">
        <v>0</v>
      </c>
      <c r="H130" s="62">
        <v>0</v>
      </c>
      <c r="I130" s="62">
        <v>772122</v>
      </c>
      <c r="J130" s="62">
        <v>81306</v>
      </c>
      <c r="K130" s="63">
        <f t="shared" si="1"/>
        <v>33865353</v>
      </c>
    </row>
    <row r="131" spans="1:11" x14ac:dyDescent="0.2">
      <c r="A131" s="20" t="s">
        <v>184</v>
      </c>
      <c r="B131" s="21" t="s">
        <v>32</v>
      </c>
      <c r="C131" s="61">
        <v>2010893</v>
      </c>
      <c r="D131" s="62">
        <v>0</v>
      </c>
      <c r="E131" s="62">
        <v>0</v>
      </c>
      <c r="F131" s="62">
        <v>31156</v>
      </c>
      <c r="G131" s="62">
        <v>0</v>
      </c>
      <c r="H131" s="62">
        <v>0</v>
      </c>
      <c r="I131" s="62">
        <v>0</v>
      </c>
      <c r="J131" s="62">
        <v>0</v>
      </c>
      <c r="K131" s="63">
        <f t="shared" si="1"/>
        <v>2042049</v>
      </c>
    </row>
    <row r="132" spans="1:11" x14ac:dyDescent="0.2">
      <c r="A132" s="20" t="s">
        <v>185</v>
      </c>
      <c r="B132" s="21" t="s">
        <v>33</v>
      </c>
      <c r="C132" s="61">
        <v>262669</v>
      </c>
      <c r="D132" s="62">
        <v>0</v>
      </c>
      <c r="E132" s="62">
        <v>0</v>
      </c>
      <c r="F132" s="62">
        <v>0</v>
      </c>
      <c r="G132" s="62">
        <v>0</v>
      </c>
      <c r="H132" s="62">
        <v>0</v>
      </c>
      <c r="I132" s="62">
        <v>0</v>
      </c>
      <c r="J132" s="62">
        <v>0</v>
      </c>
      <c r="K132" s="63">
        <f t="shared" si="1"/>
        <v>262669</v>
      </c>
    </row>
    <row r="133" spans="1:11" x14ac:dyDescent="0.2">
      <c r="A133" s="20" t="s">
        <v>186</v>
      </c>
      <c r="B133" s="21" t="s">
        <v>33</v>
      </c>
      <c r="C133" s="61">
        <v>18219</v>
      </c>
      <c r="D133" s="62">
        <v>0</v>
      </c>
      <c r="E133" s="62">
        <v>0</v>
      </c>
      <c r="F133" s="62">
        <v>0</v>
      </c>
      <c r="G133" s="62">
        <v>0</v>
      </c>
      <c r="H133" s="62">
        <v>0</v>
      </c>
      <c r="I133" s="62">
        <v>0</v>
      </c>
      <c r="J133" s="62">
        <v>0</v>
      </c>
      <c r="K133" s="63">
        <f t="shared" ref="K133:K196" si="2">SUM(C133:J133)</f>
        <v>18219</v>
      </c>
    </row>
    <row r="134" spans="1:11" x14ac:dyDescent="0.2">
      <c r="A134" s="20" t="s">
        <v>187</v>
      </c>
      <c r="B134" s="21" t="s">
        <v>33</v>
      </c>
      <c r="C134" s="61">
        <v>0</v>
      </c>
      <c r="D134" s="62">
        <v>0</v>
      </c>
      <c r="E134" s="62">
        <v>0</v>
      </c>
      <c r="F134" s="62">
        <v>0</v>
      </c>
      <c r="G134" s="62">
        <v>0</v>
      </c>
      <c r="H134" s="62">
        <v>0</v>
      </c>
      <c r="I134" s="62">
        <v>0</v>
      </c>
      <c r="J134" s="62">
        <v>0</v>
      </c>
      <c r="K134" s="63">
        <f t="shared" si="2"/>
        <v>0</v>
      </c>
    </row>
    <row r="135" spans="1:11" x14ac:dyDescent="0.2">
      <c r="A135" s="20" t="s">
        <v>188</v>
      </c>
      <c r="B135" s="21" t="s">
        <v>33</v>
      </c>
      <c r="C135" s="61">
        <v>99938</v>
      </c>
      <c r="D135" s="62">
        <v>0</v>
      </c>
      <c r="E135" s="62">
        <v>0</v>
      </c>
      <c r="F135" s="62">
        <v>0</v>
      </c>
      <c r="G135" s="62">
        <v>0</v>
      </c>
      <c r="H135" s="62">
        <v>0</v>
      </c>
      <c r="I135" s="62">
        <v>0</v>
      </c>
      <c r="J135" s="62">
        <v>0</v>
      </c>
      <c r="K135" s="63">
        <f t="shared" si="2"/>
        <v>99938</v>
      </c>
    </row>
    <row r="136" spans="1:11" x14ac:dyDescent="0.2">
      <c r="A136" s="20" t="s">
        <v>189</v>
      </c>
      <c r="B136" s="21" t="s">
        <v>33</v>
      </c>
      <c r="C136" s="61">
        <v>0</v>
      </c>
      <c r="D136" s="62">
        <v>0</v>
      </c>
      <c r="E136" s="62">
        <v>0</v>
      </c>
      <c r="F136" s="62">
        <v>0</v>
      </c>
      <c r="G136" s="62">
        <v>0</v>
      </c>
      <c r="H136" s="62">
        <v>0</v>
      </c>
      <c r="I136" s="62">
        <v>0</v>
      </c>
      <c r="J136" s="62">
        <v>0</v>
      </c>
      <c r="K136" s="63">
        <f t="shared" si="2"/>
        <v>0</v>
      </c>
    </row>
    <row r="137" spans="1:11" x14ac:dyDescent="0.2">
      <c r="A137" s="20" t="s">
        <v>190</v>
      </c>
      <c r="B137" s="21" t="s">
        <v>34</v>
      </c>
      <c r="C137" s="61">
        <v>241451</v>
      </c>
      <c r="D137" s="62">
        <v>0</v>
      </c>
      <c r="E137" s="62">
        <v>54725</v>
      </c>
      <c r="F137" s="62">
        <v>7714</v>
      </c>
      <c r="G137" s="62">
        <v>0</v>
      </c>
      <c r="H137" s="62">
        <v>21841</v>
      </c>
      <c r="I137" s="62">
        <v>14955</v>
      </c>
      <c r="J137" s="62">
        <v>0</v>
      </c>
      <c r="K137" s="63">
        <f t="shared" si="2"/>
        <v>340686</v>
      </c>
    </row>
    <row r="138" spans="1:11" x14ac:dyDescent="0.2">
      <c r="A138" s="20" t="s">
        <v>191</v>
      </c>
      <c r="B138" s="21" t="s">
        <v>34</v>
      </c>
      <c r="C138" s="61">
        <v>0</v>
      </c>
      <c r="D138" s="62">
        <v>0</v>
      </c>
      <c r="E138" s="62">
        <v>0</v>
      </c>
      <c r="F138" s="62">
        <v>0</v>
      </c>
      <c r="G138" s="62">
        <v>0</v>
      </c>
      <c r="H138" s="62">
        <v>0</v>
      </c>
      <c r="I138" s="62">
        <v>0</v>
      </c>
      <c r="J138" s="62">
        <v>0</v>
      </c>
      <c r="K138" s="63">
        <f t="shared" si="2"/>
        <v>0</v>
      </c>
    </row>
    <row r="139" spans="1:11" x14ac:dyDescent="0.2">
      <c r="A139" s="20" t="s">
        <v>192</v>
      </c>
      <c r="B139" s="21" t="s">
        <v>34</v>
      </c>
      <c r="C139" s="61">
        <v>0</v>
      </c>
      <c r="D139" s="62">
        <v>0</v>
      </c>
      <c r="E139" s="62">
        <v>0</v>
      </c>
      <c r="F139" s="62">
        <v>0</v>
      </c>
      <c r="G139" s="62">
        <v>0</v>
      </c>
      <c r="H139" s="62">
        <v>0</v>
      </c>
      <c r="I139" s="62">
        <v>4006</v>
      </c>
      <c r="J139" s="62">
        <v>0</v>
      </c>
      <c r="K139" s="63">
        <f t="shared" si="2"/>
        <v>4006</v>
      </c>
    </row>
    <row r="140" spans="1:11" x14ac:dyDescent="0.2">
      <c r="A140" s="20" t="s">
        <v>193</v>
      </c>
      <c r="B140" s="21" t="s">
        <v>34</v>
      </c>
      <c r="C140" s="61">
        <v>1265127</v>
      </c>
      <c r="D140" s="62">
        <v>0</v>
      </c>
      <c r="E140" s="62">
        <v>0</v>
      </c>
      <c r="F140" s="62">
        <v>17862</v>
      </c>
      <c r="G140" s="62">
        <v>0</v>
      </c>
      <c r="H140" s="62">
        <v>0</v>
      </c>
      <c r="I140" s="62">
        <v>101540</v>
      </c>
      <c r="J140" s="62">
        <v>0</v>
      </c>
      <c r="K140" s="63">
        <f t="shared" si="2"/>
        <v>1384529</v>
      </c>
    </row>
    <row r="141" spans="1:11" x14ac:dyDescent="0.2">
      <c r="A141" s="20" t="s">
        <v>194</v>
      </c>
      <c r="B141" s="21" t="s">
        <v>34</v>
      </c>
      <c r="C141" s="61">
        <v>1652732</v>
      </c>
      <c r="D141" s="62">
        <v>0</v>
      </c>
      <c r="E141" s="62">
        <v>0</v>
      </c>
      <c r="F141" s="62">
        <v>0</v>
      </c>
      <c r="G141" s="62">
        <v>0</v>
      </c>
      <c r="H141" s="62">
        <v>0</v>
      </c>
      <c r="I141" s="62">
        <v>0</v>
      </c>
      <c r="J141" s="62">
        <v>0</v>
      </c>
      <c r="K141" s="63">
        <f t="shared" si="2"/>
        <v>1652732</v>
      </c>
    </row>
    <row r="142" spans="1:11" x14ac:dyDescent="0.2">
      <c r="A142" s="20" t="s">
        <v>195</v>
      </c>
      <c r="B142" s="21" t="s">
        <v>35</v>
      </c>
      <c r="C142" s="61">
        <v>28346</v>
      </c>
      <c r="D142" s="62">
        <v>0</v>
      </c>
      <c r="E142" s="62">
        <v>0</v>
      </c>
      <c r="F142" s="62">
        <v>0</v>
      </c>
      <c r="G142" s="62">
        <v>0</v>
      </c>
      <c r="H142" s="62">
        <v>0</v>
      </c>
      <c r="I142" s="62">
        <v>0</v>
      </c>
      <c r="J142" s="62">
        <v>0</v>
      </c>
      <c r="K142" s="63">
        <f t="shared" si="2"/>
        <v>28346</v>
      </c>
    </row>
    <row r="143" spans="1:11" x14ac:dyDescent="0.2">
      <c r="A143" s="20" t="s">
        <v>196</v>
      </c>
      <c r="B143" s="21" t="s">
        <v>35</v>
      </c>
      <c r="C143" s="61">
        <v>3887</v>
      </c>
      <c r="D143" s="62">
        <v>0</v>
      </c>
      <c r="E143" s="62">
        <v>0</v>
      </c>
      <c r="F143" s="62">
        <v>0</v>
      </c>
      <c r="G143" s="62">
        <v>0</v>
      </c>
      <c r="H143" s="62">
        <v>0</v>
      </c>
      <c r="I143" s="62">
        <v>0</v>
      </c>
      <c r="J143" s="62">
        <v>0</v>
      </c>
      <c r="K143" s="63">
        <f t="shared" si="2"/>
        <v>3887</v>
      </c>
    </row>
    <row r="144" spans="1:11" x14ac:dyDescent="0.2">
      <c r="A144" s="20" t="s">
        <v>197</v>
      </c>
      <c r="B144" s="21" t="s">
        <v>35</v>
      </c>
      <c r="C144" s="61">
        <v>20101</v>
      </c>
      <c r="D144" s="62">
        <v>0</v>
      </c>
      <c r="E144" s="62">
        <v>0</v>
      </c>
      <c r="F144" s="62">
        <v>0</v>
      </c>
      <c r="G144" s="62">
        <v>0</v>
      </c>
      <c r="H144" s="62">
        <v>0</v>
      </c>
      <c r="I144" s="62">
        <v>0</v>
      </c>
      <c r="J144" s="62">
        <v>0</v>
      </c>
      <c r="K144" s="63">
        <f t="shared" si="2"/>
        <v>20101</v>
      </c>
    </row>
    <row r="145" spans="1:11" x14ac:dyDescent="0.2">
      <c r="A145" s="20" t="s">
        <v>198</v>
      </c>
      <c r="B145" s="21" t="s">
        <v>35</v>
      </c>
      <c r="C145" s="61">
        <v>68563</v>
      </c>
      <c r="D145" s="62">
        <v>0</v>
      </c>
      <c r="E145" s="62">
        <v>0</v>
      </c>
      <c r="F145" s="62">
        <v>0</v>
      </c>
      <c r="G145" s="62">
        <v>0</v>
      </c>
      <c r="H145" s="62">
        <v>0</v>
      </c>
      <c r="I145" s="62">
        <v>0</v>
      </c>
      <c r="J145" s="62">
        <v>0</v>
      </c>
      <c r="K145" s="63">
        <f t="shared" si="2"/>
        <v>68563</v>
      </c>
    </row>
    <row r="146" spans="1:11" x14ac:dyDescent="0.2">
      <c r="A146" s="20" t="s">
        <v>199</v>
      </c>
      <c r="B146" s="21" t="s">
        <v>35</v>
      </c>
      <c r="C146" s="61">
        <v>110460</v>
      </c>
      <c r="D146" s="62">
        <v>0</v>
      </c>
      <c r="E146" s="62">
        <v>0</v>
      </c>
      <c r="F146" s="62">
        <v>0</v>
      </c>
      <c r="G146" s="62">
        <v>0</v>
      </c>
      <c r="H146" s="62">
        <v>0</v>
      </c>
      <c r="I146" s="62">
        <v>9117</v>
      </c>
      <c r="J146" s="62">
        <v>0</v>
      </c>
      <c r="K146" s="63">
        <f t="shared" si="2"/>
        <v>119577</v>
      </c>
    </row>
    <row r="147" spans="1:11" x14ac:dyDescent="0.2">
      <c r="A147" s="20" t="s">
        <v>200</v>
      </c>
      <c r="B147" s="21" t="s">
        <v>35</v>
      </c>
      <c r="C147" s="61">
        <v>33547</v>
      </c>
      <c r="D147" s="62">
        <v>0</v>
      </c>
      <c r="E147" s="62">
        <v>0</v>
      </c>
      <c r="F147" s="62">
        <v>0</v>
      </c>
      <c r="G147" s="62">
        <v>0</v>
      </c>
      <c r="H147" s="62">
        <v>0</v>
      </c>
      <c r="I147" s="62">
        <v>0</v>
      </c>
      <c r="J147" s="62">
        <v>0</v>
      </c>
      <c r="K147" s="63">
        <f t="shared" si="2"/>
        <v>33547</v>
      </c>
    </row>
    <row r="148" spans="1:11" x14ac:dyDescent="0.2">
      <c r="A148" s="20" t="s">
        <v>201</v>
      </c>
      <c r="B148" s="21" t="s">
        <v>35</v>
      </c>
      <c r="C148" s="61">
        <v>36199</v>
      </c>
      <c r="D148" s="62">
        <v>0</v>
      </c>
      <c r="E148" s="62">
        <v>0</v>
      </c>
      <c r="F148" s="62">
        <v>0</v>
      </c>
      <c r="G148" s="62">
        <v>0</v>
      </c>
      <c r="H148" s="62">
        <v>0</v>
      </c>
      <c r="I148" s="62">
        <v>0</v>
      </c>
      <c r="J148" s="62">
        <v>0</v>
      </c>
      <c r="K148" s="63">
        <f t="shared" si="2"/>
        <v>36199</v>
      </c>
    </row>
    <row r="149" spans="1:11" x14ac:dyDescent="0.2">
      <c r="A149" s="20" t="s">
        <v>202</v>
      </c>
      <c r="B149" s="21" t="s">
        <v>35</v>
      </c>
      <c r="C149" s="61">
        <v>0</v>
      </c>
      <c r="D149" s="62">
        <v>0</v>
      </c>
      <c r="E149" s="62">
        <v>0</v>
      </c>
      <c r="F149" s="62">
        <v>0</v>
      </c>
      <c r="G149" s="62">
        <v>0</v>
      </c>
      <c r="H149" s="62">
        <v>0</v>
      </c>
      <c r="I149" s="62">
        <v>0</v>
      </c>
      <c r="J149" s="62">
        <v>12977</v>
      </c>
      <c r="K149" s="63">
        <f t="shared" si="2"/>
        <v>12977</v>
      </c>
    </row>
    <row r="150" spans="1:11" x14ac:dyDescent="0.2">
      <c r="A150" s="20" t="s">
        <v>203</v>
      </c>
      <c r="B150" s="21" t="s">
        <v>35</v>
      </c>
      <c r="C150" s="61">
        <v>65961</v>
      </c>
      <c r="D150" s="62">
        <v>0</v>
      </c>
      <c r="E150" s="62">
        <v>0</v>
      </c>
      <c r="F150" s="62">
        <v>0</v>
      </c>
      <c r="G150" s="62">
        <v>0</v>
      </c>
      <c r="H150" s="62">
        <v>0</v>
      </c>
      <c r="I150" s="62">
        <v>0</v>
      </c>
      <c r="J150" s="62">
        <v>0</v>
      </c>
      <c r="K150" s="63">
        <f t="shared" si="2"/>
        <v>65961</v>
      </c>
    </row>
    <row r="151" spans="1:11" x14ac:dyDescent="0.2">
      <c r="A151" s="20" t="s">
        <v>204</v>
      </c>
      <c r="B151" s="21" t="s">
        <v>35</v>
      </c>
      <c r="C151" s="61">
        <v>771865</v>
      </c>
      <c r="D151" s="62">
        <v>0</v>
      </c>
      <c r="E151" s="62">
        <v>0</v>
      </c>
      <c r="F151" s="62">
        <v>0</v>
      </c>
      <c r="G151" s="62">
        <v>0</v>
      </c>
      <c r="H151" s="62">
        <v>0</v>
      </c>
      <c r="I151" s="62">
        <v>0</v>
      </c>
      <c r="J151" s="62">
        <v>0</v>
      </c>
      <c r="K151" s="63">
        <f t="shared" si="2"/>
        <v>771865</v>
      </c>
    </row>
    <row r="152" spans="1:11" x14ac:dyDescent="0.2">
      <c r="A152" s="20" t="s">
        <v>205</v>
      </c>
      <c r="B152" s="21" t="s">
        <v>35</v>
      </c>
      <c r="C152" s="61">
        <v>93759</v>
      </c>
      <c r="D152" s="62">
        <v>0</v>
      </c>
      <c r="E152" s="62">
        <v>0</v>
      </c>
      <c r="F152" s="62">
        <v>0</v>
      </c>
      <c r="G152" s="62">
        <v>0</v>
      </c>
      <c r="H152" s="62">
        <v>0</v>
      </c>
      <c r="I152" s="62">
        <v>0</v>
      </c>
      <c r="J152" s="62">
        <v>0</v>
      </c>
      <c r="K152" s="63">
        <f t="shared" si="2"/>
        <v>93759</v>
      </c>
    </row>
    <row r="153" spans="1:11" x14ac:dyDescent="0.2">
      <c r="A153" s="20" t="s">
        <v>206</v>
      </c>
      <c r="B153" s="21" t="s">
        <v>36</v>
      </c>
      <c r="C153" s="61">
        <v>0</v>
      </c>
      <c r="D153" s="62">
        <v>0</v>
      </c>
      <c r="E153" s="62">
        <v>0</v>
      </c>
      <c r="F153" s="62">
        <v>0</v>
      </c>
      <c r="G153" s="62">
        <v>0</v>
      </c>
      <c r="H153" s="62">
        <v>0</v>
      </c>
      <c r="I153" s="62">
        <v>0</v>
      </c>
      <c r="J153" s="62">
        <v>0</v>
      </c>
      <c r="K153" s="63">
        <f t="shared" si="2"/>
        <v>0</v>
      </c>
    </row>
    <row r="154" spans="1:11" x14ac:dyDescent="0.2">
      <c r="A154" s="20" t="s">
        <v>207</v>
      </c>
      <c r="B154" s="21" t="s">
        <v>37</v>
      </c>
      <c r="C154" s="61">
        <v>64194</v>
      </c>
      <c r="D154" s="62">
        <v>0</v>
      </c>
      <c r="E154" s="62">
        <v>0</v>
      </c>
      <c r="F154" s="62">
        <v>0</v>
      </c>
      <c r="G154" s="62">
        <v>0</v>
      </c>
      <c r="H154" s="62">
        <v>0</v>
      </c>
      <c r="I154" s="62">
        <v>0</v>
      </c>
      <c r="J154" s="62">
        <v>0</v>
      </c>
      <c r="K154" s="63">
        <f t="shared" si="2"/>
        <v>64194</v>
      </c>
    </row>
    <row r="155" spans="1:11" x14ac:dyDescent="0.2">
      <c r="A155" s="20" t="s">
        <v>208</v>
      </c>
      <c r="B155" s="21" t="s">
        <v>38</v>
      </c>
      <c r="C155" s="61">
        <v>74254</v>
      </c>
      <c r="D155" s="62">
        <v>0</v>
      </c>
      <c r="E155" s="62">
        <v>0</v>
      </c>
      <c r="F155" s="62">
        <v>0</v>
      </c>
      <c r="G155" s="62">
        <v>0</v>
      </c>
      <c r="H155" s="62">
        <v>0</v>
      </c>
      <c r="I155" s="62">
        <v>18433</v>
      </c>
      <c r="J155" s="62">
        <v>0</v>
      </c>
      <c r="K155" s="63">
        <f t="shared" si="2"/>
        <v>92687</v>
      </c>
    </row>
    <row r="156" spans="1:11" x14ac:dyDescent="0.2">
      <c r="A156" s="20" t="s">
        <v>209</v>
      </c>
      <c r="B156" s="21" t="s">
        <v>38</v>
      </c>
      <c r="C156" s="61">
        <v>2944196</v>
      </c>
      <c r="D156" s="62">
        <v>0</v>
      </c>
      <c r="E156" s="62">
        <v>0</v>
      </c>
      <c r="F156" s="62">
        <v>157540</v>
      </c>
      <c r="G156" s="62">
        <v>0</v>
      </c>
      <c r="H156" s="62">
        <v>0</v>
      </c>
      <c r="I156" s="62">
        <v>258403</v>
      </c>
      <c r="J156" s="62">
        <v>0</v>
      </c>
      <c r="K156" s="63">
        <f t="shared" si="2"/>
        <v>3360139</v>
      </c>
    </row>
    <row r="157" spans="1:11" x14ac:dyDescent="0.2">
      <c r="A157" s="20" t="s">
        <v>210</v>
      </c>
      <c r="B157" s="21" t="s">
        <v>38</v>
      </c>
      <c r="C157" s="61">
        <v>1476310</v>
      </c>
      <c r="D157" s="62">
        <v>0</v>
      </c>
      <c r="E157" s="62">
        <v>0</v>
      </c>
      <c r="F157" s="62">
        <v>52436</v>
      </c>
      <c r="G157" s="62">
        <v>0</v>
      </c>
      <c r="H157" s="62">
        <v>0</v>
      </c>
      <c r="I157" s="62">
        <v>234012</v>
      </c>
      <c r="J157" s="62">
        <v>0</v>
      </c>
      <c r="K157" s="63">
        <f t="shared" si="2"/>
        <v>1762758</v>
      </c>
    </row>
    <row r="158" spans="1:11" x14ac:dyDescent="0.2">
      <c r="A158" s="20" t="s">
        <v>211</v>
      </c>
      <c r="B158" s="21" t="s">
        <v>38</v>
      </c>
      <c r="C158" s="61">
        <v>540123</v>
      </c>
      <c r="D158" s="62">
        <v>0</v>
      </c>
      <c r="E158" s="62">
        <v>0</v>
      </c>
      <c r="F158" s="62">
        <v>15966</v>
      </c>
      <c r="G158" s="62">
        <v>0</v>
      </c>
      <c r="H158" s="62">
        <v>0</v>
      </c>
      <c r="I158" s="62">
        <v>122410</v>
      </c>
      <c r="J158" s="62">
        <v>0</v>
      </c>
      <c r="K158" s="63">
        <f t="shared" si="2"/>
        <v>678499</v>
      </c>
    </row>
    <row r="159" spans="1:11" x14ac:dyDescent="0.2">
      <c r="A159" s="20" t="s">
        <v>212</v>
      </c>
      <c r="B159" s="21" t="s">
        <v>38</v>
      </c>
      <c r="C159" s="61">
        <v>983280</v>
      </c>
      <c r="D159" s="62">
        <v>0</v>
      </c>
      <c r="E159" s="62">
        <v>0</v>
      </c>
      <c r="F159" s="62">
        <v>38190</v>
      </c>
      <c r="G159" s="62">
        <v>0</v>
      </c>
      <c r="H159" s="62">
        <v>0</v>
      </c>
      <c r="I159" s="62">
        <v>38559</v>
      </c>
      <c r="J159" s="62">
        <v>0</v>
      </c>
      <c r="K159" s="63">
        <f t="shared" si="2"/>
        <v>1060029</v>
      </c>
    </row>
    <row r="160" spans="1:11" x14ac:dyDescent="0.2">
      <c r="A160" s="20" t="s">
        <v>213</v>
      </c>
      <c r="B160" s="21" t="s">
        <v>38</v>
      </c>
      <c r="C160" s="61">
        <v>101386</v>
      </c>
      <c r="D160" s="62">
        <v>67962</v>
      </c>
      <c r="E160" s="62">
        <v>0</v>
      </c>
      <c r="F160" s="62">
        <v>5036</v>
      </c>
      <c r="G160" s="62">
        <v>0</v>
      </c>
      <c r="H160" s="62">
        <v>0</v>
      </c>
      <c r="I160" s="62">
        <v>0</v>
      </c>
      <c r="J160" s="62">
        <v>0</v>
      </c>
      <c r="K160" s="63">
        <f t="shared" si="2"/>
        <v>174384</v>
      </c>
    </row>
    <row r="161" spans="1:11" x14ac:dyDescent="0.2">
      <c r="A161" s="20" t="s">
        <v>214</v>
      </c>
      <c r="B161" s="21" t="s">
        <v>38</v>
      </c>
      <c r="C161" s="61">
        <v>1280852</v>
      </c>
      <c r="D161" s="62">
        <v>0</v>
      </c>
      <c r="E161" s="62">
        <v>0</v>
      </c>
      <c r="F161" s="62">
        <v>32682</v>
      </c>
      <c r="G161" s="62">
        <v>0</v>
      </c>
      <c r="H161" s="62">
        <v>0</v>
      </c>
      <c r="I161" s="62">
        <v>227610</v>
      </c>
      <c r="J161" s="62">
        <v>0</v>
      </c>
      <c r="K161" s="63">
        <f t="shared" si="2"/>
        <v>1541144</v>
      </c>
    </row>
    <row r="162" spans="1:11" x14ac:dyDescent="0.2">
      <c r="A162" s="20" t="s">
        <v>215</v>
      </c>
      <c r="B162" s="21" t="s">
        <v>38</v>
      </c>
      <c r="C162" s="61">
        <v>273039</v>
      </c>
      <c r="D162" s="62">
        <v>0</v>
      </c>
      <c r="E162" s="62">
        <v>0</v>
      </c>
      <c r="F162" s="62">
        <v>0</v>
      </c>
      <c r="G162" s="62">
        <v>0</v>
      </c>
      <c r="H162" s="62">
        <v>0</v>
      </c>
      <c r="I162" s="62">
        <v>153182</v>
      </c>
      <c r="J162" s="62">
        <v>0</v>
      </c>
      <c r="K162" s="63">
        <f t="shared" si="2"/>
        <v>426221</v>
      </c>
    </row>
    <row r="163" spans="1:11" x14ac:dyDescent="0.2">
      <c r="A163" s="20" t="s">
        <v>216</v>
      </c>
      <c r="B163" s="21" t="s">
        <v>38</v>
      </c>
      <c r="C163" s="61">
        <v>253181</v>
      </c>
      <c r="D163" s="62">
        <v>0</v>
      </c>
      <c r="E163" s="62">
        <v>0</v>
      </c>
      <c r="F163" s="62">
        <v>2630</v>
      </c>
      <c r="G163" s="62">
        <v>0</v>
      </c>
      <c r="H163" s="62">
        <v>0</v>
      </c>
      <c r="I163" s="62">
        <v>5815</v>
      </c>
      <c r="J163" s="62">
        <v>0</v>
      </c>
      <c r="K163" s="63">
        <f t="shared" si="2"/>
        <v>261626</v>
      </c>
    </row>
    <row r="164" spans="1:11" x14ac:dyDescent="0.2">
      <c r="A164" s="20" t="s">
        <v>217</v>
      </c>
      <c r="B164" s="21" t="s">
        <v>38</v>
      </c>
      <c r="C164" s="61">
        <v>659654</v>
      </c>
      <c r="D164" s="62">
        <v>0</v>
      </c>
      <c r="E164" s="62">
        <v>0</v>
      </c>
      <c r="F164" s="62">
        <v>29615</v>
      </c>
      <c r="G164" s="62">
        <v>0</v>
      </c>
      <c r="H164" s="62">
        <v>0</v>
      </c>
      <c r="I164" s="62">
        <v>0</v>
      </c>
      <c r="J164" s="62">
        <v>0</v>
      </c>
      <c r="K164" s="63">
        <f t="shared" si="2"/>
        <v>689269</v>
      </c>
    </row>
    <row r="165" spans="1:11" x14ac:dyDescent="0.2">
      <c r="A165" s="20" t="s">
        <v>218</v>
      </c>
      <c r="B165" s="21" t="s">
        <v>38</v>
      </c>
      <c r="C165" s="61">
        <v>133805</v>
      </c>
      <c r="D165" s="62">
        <v>0</v>
      </c>
      <c r="E165" s="62">
        <v>0</v>
      </c>
      <c r="F165" s="62">
        <v>3736</v>
      </c>
      <c r="G165" s="62">
        <v>0</v>
      </c>
      <c r="H165" s="62">
        <v>0</v>
      </c>
      <c r="I165" s="62">
        <v>0</v>
      </c>
      <c r="J165" s="62">
        <v>0</v>
      </c>
      <c r="K165" s="63">
        <f t="shared" si="2"/>
        <v>137541</v>
      </c>
    </row>
    <row r="166" spans="1:11" x14ac:dyDescent="0.2">
      <c r="A166" s="20" t="s">
        <v>219</v>
      </c>
      <c r="B166" s="21" t="s">
        <v>38</v>
      </c>
      <c r="C166" s="61">
        <v>513408</v>
      </c>
      <c r="D166" s="62">
        <v>0</v>
      </c>
      <c r="E166" s="62">
        <v>0</v>
      </c>
      <c r="F166" s="62">
        <v>62496</v>
      </c>
      <c r="G166" s="62">
        <v>0</v>
      </c>
      <c r="H166" s="62">
        <v>0</v>
      </c>
      <c r="I166" s="62">
        <v>370891</v>
      </c>
      <c r="J166" s="62">
        <v>6240</v>
      </c>
      <c r="K166" s="63">
        <f t="shared" si="2"/>
        <v>953035</v>
      </c>
    </row>
    <row r="167" spans="1:11" x14ac:dyDescent="0.2">
      <c r="A167" s="20" t="s">
        <v>220</v>
      </c>
      <c r="B167" s="21" t="s">
        <v>38</v>
      </c>
      <c r="C167" s="61">
        <v>1205612</v>
      </c>
      <c r="D167" s="62">
        <v>0</v>
      </c>
      <c r="E167" s="62">
        <v>0</v>
      </c>
      <c r="F167" s="62">
        <v>47431</v>
      </c>
      <c r="G167" s="62">
        <v>0</v>
      </c>
      <c r="H167" s="62">
        <v>0</v>
      </c>
      <c r="I167" s="62">
        <v>0</v>
      </c>
      <c r="J167" s="62">
        <v>0</v>
      </c>
      <c r="K167" s="63">
        <f t="shared" si="2"/>
        <v>1253043</v>
      </c>
    </row>
    <row r="168" spans="1:11" x14ac:dyDescent="0.2">
      <c r="A168" s="20" t="s">
        <v>221</v>
      </c>
      <c r="B168" s="21" t="s">
        <v>38</v>
      </c>
      <c r="C168" s="61">
        <v>273098</v>
      </c>
      <c r="D168" s="62">
        <v>0</v>
      </c>
      <c r="E168" s="62">
        <v>0</v>
      </c>
      <c r="F168" s="62">
        <v>31494</v>
      </c>
      <c r="G168" s="62">
        <v>0</v>
      </c>
      <c r="H168" s="62">
        <v>0</v>
      </c>
      <c r="I168" s="62">
        <v>9836</v>
      </c>
      <c r="J168" s="62">
        <v>0</v>
      </c>
      <c r="K168" s="63">
        <f t="shared" si="2"/>
        <v>314428</v>
      </c>
    </row>
    <row r="169" spans="1:11" x14ac:dyDescent="0.2">
      <c r="A169" s="20" t="s">
        <v>222</v>
      </c>
      <c r="B169" s="21" t="s">
        <v>1</v>
      </c>
      <c r="C169" s="61">
        <v>2956315</v>
      </c>
      <c r="D169" s="62">
        <v>0</v>
      </c>
      <c r="E169" s="62">
        <v>0</v>
      </c>
      <c r="F169" s="62">
        <v>80318</v>
      </c>
      <c r="G169" s="62">
        <v>0</v>
      </c>
      <c r="H169" s="62">
        <v>0</v>
      </c>
      <c r="I169" s="62">
        <v>323193</v>
      </c>
      <c r="J169" s="62">
        <v>0</v>
      </c>
      <c r="K169" s="63">
        <f t="shared" si="2"/>
        <v>3359826</v>
      </c>
    </row>
    <row r="170" spans="1:11" x14ac:dyDescent="0.2">
      <c r="A170" s="20" t="s">
        <v>223</v>
      </c>
      <c r="B170" s="21" t="s">
        <v>1</v>
      </c>
      <c r="C170" s="61">
        <v>6125662</v>
      </c>
      <c r="D170" s="62">
        <v>0</v>
      </c>
      <c r="E170" s="62">
        <v>0</v>
      </c>
      <c r="F170" s="62">
        <v>71829</v>
      </c>
      <c r="G170" s="62">
        <v>0</v>
      </c>
      <c r="H170" s="62">
        <v>0</v>
      </c>
      <c r="I170" s="62">
        <v>1228252</v>
      </c>
      <c r="J170" s="62">
        <v>0</v>
      </c>
      <c r="K170" s="63">
        <f t="shared" si="2"/>
        <v>7425743</v>
      </c>
    </row>
    <row r="171" spans="1:11" x14ac:dyDescent="0.2">
      <c r="A171" s="20" t="s">
        <v>503</v>
      </c>
      <c r="B171" s="21" t="s">
        <v>1</v>
      </c>
      <c r="C171" s="61">
        <v>2154402</v>
      </c>
      <c r="D171" s="62">
        <v>0</v>
      </c>
      <c r="E171" s="62">
        <v>0</v>
      </c>
      <c r="F171" s="62">
        <v>0</v>
      </c>
      <c r="G171" s="62">
        <v>0</v>
      </c>
      <c r="H171" s="62">
        <v>0</v>
      </c>
      <c r="I171" s="62">
        <v>164993</v>
      </c>
      <c r="J171" s="62">
        <v>0</v>
      </c>
      <c r="K171" s="63">
        <f t="shared" si="2"/>
        <v>2319395</v>
      </c>
    </row>
    <row r="172" spans="1:11" x14ac:dyDescent="0.2">
      <c r="A172" s="20" t="s">
        <v>224</v>
      </c>
      <c r="B172" s="21" t="s">
        <v>1</v>
      </c>
      <c r="C172" s="61">
        <v>6210955</v>
      </c>
      <c r="D172" s="62">
        <v>0</v>
      </c>
      <c r="E172" s="62">
        <v>0</v>
      </c>
      <c r="F172" s="62">
        <v>113671</v>
      </c>
      <c r="G172" s="62">
        <v>0</v>
      </c>
      <c r="H172" s="62">
        <v>0</v>
      </c>
      <c r="I172" s="62">
        <v>0</v>
      </c>
      <c r="J172" s="62">
        <v>66667</v>
      </c>
      <c r="K172" s="63">
        <f t="shared" si="2"/>
        <v>6391293</v>
      </c>
    </row>
    <row r="173" spans="1:11" x14ac:dyDescent="0.2">
      <c r="A173" s="20" t="s">
        <v>225</v>
      </c>
      <c r="B173" s="21" t="s">
        <v>1</v>
      </c>
      <c r="C173" s="61">
        <v>0</v>
      </c>
      <c r="D173" s="62">
        <v>0</v>
      </c>
      <c r="E173" s="62">
        <v>0</v>
      </c>
      <c r="F173" s="62">
        <v>0</v>
      </c>
      <c r="G173" s="62">
        <v>0</v>
      </c>
      <c r="H173" s="62">
        <v>0</v>
      </c>
      <c r="I173" s="62">
        <v>97360</v>
      </c>
      <c r="J173" s="62">
        <v>0</v>
      </c>
      <c r="K173" s="63">
        <f t="shared" si="2"/>
        <v>97360</v>
      </c>
    </row>
    <row r="174" spans="1:11" x14ac:dyDescent="0.2">
      <c r="A174" s="20" t="s">
        <v>226</v>
      </c>
      <c r="B174" s="21" t="s">
        <v>1</v>
      </c>
      <c r="C174" s="61">
        <v>513936</v>
      </c>
      <c r="D174" s="62">
        <v>0</v>
      </c>
      <c r="E174" s="62">
        <v>0</v>
      </c>
      <c r="F174" s="62">
        <v>0</v>
      </c>
      <c r="G174" s="62">
        <v>0</v>
      </c>
      <c r="H174" s="62">
        <v>0</v>
      </c>
      <c r="I174" s="62">
        <v>461835</v>
      </c>
      <c r="J174" s="62">
        <v>0</v>
      </c>
      <c r="K174" s="63">
        <f t="shared" si="2"/>
        <v>975771</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81953</v>
      </c>
      <c r="D176" s="62">
        <v>0</v>
      </c>
      <c r="E176" s="62">
        <v>0</v>
      </c>
      <c r="F176" s="62">
        <v>0</v>
      </c>
      <c r="G176" s="62">
        <v>0</v>
      </c>
      <c r="H176" s="62">
        <v>0</v>
      </c>
      <c r="I176" s="62">
        <v>0</v>
      </c>
      <c r="J176" s="62">
        <v>0</v>
      </c>
      <c r="K176" s="63">
        <f t="shared" si="2"/>
        <v>81953</v>
      </c>
    </row>
    <row r="177" spans="1:11" x14ac:dyDescent="0.2">
      <c r="A177" s="20" t="s">
        <v>229</v>
      </c>
      <c r="B177" s="21" t="s">
        <v>40</v>
      </c>
      <c r="C177" s="61">
        <v>51242</v>
      </c>
      <c r="D177" s="62">
        <v>0</v>
      </c>
      <c r="E177" s="62">
        <v>0</v>
      </c>
      <c r="F177" s="62">
        <v>0</v>
      </c>
      <c r="G177" s="62">
        <v>0</v>
      </c>
      <c r="H177" s="62">
        <v>0</v>
      </c>
      <c r="I177" s="62">
        <v>0</v>
      </c>
      <c r="J177" s="62">
        <v>0</v>
      </c>
      <c r="K177" s="63">
        <f t="shared" si="2"/>
        <v>51242</v>
      </c>
    </row>
    <row r="178" spans="1:11" x14ac:dyDescent="0.2">
      <c r="A178" s="20" t="s">
        <v>230</v>
      </c>
      <c r="B178" s="21" t="s">
        <v>40</v>
      </c>
      <c r="C178" s="61">
        <v>265727</v>
      </c>
      <c r="D178" s="62">
        <v>0</v>
      </c>
      <c r="E178" s="62">
        <v>0</v>
      </c>
      <c r="F178" s="62">
        <v>0</v>
      </c>
      <c r="G178" s="62">
        <v>0</v>
      </c>
      <c r="H178" s="62">
        <v>0</v>
      </c>
      <c r="I178" s="62">
        <v>56003</v>
      </c>
      <c r="J178" s="62">
        <v>0</v>
      </c>
      <c r="K178" s="63">
        <f t="shared" si="2"/>
        <v>321730</v>
      </c>
    </row>
    <row r="179" spans="1:11" x14ac:dyDescent="0.2">
      <c r="A179" s="20" t="s">
        <v>231</v>
      </c>
      <c r="B179" s="21" t="s">
        <v>40</v>
      </c>
      <c r="C179" s="61">
        <v>104214</v>
      </c>
      <c r="D179" s="62">
        <v>0</v>
      </c>
      <c r="E179" s="62">
        <v>0</v>
      </c>
      <c r="F179" s="62">
        <v>0</v>
      </c>
      <c r="G179" s="62">
        <v>0</v>
      </c>
      <c r="H179" s="62">
        <v>0</v>
      </c>
      <c r="I179" s="62">
        <v>11680</v>
      </c>
      <c r="J179" s="62">
        <v>0</v>
      </c>
      <c r="K179" s="63">
        <f t="shared" si="2"/>
        <v>115894</v>
      </c>
    </row>
    <row r="180" spans="1:11" x14ac:dyDescent="0.2">
      <c r="A180" s="20" t="s">
        <v>232</v>
      </c>
      <c r="B180" s="21" t="s">
        <v>40</v>
      </c>
      <c r="C180" s="61">
        <v>5788</v>
      </c>
      <c r="D180" s="62">
        <v>0</v>
      </c>
      <c r="E180" s="62">
        <v>0</v>
      </c>
      <c r="F180" s="62">
        <v>0</v>
      </c>
      <c r="G180" s="62">
        <v>0</v>
      </c>
      <c r="H180" s="62">
        <v>0</v>
      </c>
      <c r="I180" s="62">
        <v>0</v>
      </c>
      <c r="J180" s="62">
        <v>0</v>
      </c>
      <c r="K180" s="63">
        <f t="shared" si="2"/>
        <v>5788</v>
      </c>
    </row>
    <row r="181" spans="1:11" x14ac:dyDescent="0.2">
      <c r="A181" s="20" t="s">
        <v>233</v>
      </c>
      <c r="B181" s="21" t="s">
        <v>40</v>
      </c>
      <c r="C181" s="61">
        <v>42589</v>
      </c>
      <c r="D181" s="62">
        <v>2230</v>
      </c>
      <c r="E181" s="62">
        <v>0</v>
      </c>
      <c r="F181" s="62">
        <v>0</v>
      </c>
      <c r="G181" s="62">
        <v>0</v>
      </c>
      <c r="H181" s="62">
        <v>0</v>
      </c>
      <c r="I181" s="62">
        <v>29813</v>
      </c>
      <c r="J181" s="62">
        <v>0</v>
      </c>
      <c r="K181" s="63">
        <f t="shared" si="2"/>
        <v>74632</v>
      </c>
    </row>
    <row r="182" spans="1:11" x14ac:dyDescent="0.2">
      <c r="A182" s="20" t="s">
        <v>234</v>
      </c>
      <c r="B182" s="21" t="s">
        <v>40</v>
      </c>
      <c r="C182" s="61">
        <v>46640</v>
      </c>
      <c r="D182" s="62">
        <v>0</v>
      </c>
      <c r="E182" s="62">
        <v>0</v>
      </c>
      <c r="F182" s="62">
        <v>0</v>
      </c>
      <c r="G182" s="62">
        <v>0</v>
      </c>
      <c r="H182" s="62">
        <v>0</v>
      </c>
      <c r="I182" s="62">
        <v>0</v>
      </c>
      <c r="J182" s="62">
        <v>0</v>
      </c>
      <c r="K182" s="63">
        <f t="shared" si="2"/>
        <v>46640</v>
      </c>
    </row>
    <row r="183" spans="1:11" x14ac:dyDescent="0.2">
      <c r="A183" s="20" t="s">
        <v>235</v>
      </c>
      <c r="B183" s="21" t="s">
        <v>41</v>
      </c>
      <c r="C183" s="61">
        <v>46885</v>
      </c>
      <c r="D183" s="62">
        <v>0</v>
      </c>
      <c r="E183" s="62">
        <v>0</v>
      </c>
      <c r="F183" s="62">
        <v>0</v>
      </c>
      <c r="G183" s="62">
        <v>0</v>
      </c>
      <c r="H183" s="62">
        <v>0</v>
      </c>
      <c r="I183" s="62">
        <v>0</v>
      </c>
      <c r="J183" s="62">
        <v>0</v>
      </c>
      <c r="K183" s="63">
        <f t="shared" si="2"/>
        <v>46885</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21966</v>
      </c>
      <c r="D185" s="62">
        <v>0</v>
      </c>
      <c r="E185" s="62">
        <v>0</v>
      </c>
      <c r="F185" s="62">
        <v>0</v>
      </c>
      <c r="G185" s="62">
        <v>0</v>
      </c>
      <c r="H185" s="62">
        <v>0</v>
      </c>
      <c r="I185" s="62">
        <v>0</v>
      </c>
      <c r="J185" s="62">
        <v>0</v>
      </c>
      <c r="K185" s="63">
        <f t="shared" si="2"/>
        <v>21966</v>
      </c>
    </row>
    <row r="186" spans="1:11" x14ac:dyDescent="0.2">
      <c r="A186" s="20" t="s">
        <v>2</v>
      </c>
      <c r="B186" s="21" t="s">
        <v>2</v>
      </c>
      <c r="C186" s="61">
        <v>279198</v>
      </c>
      <c r="D186" s="62">
        <v>0</v>
      </c>
      <c r="E186" s="62">
        <v>0</v>
      </c>
      <c r="F186" s="62">
        <v>0</v>
      </c>
      <c r="G186" s="62">
        <v>0</v>
      </c>
      <c r="H186" s="62">
        <v>0</v>
      </c>
      <c r="I186" s="62">
        <v>0</v>
      </c>
      <c r="J186" s="62">
        <v>0</v>
      </c>
      <c r="K186" s="63">
        <f t="shared" si="2"/>
        <v>279198</v>
      </c>
    </row>
    <row r="187" spans="1:11" x14ac:dyDescent="0.2">
      <c r="A187" s="20" t="s">
        <v>237</v>
      </c>
      <c r="B187" s="21" t="s">
        <v>42</v>
      </c>
      <c r="C187" s="61">
        <v>252444</v>
      </c>
      <c r="D187" s="62">
        <v>0</v>
      </c>
      <c r="E187" s="62">
        <v>0</v>
      </c>
      <c r="F187" s="62">
        <v>0</v>
      </c>
      <c r="G187" s="62">
        <v>0</v>
      </c>
      <c r="H187" s="62">
        <v>0</v>
      </c>
      <c r="I187" s="62">
        <v>0</v>
      </c>
      <c r="J187" s="62">
        <v>0</v>
      </c>
      <c r="K187" s="63">
        <f t="shared" si="2"/>
        <v>252444</v>
      </c>
    </row>
    <row r="188" spans="1:11" x14ac:dyDescent="0.2">
      <c r="A188" s="20" t="s">
        <v>238</v>
      </c>
      <c r="B188" s="21" t="s">
        <v>42</v>
      </c>
      <c r="C188" s="61">
        <v>2825276</v>
      </c>
      <c r="D188" s="62">
        <v>0</v>
      </c>
      <c r="E188" s="62">
        <v>0</v>
      </c>
      <c r="F188" s="62">
        <v>155021</v>
      </c>
      <c r="G188" s="62">
        <v>0</v>
      </c>
      <c r="H188" s="62">
        <v>0</v>
      </c>
      <c r="I188" s="62">
        <v>71456</v>
      </c>
      <c r="J188" s="62">
        <v>12723</v>
      </c>
      <c r="K188" s="63">
        <f t="shared" si="2"/>
        <v>3064476</v>
      </c>
    </row>
    <row r="189" spans="1:11" x14ac:dyDescent="0.2">
      <c r="A189" s="20" t="s">
        <v>239</v>
      </c>
      <c r="B189" s="21" t="s">
        <v>42</v>
      </c>
      <c r="C189" s="61">
        <v>179341</v>
      </c>
      <c r="D189" s="62">
        <v>0</v>
      </c>
      <c r="E189" s="62">
        <v>0</v>
      </c>
      <c r="F189" s="62">
        <v>0</v>
      </c>
      <c r="G189" s="62">
        <v>0</v>
      </c>
      <c r="H189" s="62">
        <v>0</v>
      </c>
      <c r="I189" s="62">
        <v>69766</v>
      </c>
      <c r="J189" s="62">
        <v>0</v>
      </c>
      <c r="K189" s="63">
        <f t="shared" si="2"/>
        <v>249107</v>
      </c>
    </row>
    <row r="190" spans="1:11" x14ac:dyDescent="0.2">
      <c r="A190" s="20" t="s">
        <v>240</v>
      </c>
      <c r="B190" s="21" t="s">
        <v>42</v>
      </c>
      <c r="C190" s="61">
        <v>502480</v>
      </c>
      <c r="D190" s="62">
        <v>0</v>
      </c>
      <c r="E190" s="62">
        <v>0</v>
      </c>
      <c r="F190" s="62">
        <v>9046</v>
      </c>
      <c r="G190" s="62">
        <v>0</v>
      </c>
      <c r="H190" s="62">
        <v>0</v>
      </c>
      <c r="I190" s="62">
        <v>142234</v>
      </c>
      <c r="J190" s="62">
        <v>0</v>
      </c>
      <c r="K190" s="63">
        <f t="shared" si="2"/>
        <v>653760</v>
      </c>
    </row>
    <row r="191" spans="1:11" x14ac:dyDescent="0.2">
      <c r="A191" s="20" t="s">
        <v>241</v>
      </c>
      <c r="B191" s="21" t="s">
        <v>42</v>
      </c>
      <c r="C191" s="61">
        <v>905289</v>
      </c>
      <c r="D191" s="62">
        <v>0</v>
      </c>
      <c r="E191" s="62">
        <v>0</v>
      </c>
      <c r="F191" s="62">
        <v>16151</v>
      </c>
      <c r="G191" s="62">
        <v>0</v>
      </c>
      <c r="H191" s="62">
        <v>0</v>
      </c>
      <c r="I191" s="62">
        <v>246580</v>
      </c>
      <c r="J191" s="62">
        <v>0</v>
      </c>
      <c r="K191" s="63">
        <f t="shared" si="2"/>
        <v>1168020</v>
      </c>
    </row>
    <row r="192" spans="1:11" x14ac:dyDescent="0.2">
      <c r="A192" s="20" t="s">
        <v>242</v>
      </c>
      <c r="B192" s="21" t="s">
        <v>243</v>
      </c>
      <c r="C192" s="61">
        <v>941682</v>
      </c>
      <c r="D192" s="62">
        <v>0</v>
      </c>
      <c r="E192" s="62">
        <v>0</v>
      </c>
      <c r="F192" s="62">
        <v>72761</v>
      </c>
      <c r="G192" s="62">
        <v>0</v>
      </c>
      <c r="H192" s="62">
        <v>0</v>
      </c>
      <c r="I192" s="62">
        <v>16931</v>
      </c>
      <c r="J192" s="62">
        <v>0</v>
      </c>
      <c r="K192" s="63">
        <f t="shared" si="2"/>
        <v>1031374</v>
      </c>
    </row>
    <row r="193" spans="1:11" x14ac:dyDescent="0.2">
      <c r="A193" s="20" t="s">
        <v>244</v>
      </c>
      <c r="B193" s="21" t="s">
        <v>43</v>
      </c>
      <c r="C193" s="61">
        <v>445925</v>
      </c>
      <c r="D193" s="62">
        <v>0</v>
      </c>
      <c r="E193" s="62">
        <v>0</v>
      </c>
      <c r="F193" s="62">
        <v>7404</v>
      </c>
      <c r="G193" s="62">
        <v>0</v>
      </c>
      <c r="H193" s="62">
        <v>0</v>
      </c>
      <c r="I193" s="62">
        <v>83757</v>
      </c>
      <c r="J193" s="62">
        <v>0</v>
      </c>
      <c r="K193" s="63">
        <f t="shared" si="2"/>
        <v>537086</v>
      </c>
    </row>
    <row r="194" spans="1:11" x14ac:dyDescent="0.2">
      <c r="A194" s="20" t="s">
        <v>245</v>
      </c>
      <c r="B194" s="21" t="s">
        <v>43</v>
      </c>
      <c r="C194" s="61">
        <v>224997</v>
      </c>
      <c r="D194" s="62">
        <v>0</v>
      </c>
      <c r="E194" s="62">
        <v>0</v>
      </c>
      <c r="F194" s="62">
        <v>0</v>
      </c>
      <c r="G194" s="62">
        <v>0</v>
      </c>
      <c r="H194" s="62">
        <v>0</v>
      </c>
      <c r="I194" s="62">
        <v>0</v>
      </c>
      <c r="J194" s="62">
        <v>0</v>
      </c>
      <c r="K194" s="63">
        <f t="shared" si="2"/>
        <v>224997</v>
      </c>
    </row>
    <row r="195" spans="1:11" x14ac:dyDescent="0.2">
      <c r="A195" s="20" t="s">
        <v>246</v>
      </c>
      <c r="B195" s="21" t="s">
        <v>43</v>
      </c>
      <c r="C195" s="61">
        <v>25659</v>
      </c>
      <c r="D195" s="62">
        <v>0</v>
      </c>
      <c r="E195" s="62">
        <v>0</v>
      </c>
      <c r="F195" s="62">
        <v>0</v>
      </c>
      <c r="G195" s="62">
        <v>0</v>
      </c>
      <c r="H195" s="62">
        <v>0</v>
      </c>
      <c r="I195" s="62">
        <v>0</v>
      </c>
      <c r="J195" s="62">
        <v>0</v>
      </c>
      <c r="K195" s="63">
        <f t="shared" si="2"/>
        <v>25659</v>
      </c>
    </row>
    <row r="196" spans="1:11" x14ac:dyDescent="0.2">
      <c r="A196" s="20" t="s">
        <v>247</v>
      </c>
      <c r="B196" s="21" t="s">
        <v>43</v>
      </c>
      <c r="C196" s="61">
        <v>552000</v>
      </c>
      <c r="D196" s="62">
        <v>0</v>
      </c>
      <c r="E196" s="62">
        <v>0</v>
      </c>
      <c r="F196" s="62">
        <v>510396</v>
      </c>
      <c r="G196" s="62">
        <v>0</v>
      </c>
      <c r="H196" s="62">
        <v>0</v>
      </c>
      <c r="I196" s="62">
        <v>0</v>
      </c>
      <c r="J196" s="62">
        <v>0</v>
      </c>
      <c r="K196" s="63">
        <f t="shared" si="2"/>
        <v>1062396</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509</v>
      </c>
      <c r="B198" s="21" t="s">
        <v>44</v>
      </c>
      <c r="C198" s="61">
        <v>312507</v>
      </c>
      <c r="D198" s="62">
        <v>0</v>
      </c>
      <c r="E198" s="62">
        <v>0</v>
      </c>
      <c r="F198" s="62">
        <v>0</v>
      </c>
      <c r="G198" s="62">
        <v>0</v>
      </c>
      <c r="H198" s="62">
        <v>0</v>
      </c>
      <c r="I198" s="62">
        <v>0</v>
      </c>
      <c r="J198" s="62">
        <v>0</v>
      </c>
      <c r="K198" s="63">
        <f t="shared" si="3"/>
        <v>312507</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181006</v>
      </c>
      <c r="D201" s="62">
        <v>0</v>
      </c>
      <c r="E201" s="62">
        <v>0</v>
      </c>
      <c r="F201" s="62">
        <v>0</v>
      </c>
      <c r="G201" s="62">
        <v>0</v>
      </c>
      <c r="H201" s="62">
        <v>0</v>
      </c>
      <c r="I201" s="62">
        <v>0</v>
      </c>
      <c r="J201" s="62">
        <v>0</v>
      </c>
      <c r="K201" s="63">
        <f t="shared" si="3"/>
        <v>181006</v>
      </c>
    </row>
    <row r="202" spans="1:11" x14ac:dyDescent="0.2">
      <c r="A202" s="20" t="s">
        <v>251</v>
      </c>
      <c r="B202" s="21" t="s">
        <v>44</v>
      </c>
      <c r="C202" s="61">
        <v>1612910</v>
      </c>
      <c r="D202" s="62">
        <v>0</v>
      </c>
      <c r="E202" s="62">
        <v>0</v>
      </c>
      <c r="F202" s="62">
        <v>66581</v>
      </c>
      <c r="G202" s="62">
        <v>0</v>
      </c>
      <c r="H202" s="62">
        <v>0</v>
      </c>
      <c r="I202" s="62">
        <v>5673</v>
      </c>
      <c r="J202" s="62">
        <v>0</v>
      </c>
      <c r="K202" s="63">
        <f t="shared" si="3"/>
        <v>1685164</v>
      </c>
    </row>
    <row r="203" spans="1:11" x14ac:dyDescent="0.2">
      <c r="A203" s="20" t="s">
        <v>252</v>
      </c>
      <c r="B203" s="21" t="s">
        <v>45</v>
      </c>
      <c r="C203" s="61">
        <v>3613512</v>
      </c>
      <c r="D203" s="62">
        <v>0</v>
      </c>
      <c r="E203" s="62">
        <v>0</v>
      </c>
      <c r="F203" s="62">
        <v>114040</v>
      </c>
      <c r="G203" s="62">
        <v>0</v>
      </c>
      <c r="H203" s="62">
        <v>0</v>
      </c>
      <c r="I203" s="62">
        <v>603777</v>
      </c>
      <c r="J203" s="62">
        <v>50000</v>
      </c>
      <c r="K203" s="63">
        <f t="shared" si="3"/>
        <v>4381329</v>
      </c>
    </row>
    <row r="204" spans="1:11" x14ac:dyDescent="0.2">
      <c r="A204" s="20" t="s">
        <v>444</v>
      </c>
      <c r="B204" s="21" t="s">
        <v>45</v>
      </c>
      <c r="C204" s="61">
        <v>633902</v>
      </c>
      <c r="D204" s="62">
        <v>0</v>
      </c>
      <c r="E204" s="62">
        <v>0</v>
      </c>
      <c r="F204" s="62">
        <v>0</v>
      </c>
      <c r="G204" s="62">
        <v>0</v>
      </c>
      <c r="H204" s="62">
        <v>0</v>
      </c>
      <c r="I204" s="62">
        <v>0</v>
      </c>
      <c r="J204" s="62">
        <v>45855</v>
      </c>
      <c r="K204" s="63">
        <f t="shared" si="3"/>
        <v>679757</v>
      </c>
    </row>
    <row r="205" spans="1:11" x14ac:dyDescent="0.2">
      <c r="A205" s="20" t="s">
        <v>253</v>
      </c>
      <c r="B205" s="21" t="s">
        <v>45</v>
      </c>
      <c r="C205" s="61">
        <v>373600</v>
      </c>
      <c r="D205" s="62">
        <v>0</v>
      </c>
      <c r="E205" s="62">
        <v>0</v>
      </c>
      <c r="F205" s="62">
        <v>27400</v>
      </c>
      <c r="G205" s="62">
        <v>0</v>
      </c>
      <c r="H205" s="62">
        <v>0</v>
      </c>
      <c r="I205" s="62">
        <v>0</v>
      </c>
      <c r="J205" s="62">
        <v>0</v>
      </c>
      <c r="K205" s="63">
        <f t="shared" si="3"/>
        <v>401000</v>
      </c>
    </row>
    <row r="206" spans="1:11" x14ac:dyDescent="0.2">
      <c r="A206" s="20" t="s">
        <v>254</v>
      </c>
      <c r="B206" s="21" t="s">
        <v>45</v>
      </c>
      <c r="C206" s="61">
        <v>130803</v>
      </c>
      <c r="D206" s="62">
        <v>0</v>
      </c>
      <c r="E206" s="62">
        <v>0</v>
      </c>
      <c r="F206" s="62">
        <v>2411</v>
      </c>
      <c r="G206" s="62">
        <v>0</v>
      </c>
      <c r="H206" s="62">
        <v>0</v>
      </c>
      <c r="I206" s="62">
        <v>54562</v>
      </c>
      <c r="J206" s="62">
        <v>0</v>
      </c>
      <c r="K206" s="63">
        <f t="shared" si="3"/>
        <v>187776</v>
      </c>
    </row>
    <row r="207" spans="1:11" x14ac:dyDescent="0.2">
      <c r="A207" s="20" t="s">
        <v>255</v>
      </c>
      <c r="B207" s="21" t="s">
        <v>45</v>
      </c>
      <c r="C207" s="61">
        <v>4901372</v>
      </c>
      <c r="D207" s="62">
        <v>0</v>
      </c>
      <c r="E207" s="62">
        <v>0</v>
      </c>
      <c r="F207" s="62">
        <v>124498</v>
      </c>
      <c r="G207" s="62">
        <v>0</v>
      </c>
      <c r="H207" s="62">
        <v>0</v>
      </c>
      <c r="I207" s="62">
        <v>2417270</v>
      </c>
      <c r="J207" s="62">
        <v>0</v>
      </c>
      <c r="K207" s="63">
        <f t="shared" si="3"/>
        <v>7443140</v>
      </c>
    </row>
    <row r="208" spans="1:11" x14ac:dyDescent="0.2">
      <c r="A208" s="20" t="s">
        <v>460</v>
      </c>
      <c r="B208" s="21" t="s">
        <v>45</v>
      </c>
      <c r="C208" s="61">
        <v>2236657</v>
      </c>
      <c r="D208" s="62">
        <v>0</v>
      </c>
      <c r="E208" s="62">
        <v>0</v>
      </c>
      <c r="F208" s="62">
        <v>0</v>
      </c>
      <c r="G208" s="62">
        <v>0</v>
      </c>
      <c r="H208" s="62">
        <v>0</v>
      </c>
      <c r="I208" s="62">
        <v>261968</v>
      </c>
      <c r="J208" s="62">
        <v>0</v>
      </c>
      <c r="K208" s="63">
        <f t="shared" si="3"/>
        <v>2498625</v>
      </c>
    </row>
    <row r="209" spans="1:11" x14ac:dyDescent="0.2">
      <c r="A209" s="20" t="s">
        <v>458</v>
      </c>
      <c r="B209" s="21" t="s">
        <v>45</v>
      </c>
      <c r="C209" s="61">
        <v>6633825</v>
      </c>
      <c r="D209" s="62">
        <v>0</v>
      </c>
      <c r="E209" s="62">
        <v>0</v>
      </c>
      <c r="F209" s="62">
        <v>0</v>
      </c>
      <c r="G209" s="62">
        <v>0</v>
      </c>
      <c r="H209" s="62">
        <v>0</v>
      </c>
      <c r="I209" s="62">
        <v>1572749</v>
      </c>
      <c r="J209" s="62">
        <v>16146</v>
      </c>
      <c r="K209" s="63">
        <f t="shared" si="3"/>
        <v>8222720</v>
      </c>
    </row>
    <row r="210" spans="1:11" x14ac:dyDescent="0.2">
      <c r="A210" s="20" t="s">
        <v>256</v>
      </c>
      <c r="B210" s="21" t="s">
        <v>45</v>
      </c>
      <c r="C210" s="61">
        <v>109371</v>
      </c>
      <c r="D210" s="62">
        <v>0</v>
      </c>
      <c r="E210" s="62">
        <v>0</v>
      </c>
      <c r="F210" s="62">
        <v>1899</v>
      </c>
      <c r="G210" s="62">
        <v>0</v>
      </c>
      <c r="H210" s="62">
        <v>0</v>
      </c>
      <c r="I210" s="62">
        <v>26422</v>
      </c>
      <c r="J210" s="62">
        <v>0</v>
      </c>
      <c r="K210" s="63">
        <f t="shared" si="3"/>
        <v>137692</v>
      </c>
    </row>
    <row r="211" spans="1:11" x14ac:dyDescent="0.2">
      <c r="A211" s="20" t="s">
        <v>257</v>
      </c>
      <c r="B211" s="21" t="s">
        <v>45</v>
      </c>
      <c r="C211" s="61">
        <v>742436</v>
      </c>
      <c r="D211" s="62">
        <v>188645</v>
      </c>
      <c r="E211" s="62">
        <v>0</v>
      </c>
      <c r="F211" s="62">
        <v>0</v>
      </c>
      <c r="G211" s="62">
        <v>0</v>
      </c>
      <c r="H211" s="62">
        <v>0</v>
      </c>
      <c r="I211" s="62">
        <v>151056</v>
      </c>
      <c r="J211" s="62">
        <v>0</v>
      </c>
      <c r="K211" s="63">
        <f t="shared" si="3"/>
        <v>1082137</v>
      </c>
    </row>
    <row r="212" spans="1:11" x14ac:dyDescent="0.2">
      <c r="A212" s="20" t="s">
        <v>258</v>
      </c>
      <c r="B212" s="21" t="s">
        <v>45</v>
      </c>
      <c r="C212" s="61">
        <v>133242</v>
      </c>
      <c r="D212" s="62">
        <v>0</v>
      </c>
      <c r="E212" s="62">
        <v>0</v>
      </c>
      <c r="F212" s="62">
        <v>174893</v>
      </c>
      <c r="G212" s="62">
        <v>0</v>
      </c>
      <c r="H212" s="62">
        <v>0</v>
      </c>
      <c r="I212" s="62">
        <v>0</v>
      </c>
      <c r="J212" s="62">
        <v>0</v>
      </c>
      <c r="K212" s="63">
        <f t="shared" si="3"/>
        <v>308135</v>
      </c>
    </row>
    <row r="213" spans="1:11" x14ac:dyDescent="0.2">
      <c r="A213" s="20" t="s">
        <v>259</v>
      </c>
      <c r="B213" s="21" t="s">
        <v>45</v>
      </c>
      <c r="C213" s="61">
        <v>10887027</v>
      </c>
      <c r="D213" s="62">
        <v>0</v>
      </c>
      <c r="E213" s="62">
        <v>1883365</v>
      </c>
      <c r="F213" s="62">
        <v>315386</v>
      </c>
      <c r="G213" s="62">
        <v>0</v>
      </c>
      <c r="H213" s="62">
        <v>3670733</v>
      </c>
      <c r="I213" s="62">
        <v>4769489</v>
      </c>
      <c r="J213" s="62">
        <v>260701</v>
      </c>
      <c r="K213" s="63">
        <f t="shared" si="3"/>
        <v>21786701</v>
      </c>
    </row>
    <row r="214" spans="1:11" x14ac:dyDescent="0.2">
      <c r="A214" s="20" t="s">
        <v>260</v>
      </c>
      <c r="B214" s="21" t="s">
        <v>45</v>
      </c>
      <c r="C214" s="61">
        <v>1188720</v>
      </c>
      <c r="D214" s="62">
        <v>0</v>
      </c>
      <c r="E214" s="62">
        <v>0</v>
      </c>
      <c r="F214" s="62">
        <v>0</v>
      </c>
      <c r="G214" s="62">
        <v>0</v>
      </c>
      <c r="H214" s="62">
        <v>0</v>
      </c>
      <c r="I214" s="62">
        <v>400697</v>
      </c>
      <c r="J214" s="62">
        <v>0</v>
      </c>
      <c r="K214" s="63">
        <f t="shared" si="3"/>
        <v>1589417</v>
      </c>
    </row>
    <row r="215" spans="1:11" x14ac:dyDescent="0.2">
      <c r="A215" s="20" t="s">
        <v>261</v>
      </c>
      <c r="B215" s="21" t="s">
        <v>45</v>
      </c>
      <c r="C215" s="61">
        <v>2643178</v>
      </c>
      <c r="D215" s="62">
        <v>0</v>
      </c>
      <c r="E215" s="62">
        <v>418774</v>
      </c>
      <c r="F215" s="62">
        <v>0</v>
      </c>
      <c r="G215" s="62">
        <v>0</v>
      </c>
      <c r="H215" s="62">
        <v>847279</v>
      </c>
      <c r="I215" s="62">
        <v>700606</v>
      </c>
      <c r="J215" s="62">
        <v>0</v>
      </c>
      <c r="K215" s="63">
        <f t="shared" si="3"/>
        <v>4609837</v>
      </c>
    </row>
    <row r="216" spans="1:11" x14ac:dyDescent="0.2">
      <c r="A216" s="20" t="s">
        <v>262</v>
      </c>
      <c r="B216" s="21" t="s">
        <v>45</v>
      </c>
      <c r="C216" s="61">
        <v>49290</v>
      </c>
      <c r="D216" s="62">
        <v>0</v>
      </c>
      <c r="E216" s="62">
        <v>0</v>
      </c>
      <c r="F216" s="62">
        <v>0</v>
      </c>
      <c r="G216" s="62">
        <v>0</v>
      </c>
      <c r="H216" s="62">
        <v>0</v>
      </c>
      <c r="I216" s="62">
        <v>0</v>
      </c>
      <c r="J216" s="62">
        <v>0</v>
      </c>
      <c r="K216" s="63">
        <f t="shared" si="3"/>
        <v>49290</v>
      </c>
    </row>
    <row r="217" spans="1:11" x14ac:dyDescent="0.2">
      <c r="A217" s="20" t="s">
        <v>263</v>
      </c>
      <c r="B217" s="21" t="s">
        <v>45</v>
      </c>
      <c r="C217" s="61">
        <v>1216940</v>
      </c>
      <c r="D217" s="62">
        <v>0</v>
      </c>
      <c r="E217" s="62">
        <v>0</v>
      </c>
      <c r="F217" s="62">
        <v>0</v>
      </c>
      <c r="G217" s="62">
        <v>0</v>
      </c>
      <c r="H217" s="62">
        <v>0</v>
      </c>
      <c r="I217" s="62">
        <v>0</v>
      </c>
      <c r="J217" s="62">
        <v>0</v>
      </c>
      <c r="K217" s="63">
        <f t="shared" si="3"/>
        <v>1216940</v>
      </c>
    </row>
    <row r="218" spans="1:11" x14ac:dyDescent="0.2">
      <c r="A218" s="20" t="s">
        <v>264</v>
      </c>
      <c r="B218" s="21" t="s">
        <v>45</v>
      </c>
      <c r="C218" s="61">
        <v>1487817</v>
      </c>
      <c r="D218" s="62">
        <v>0</v>
      </c>
      <c r="E218" s="62">
        <v>0</v>
      </c>
      <c r="F218" s="62">
        <v>61968</v>
      </c>
      <c r="G218" s="62">
        <v>0</v>
      </c>
      <c r="H218" s="62">
        <v>0</v>
      </c>
      <c r="I218" s="62">
        <v>2129295</v>
      </c>
      <c r="J218" s="62">
        <v>0</v>
      </c>
      <c r="K218" s="63">
        <f t="shared" si="3"/>
        <v>3679080</v>
      </c>
    </row>
    <row r="219" spans="1:11" x14ac:dyDescent="0.2">
      <c r="A219" s="20" t="s">
        <v>445</v>
      </c>
      <c r="B219" s="21" t="s">
        <v>45</v>
      </c>
      <c r="C219" s="61">
        <v>28843974</v>
      </c>
      <c r="D219" s="62">
        <v>0</v>
      </c>
      <c r="E219" s="62">
        <v>0</v>
      </c>
      <c r="F219" s="62">
        <v>461373</v>
      </c>
      <c r="G219" s="62">
        <v>0</v>
      </c>
      <c r="H219" s="62">
        <v>0</v>
      </c>
      <c r="I219" s="62">
        <v>0</v>
      </c>
      <c r="J219" s="62">
        <v>16964646</v>
      </c>
      <c r="K219" s="63">
        <f t="shared" si="3"/>
        <v>46269993</v>
      </c>
    </row>
    <row r="220" spans="1:11" x14ac:dyDescent="0.2">
      <c r="A220" s="20" t="s">
        <v>265</v>
      </c>
      <c r="B220" s="21" t="s">
        <v>45</v>
      </c>
      <c r="C220" s="61">
        <v>7489624</v>
      </c>
      <c r="D220" s="62">
        <v>0</v>
      </c>
      <c r="E220" s="62">
        <v>0</v>
      </c>
      <c r="F220" s="62">
        <v>711332</v>
      </c>
      <c r="G220" s="62">
        <v>0</v>
      </c>
      <c r="H220" s="62">
        <v>0</v>
      </c>
      <c r="I220" s="62">
        <v>4505754</v>
      </c>
      <c r="J220" s="62">
        <v>0</v>
      </c>
      <c r="K220" s="63">
        <f t="shared" si="3"/>
        <v>12706710</v>
      </c>
    </row>
    <row r="221" spans="1:11" x14ac:dyDescent="0.2">
      <c r="A221" s="20" t="s">
        <v>459</v>
      </c>
      <c r="B221" s="21" t="s">
        <v>45</v>
      </c>
      <c r="C221" s="61">
        <v>0</v>
      </c>
      <c r="D221" s="62">
        <v>0</v>
      </c>
      <c r="E221" s="62">
        <v>0</v>
      </c>
      <c r="F221" s="62">
        <v>0</v>
      </c>
      <c r="G221" s="62">
        <v>0</v>
      </c>
      <c r="H221" s="62">
        <v>0</v>
      </c>
      <c r="I221" s="62">
        <v>0</v>
      </c>
      <c r="J221" s="62">
        <v>0</v>
      </c>
      <c r="K221" s="63">
        <f t="shared" si="3"/>
        <v>0</v>
      </c>
    </row>
    <row r="222" spans="1:11" x14ac:dyDescent="0.2">
      <c r="A222" s="20" t="s">
        <v>266</v>
      </c>
      <c r="B222" s="21" t="s">
        <v>45</v>
      </c>
      <c r="C222" s="61">
        <v>1208542</v>
      </c>
      <c r="D222" s="62">
        <v>0</v>
      </c>
      <c r="E222" s="62">
        <v>0</v>
      </c>
      <c r="F222" s="62">
        <v>0</v>
      </c>
      <c r="G222" s="62">
        <v>0</v>
      </c>
      <c r="H222" s="62">
        <v>0</v>
      </c>
      <c r="I222" s="62">
        <v>0</v>
      </c>
      <c r="J222" s="62">
        <v>0</v>
      </c>
      <c r="K222" s="63">
        <f t="shared" si="3"/>
        <v>1208542</v>
      </c>
    </row>
    <row r="223" spans="1:11" x14ac:dyDescent="0.2">
      <c r="A223" s="20" t="s">
        <v>267</v>
      </c>
      <c r="B223" s="21" t="s">
        <v>45</v>
      </c>
      <c r="C223" s="61">
        <v>657631</v>
      </c>
      <c r="D223" s="62">
        <v>0</v>
      </c>
      <c r="E223" s="62">
        <v>0</v>
      </c>
      <c r="F223" s="62">
        <v>16688</v>
      </c>
      <c r="G223" s="62">
        <v>0</v>
      </c>
      <c r="H223" s="62">
        <v>0</v>
      </c>
      <c r="I223" s="62">
        <v>12296</v>
      </c>
      <c r="J223" s="62">
        <v>0</v>
      </c>
      <c r="K223" s="63">
        <f t="shared" si="3"/>
        <v>686615</v>
      </c>
    </row>
    <row r="224" spans="1:11" x14ac:dyDescent="0.2">
      <c r="A224" s="20" t="s">
        <v>268</v>
      </c>
      <c r="B224" s="21" t="s">
        <v>45</v>
      </c>
      <c r="C224" s="61">
        <v>804899</v>
      </c>
      <c r="D224" s="62">
        <v>0</v>
      </c>
      <c r="E224" s="62">
        <v>0</v>
      </c>
      <c r="F224" s="62">
        <v>22909</v>
      </c>
      <c r="G224" s="62">
        <v>0</v>
      </c>
      <c r="H224" s="62">
        <v>0</v>
      </c>
      <c r="I224" s="62">
        <v>111649</v>
      </c>
      <c r="J224" s="62">
        <v>0</v>
      </c>
      <c r="K224" s="63">
        <f t="shared" si="3"/>
        <v>939457</v>
      </c>
    </row>
    <row r="225" spans="1:11" x14ac:dyDescent="0.2">
      <c r="A225" s="20" t="s">
        <v>269</v>
      </c>
      <c r="B225" s="21" t="s">
        <v>45</v>
      </c>
      <c r="C225" s="61">
        <v>428730</v>
      </c>
      <c r="D225" s="62">
        <v>0</v>
      </c>
      <c r="E225" s="62">
        <v>0</v>
      </c>
      <c r="F225" s="62">
        <v>11889</v>
      </c>
      <c r="G225" s="62">
        <v>0</v>
      </c>
      <c r="H225" s="62">
        <v>0</v>
      </c>
      <c r="I225" s="62">
        <v>0</v>
      </c>
      <c r="J225" s="62">
        <v>19054</v>
      </c>
      <c r="K225" s="63">
        <f t="shared" si="3"/>
        <v>459673</v>
      </c>
    </row>
    <row r="226" spans="1:11" x14ac:dyDescent="0.2">
      <c r="A226" s="20" t="s">
        <v>270</v>
      </c>
      <c r="B226" s="21" t="s">
        <v>45</v>
      </c>
      <c r="C226" s="61">
        <v>0</v>
      </c>
      <c r="D226" s="62">
        <v>0</v>
      </c>
      <c r="E226" s="62">
        <v>0</v>
      </c>
      <c r="F226" s="62">
        <v>2701433</v>
      </c>
      <c r="G226" s="62">
        <v>0</v>
      </c>
      <c r="H226" s="62">
        <v>0</v>
      </c>
      <c r="I226" s="62">
        <v>1175863</v>
      </c>
      <c r="J226" s="62">
        <v>29395</v>
      </c>
      <c r="K226" s="63">
        <f t="shared" si="3"/>
        <v>3906691</v>
      </c>
    </row>
    <row r="227" spans="1:11" x14ac:dyDescent="0.2">
      <c r="A227" s="20" t="s">
        <v>271</v>
      </c>
      <c r="B227" s="21" t="s">
        <v>45</v>
      </c>
      <c r="C227" s="61">
        <v>2081048</v>
      </c>
      <c r="D227" s="62">
        <v>0</v>
      </c>
      <c r="E227" s="62">
        <v>0</v>
      </c>
      <c r="F227" s="62">
        <v>0</v>
      </c>
      <c r="G227" s="62">
        <v>0</v>
      </c>
      <c r="H227" s="62">
        <v>0</v>
      </c>
      <c r="I227" s="62">
        <v>1860432</v>
      </c>
      <c r="J227" s="62">
        <v>113538</v>
      </c>
      <c r="K227" s="63">
        <f t="shared" si="3"/>
        <v>4055018</v>
      </c>
    </row>
    <row r="228" spans="1:11" x14ac:dyDescent="0.2">
      <c r="A228" s="20" t="s">
        <v>272</v>
      </c>
      <c r="B228" s="21" t="s">
        <v>45</v>
      </c>
      <c r="C228" s="61">
        <v>0</v>
      </c>
      <c r="D228" s="62">
        <v>0</v>
      </c>
      <c r="E228" s="62">
        <v>0</v>
      </c>
      <c r="F228" s="62">
        <v>0</v>
      </c>
      <c r="G228" s="62">
        <v>0</v>
      </c>
      <c r="H228" s="62">
        <v>0</v>
      </c>
      <c r="I228" s="62">
        <v>0</v>
      </c>
      <c r="J228" s="62">
        <v>0</v>
      </c>
      <c r="K228" s="63">
        <f t="shared" si="3"/>
        <v>0</v>
      </c>
    </row>
    <row r="229" spans="1:11" x14ac:dyDescent="0.2">
      <c r="A229" s="20" t="s">
        <v>446</v>
      </c>
      <c r="B229" s="21" t="s">
        <v>45</v>
      </c>
      <c r="C229" s="61">
        <v>1222608</v>
      </c>
      <c r="D229" s="62">
        <v>0</v>
      </c>
      <c r="E229" s="62">
        <v>0</v>
      </c>
      <c r="F229" s="62">
        <v>0</v>
      </c>
      <c r="G229" s="62">
        <v>0</v>
      </c>
      <c r="H229" s="62">
        <v>0</v>
      </c>
      <c r="I229" s="62">
        <v>0</v>
      </c>
      <c r="J229" s="62">
        <v>0</v>
      </c>
      <c r="K229" s="63">
        <f t="shared" si="3"/>
        <v>1222608</v>
      </c>
    </row>
    <row r="230" spans="1:11" x14ac:dyDescent="0.2">
      <c r="A230" s="20" t="s">
        <v>273</v>
      </c>
      <c r="B230" s="21" t="s">
        <v>45</v>
      </c>
      <c r="C230" s="61">
        <v>1629370</v>
      </c>
      <c r="D230" s="62">
        <v>0</v>
      </c>
      <c r="E230" s="62">
        <v>0</v>
      </c>
      <c r="F230" s="62">
        <v>19792</v>
      </c>
      <c r="G230" s="62">
        <v>0</v>
      </c>
      <c r="H230" s="62">
        <v>0</v>
      </c>
      <c r="I230" s="62">
        <v>131825</v>
      </c>
      <c r="J230" s="62">
        <v>0</v>
      </c>
      <c r="K230" s="63">
        <f t="shared" si="3"/>
        <v>1780987</v>
      </c>
    </row>
    <row r="231" spans="1:11" x14ac:dyDescent="0.2">
      <c r="A231" s="20" t="s">
        <v>274</v>
      </c>
      <c r="B231" s="21" t="s">
        <v>45</v>
      </c>
      <c r="C231" s="61">
        <v>1057423</v>
      </c>
      <c r="D231" s="62">
        <v>0</v>
      </c>
      <c r="E231" s="62">
        <v>0</v>
      </c>
      <c r="F231" s="62">
        <v>20175</v>
      </c>
      <c r="G231" s="62">
        <v>0</v>
      </c>
      <c r="H231" s="62">
        <v>0</v>
      </c>
      <c r="I231" s="62">
        <v>0</v>
      </c>
      <c r="J231" s="62">
        <v>15390</v>
      </c>
      <c r="K231" s="63">
        <f t="shared" si="3"/>
        <v>1092988</v>
      </c>
    </row>
    <row r="232" spans="1:11" x14ac:dyDescent="0.2">
      <c r="A232" s="20" t="s">
        <v>275</v>
      </c>
      <c r="B232" s="21" t="s">
        <v>45</v>
      </c>
      <c r="C232" s="61">
        <v>2222645</v>
      </c>
      <c r="D232" s="62">
        <v>0</v>
      </c>
      <c r="E232" s="62">
        <v>0</v>
      </c>
      <c r="F232" s="62">
        <v>21213</v>
      </c>
      <c r="G232" s="62">
        <v>0</v>
      </c>
      <c r="H232" s="62">
        <v>0</v>
      </c>
      <c r="I232" s="62">
        <v>529716</v>
      </c>
      <c r="J232" s="62">
        <v>0</v>
      </c>
      <c r="K232" s="63">
        <f t="shared" si="3"/>
        <v>2773574</v>
      </c>
    </row>
    <row r="233" spans="1:11" x14ac:dyDescent="0.2">
      <c r="A233" s="20" t="s">
        <v>276</v>
      </c>
      <c r="B233" s="21" t="s">
        <v>45</v>
      </c>
      <c r="C233" s="61">
        <v>481521</v>
      </c>
      <c r="D233" s="62">
        <v>0</v>
      </c>
      <c r="E233" s="62">
        <v>0</v>
      </c>
      <c r="F233" s="62">
        <v>20388</v>
      </c>
      <c r="G233" s="62">
        <v>0</v>
      </c>
      <c r="H233" s="62">
        <v>0</v>
      </c>
      <c r="I233" s="62">
        <v>0</v>
      </c>
      <c r="J233" s="62">
        <v>0</v>
      </c>
      <c r="K233" s="63">
        <f t="shared" si="3"/>
        <v>501909</v>
      </c>
    </row>
    <row r="234" spans="1:11" x14ac:dyDescent="0.2">
      <c r="A234" s="20" t="s">
        <v>277</v>
      </c>
      <c r="B234" s="21" t="s">
        <v>45</v>
      </c>
      <c r="C234" s="61">
        <v>1483003</v>
      </c>
      <c r="D234" s="62">
        <v>0</v>
      </c>
      <c r="E234" s="62">
        <v>0</v>
      </c>
      <c r="F234" s="62">
        <v>0</v>
      </c>
      <c r="G234" s="62">
        <v>0</v>
      </c>
      <c r="H234" s="62">
        <v>0</v>
      </c>
      <c r="I234" s="62">
        <v>412763</v>
      </c>
      <c r="J234" s="62">
        <v>11550</v>
      </c>
      <c r="K234" s="63">
        <f t="shared" si="3"/>
        <v>1907316</v>
      </c>
    </row>
    <row r="235" spans="1:11" x14ac:dyDescent="0.2">
      <c r="A235" s="20" t="s">
        <v>278</v>
      </c>
      <c r="B235" s="21" t="s">
        <v>45</v>
      </c>
      <c r="C235" s="61">
        <v>164563</v>
      </c>
      <c r="D235" s="62">
        <v>0</v>
      </c>
      <c r="E235" s="62">
        <v>0</v>
      </c>
      <c r="F235" s="62">
        <v>619</v>
      </c>
      <c r="G235" s="62">
        <v>0</v>
      </c>
      <c r="H235" s="62">
        <v>0</v>
      </c>
      <c r="I235" s="62">
        <v>0</v>
      </c>
      <c r="J235" s="62">
        <v>0</v>
      </c>
      <c r="K235" s="63">
        <f t="shared" si="3"/>
        <v>165182</v>
      </c>
    </row>
    <row r="236" spans="1:11" x14ac:dyDescent="0.2">
      <c r="A236" s="20" t="s">
        <v>279</v>
      </c>
      <c r="B236" s="21" t="s">
        <v>45</v>
      </c>
      <c r="C236" s="61">
        <v>352614</v>
      </c>
      <c r="D236" s="62">
        <v>0</v>
      </c>
      <c r="E236" s="62">
        <v>0</v>
      </c>
      <c r="F236" s="62">
        <v>11658</v>
      </c>
      <c r="G236" s="62">
        <v>0</v>
      </c>
      <c r="H236" s="62">
        <v>0</v>
      </c>
      <c r="I236" s="62">
        <v>0</v>
      </c>
      <c r="J236" s="62">
        <v>5600</v>
      </c>
      <c r="K236" s="63">
        <f t="shared" si="3"/>
        <v>369872</v>
      </c>
    </row>
    <row r="237" spans="1:11" x14ac:dyDescent="0.2">
      <c r="A237" s="20" t="s">
        <v>280</v>
      </c>
      <c r="B237" s="21" t="s">
        <v>46</v>
      </c>
      <c r="C237" s="61">
        <v>0</v>
      </c>
      <c r="D237" s="62">
        <v>0</v>
      </c>
      <c r="E237" s="62">
        <v>0</v>
      </c>
      <c r="F237" s="62">
        <v>0</v>
      </c>
      <c r="G237" s="62">
        <v>0</v>
      </c>
      <c r="H237" s="62">
        <v>0</v>
      </c>
      <c r="I237" s="62">
        <v>715944</v>
      </c>
      <c r="J237" s="62">
        <v>0</v>
      </c>
      <c r="K237" s="63">
        <f t="shared" si="3"/>
        <v>715944</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1208937</v>
      </c>
      <c r="E239" s="62">
        <v>0</v>
      </c>
      <c r="F239" s="62">
        <v>0</v>
      </c>
      <c r="G239" s="62">
        <v>0</v>
      </c>
      <c r="H239" s="62">
        <v>0</v>
      </c>
      <c r="I239" s="62">
        <v>0</v>
      </c>
      <c r="J239" s="62">
        <v>431233</v>
      </c>
      <c r="K239" s="63">
        <f t="shared" si="3"/>
        <v>1640170</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157824</v>
      </c>
      <c r="D242" s="62">
        <v>0</v>
      </c>
      <c r="E242" s="62">
        <v>0</v>
      </c>
      <c r="F242" s="62">
        <v>0</v>
      </c>
      <c r="G242" s="62">
        <v>0</v>
      </c>
      <c r="H242" s="62">
        <v>0</v>
      </c>
      <c r="I242" s="62">
        <v>0</v>
      </c>
      <c r="J242" s="62">
        <v>0</v>
      </c>
      <c r="K242" s="63">
        <f t="shared" si="3"/>
        <v>157824</v>
      </c>
    </row>
    <row r="243" spans="1:11" x14ac:dyDescent="0.2">
      <c r="A243" s="20" t="s">
        <v>284</v>
      </c>
      <c r="B243" s="21" t="s">
        <v>47</v>
      </c>
      <c r="C243" s="61">
        <v>1451364</v>
      </c>
      <c r="D243" s="62">
        <v>0</v>
      </c>
      <c r="E243" s="62">
        <v>0</v>
      </c>
      <c r="F243" s="62">
        <v>30023</v>
      </c>
      <c r="G243" s="62">
        <v>0</v>
      </c>
      <c r="H243" s="62">
        <v>0</v>
      </c>
      <c r="I243" s="62">
        <v>0</v>
      </c>
      <c r="J243" s="62">
        <v>0</v>
      </c>
      <c r="K243" s="63">
        <f t="shared" si="3"/>
        <v>1481387</v>
      </c>
    </row>
    <row r="244" spans="1:11" x14ac:dyDescent="0.2">
      <c r="A244" s="20" t="s">
        <v>285</v>
      </c>
      <c r="B244" s="21" t="s">
        <v>47</v>
      </c>
      <c r="C244" s="61">
        <v>182420</v>
      </c>
      <c r="D244" s="62">
        <v>0</v>
      </c>
      <c r="E244" s="62">
        <v>0</v>
      </c>
      <c r="F244" s="62">
        <v>0</v>
      </c>
      <c r="G244" s="62">
        <v>0</v>
      </c>
      <c r="H244" s="62">
        <v>0</v>
      </c>
      <c r="I244" s="62">
        <v>0</v>
      </c>
      <c r="J244" s="62">
        <v>0</v>
      </c>
      <c r="K244" s="63">
        <f t="shared" si="3"/>
        <v>182420</v>
      </c>
    </row>
    <row r="245" spans="1:11" x14ac:dyDescent="0.2">
      <c r="A245" s="20" t="s">
        <v>286</v>
      </c>
      <c r="B245" s="21" t="s">
        <v>48</v>
      </c>
      <c r="C245" s="61">
        <v>57464</v>
      </c>
      <c r="D245" s="62">
        <v>0</v>
      </c>
      <c r="E245" s="62">
        <v>0</v>
      </c>
      <c r="F245" s="62">
        <v>3785</v>
      </c>
      <c r="G245" s="62">
        <v>0</v>
      </c>
      <c r="H245" s="62">
        <v>0</v>
      </c>
      <c r="I245" s="62">
        <v>0</v>
      </c>
      <c r="J245" s="62">
        <v>0</v>
      </c>
      <c r="K245" s="63">
        <f t="shared" si="3"/>
        <v>61249</v>
      </c>
    </row>
    <row r="246" spans="1:11" x14ac:dyDescent="0.2">
      <c r="A246" s="20" t="s">
        <v>287</v>
      </c>
      <c r="B246" s="21" t="s">
        <v>48</v>
      </c>
      <c r="C246" s="61">
        <v>1805272</v>
      </c>
      <c r="D246" s="62">
        <v>0</v>
      </c>
      <c r="E246" s="62">
        <v>0</v>
      </c>
      <c r="F246" s="62">
        <v>130829</v>
      </c>
      <c r="G246" s="62">
        <v>0</v>
      </c>
      <c r="H246" s="62">
        <v>0</v>
      </c>
      <c r="I246" s="62">
        <v>0</v>
      </c>
      <c r="J246" s="62">
        <v>0</v>
      </c>
      <c r="K246" s="63">
        <f t="shared" si="3"/>
        <v>1936101</v>
      </c>
    </row>
    <row r="247" spans="1:11" x14ac:dyDescent="0.2">
      <c r="A247" s="20" t="s">
        <v>288</v>
      </c>
      <c r="B247" s="21" t="s">
        <v>48</v>
      </c>
      <c r="C247" s="61">
        <v>1718627</v>
      </c>
      <c r="D247" s="62">
        <v>0</v>
      </c>
      <c r="E247" s="62">
        <v>0</v>
      </c>
      <c r="F247" s="62">
        <v>272849</v>
      </c>
      <c r="G247" s="62">
        <v>0</v>
      </c>
      <c r="H247" s="62">
        <v>0</v>
      </c>
      <c r="I247" s="62">
        <v>43300</v>
      </c>
      <c r="J247" s="62">
        <v>0</v>
      </c>
      <c r="K247" s="63">
        <f t="shared" si="3"/>
        <v>2034776</v>
      </c>
    </row>
    <row r="248" spans="1:11" x14ac:dyDescent="0.2">
      <c r="A248" s="20" t="s">
        <v>289</v>
      </c>
      <c r="B248" s="21" t="s">
        <v>48</v>
      </c>
      <c r="C248" s="61">
        <v>1886887</v>
      </c>
      <c r="D248" s="62">
        <v>0</v>
      </c>
      <c r="E248" s="62">
        <v>0</v>
      </c>
      <c r="F248" s="62">
        <v>241106</v>
      </c>
      <c r="G248" s="62">
        <v>0</v>
      </c>
      <c r="H248" s="62">
        <v>0</v>
      </c>
      <c r="I248" s="62">
        <v>75424</v>
      </c>
      <c r="J248" s="62">
        <v>0</v>
      </c>
      <c r="K248" s="63">
        <f t="shared" si="3"/>
        <v>2203417</v>
      </c>
    </row>
    <row r="249" spans="1:11" x14ac:dyDescent="0.2">
      <c r="A249" s="20" t="s">
        <v>290</v>
      </c>
      <c r="B249" s="21" t="s">
        <v>48</v>
      </c>
      <c r="C249" s="61">
        <v>22871</v>
      </c>
      <c r="D249" s="62">
        <v>0</v>
      </c>
      <c r="E249" s="62">
        <v>0</v>
      </c>
      <c r="F249" s="62">
        <v>0</v>
      </c>
      <c r="G249" s="62">
        <v>0</v>
      </c>
      <c r="H249" s="62">
        <v>0</v>
      </c>
      <c r="I249" s="62">
        <v>0</v>
      </c>
      <c r="J249" s="62">
        <v>0</v>
      </c>
      <c r="K249" s="63">
        <f t="shared" si="3"/>
        <v>22871</v>
      </c>
    </row>
    <row r="250" spans="1:11" x14ac:dyDescent="0.2">
      <c r="A250" s="20" t="s">
        <v>291</v>
      </c>
      <c r="B250" s="21" t="s">
        <v>48</v>
      </c>
      <c r="C250" s="61">
        <v>181044</v>
      </c>
      <c r="D250" s="62">
        <v>0</v>
      </c>
      <c r="E250" s="62">
        <v>0</v>
      </c>
      <c r="F250" s="62">
        <v>35132</v>
      </c>
      <c r="G250" s="62">
        <v>0</v>
      </c>
      <c r="H250" s="62">
        <v>0</v>
      </c>
      <c r="I250" s="62">
        <v>0</v>
      </c>
      <c r="J250" s="62">
        <v>0</v>
      </c>
      <c r="K250" s="63">
        <f t="shared" si="3"/>
        <v>216176</v>
      </c>
    </row>
    <row r="251" spans="1:11" x14ac:dyDescent="0.2">
      <c r="A251" s="20" t="s">
        <v>292</v>
      </c>
      <c r="B251" s="21" t="s">
        <v>48</v>
      </c>
      <c r="C251" s="61">
        <v>1144454</v>
      </c>
      <c r="D251" s="62">
        <v>0</v>
      </c>
      <c r="E251" s="62">
        <v>0</v>
      </c>
      <c r="F251" s="62">
        <v>155429</v>
      </c>
      <c r="G251" s="62">
        <v>191558</v>
      </c>
      <c r="H251" s="62">
        <v>0</v>
      </c>
      <c r="I251" s="62">
        <v>0</v>
      </c>
      <c r="J251" s="62">
        <v>0</v>
      </c>
      <c r="K251" s="63">
        <f t="shared" si="3"/>
        <v>1491441</v>
      </c>
    </row>
    <row r="252" spans="1:11" x14ac:dyDescent="0.2">
      <c r="A252" s="20" t="s">
        <v>293</v>
      </c>
      <c r="B252" s="21" t="s">
        <v>48</v>
      </c>
      <c r="C252" s="61">
        <v>43614</v>
      </c>
      <c r="D252" s="62">
        <v>0</v>
      </c>
      <c r="E252" s="62">
        <v>0</v>
      </c>
      <c r="F252" s="62">
        <v>10296</v>
      </c>
      <c r="G252" s="62">
        <v>0</v>
      </c>
      <c r="H252" s="62">
        <v>0</v>
      </c>
      <c r="I252" s="62">
        <v>3516</v>
      </c>
      <c r="J252" s="62">
        <v>0</v>
      </c>
      <c r="K252" s="63">
        <f t="shared" si="3"/>
        <v>57426</v>
      </c>
    </row>
    <row r="253" spans="1:11" x14ac:dyDescent="0.2">
      <c r="A253" s="20" t="s">
        <v>294</v>
      </c>
      <c r="B253" s="21" t="s">
        <v>48</v>
      </c>
      <c r="C253" s="61">
        <v>258720</v>
      </c>
      <c r="D253" s="62">
        <v>0</v>
      </c>
      <c r="E253" s="62">
        <v>0</v>
      </c>
      <c r="F253" s="62">
        <v>153190</v>
      </c>
      <c r="G253" s="62">
        <v>0</v>
      </c>
      <c r="H253" s="62">
        <v>0</v>
      </c>
      <c r="I253" s="62">
        <v>0</v>
      </c>
      <c r="J253" s="62">
        <v>0</v>
      </c>
      <c r="K253" s="63">
        <f t="shared" si="3"/>
        <v>411910</v>
      </c>
    </row>
    <row r="254" spans="1:11" x14ac:dyDescent="0.2">
      <c r="A254" s="20" t="s">
        <v>3</v>
      </c>
      <c r="B254" s="21" t="s">
        <v>3</v>
      </c>
      <c r="C254" s="61">
        <v>434742</v>
      </c>
      <c r="D254" s="62">
        <v>0</v>
      </c>
      <c r="E254" s="62">
        <v>0</v>
      </c>
      <c r="F254" s="62">
        <v>13195</v>
      </c>
      <c r="G254" s="62">
        <v>0</v>
      </c>
      <c r="H254" s="62">
        <v>0</v>
      </c>
      <c r="I254" s="62">
        <v>125992</v>
      </c>
      <c r="J254" s="62">
        <v>0</v>
      </c>
      <c r="K254" s="63">
        <f t="shared" si="3"/>
        <v>573929</v>
      </c>
    </row>
    <row r="255" spans="1:11" x14ac:dyDescent="0.2">
      <c r="A255" s="20" t="s">
        <v>295</v>
      </c>
      <c r="B255" s="21" t="s">
        <v>49</v>
      </c>
      <c r="C255" s="61">
        <v>3787360</v>
      </c>
      <c r="D255" s="62">
        <v>0</v>
      </c>
      <c r="E255" s="62">
        <v>0</v>
      </c>
      <c r="F255" s="62">
        <v>92671</v>
      </c>
      <c r="G255" s="62">
        <v>0</v>
      </c>
      <c r="H255" s="62">
        <v>0</v>
      </c>
      <c r="I255" s="62">
        <v>96010</v>
      </c>
      <c r="J255" s="62">
        <v>0</v>
      </c>
      <c r="K255" s="63">
        <f t="shared" si="3"/>
        <v>3976041</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265922</v>
      </c>
      <c r="D257" s="62">
        <v>0</v>
      </c>
      <c r="E257" s="62">
        <v>0</v>
      </c>
      <c r="F257" s="62">
        <v>0</v>
      </c>
      <c r="G257" s="62">
        <v>0</v>
      </c>
      <c r="H257" s="62">
        <v>0</v>
      </c>
      <c r="I257" s="62">
        <v>73724</v>
      </c>
      <c r="J257" s="62">
        <v>0</v>
      </c>
      <c r="K257" s="63">
        <f t="shared" si="3"/>
        <v>339646</v>
      </c>
    </row>
    <row r="258" spans="1:11" x14ac:dyDescent="0.2">
      <c r="A258" s="20" t="s">
        <v>297</v>
      </c>
      <c r="B258" s="21" t="s">
        <v>49</v>
      </c>
      <c r="C258" s="61">
        <v>366574</v>
      </c>
      <c r="D258" s="62">
        <v>0</v>
      </c>
      <c r="E258" s="62">
        <v>0</v>
      </c>
      <c r="F258" s="62">
        <v>0</v>
      </c>
      <c r="G258" s="62">
        <v>0</v>
      </c>
      <c r="H258" s="62">
        <v>0</v>
      </c>
      <c r="I258" s="62">
        <v>1925</v>
      </c>
      <c r="J258" s="62">
        <v>0</v>
      </c>
      <c r="K258" s="63">
        <f t="shared" si="3"/>
        <v>368499</v>
      </c>
    </row>
    <row r="259" spans="1:11" x14ac:dyDescent="0.2">
      <c r="A259" s="20" t="s">
        <v>298</v>
      </c>
      <c r="B259" s="21" t="s">
        <v>49</v>
      </c>
      <c r="C259" s="61">
        <v>260969</v>
      </c>
      <c r="D259" s="62">
        <v>0</v>
      </c>
      <c r="E259" s="62">
        <v>0</v>
      </c>
      <c r="F259" s="62">
        <v>1512</v>
      </c>
      <c r="G259" s="62">
        <v>0</v>
      </c>
      <c r="H259" s="62">
        <v>0</v>
      </c>
      <c r="I259" s="62">
        <v>0</v>
      </c>
      <c r="J259" s="62">
        <v>0</v>
      </c>
      <c r="K259" s="63">
        <f t="shared" si="3"/>
        <v>262481</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2117934</v>
      </c>
      <c r="D261" s="62">
        <v>0</v>
      </c>
      <c r="E261" s="62">
        <v>0</v>
      </c>
      <c r="F261" s="62">
        <v>13655</v>
      </c>
      <c r="G261" s="62">
        <v>0</v>
      </c>
      <c r="H261" s="62">
        <v>0</v>
      </c>
      <c r="I261" s="62">
        <v>58333</v>
      </c>
      <c r="J261" s="62">
        <v>0</v>
      </c>
      <c r="K261" s="63">
        <f t="shared" ref="K261:K324" si="4">SUM(C261:J261)</f>
        <v>2189922</v>
      </c>
    </row>
    <row r="262" spans="1:11" x14ac:dyDescent="0.2">
      <c r="A262" s="20" t="s">
        <v>301</v>
      </c>
      <c r="B262" s="21" t="s">
        <v>49</v>
      </c>
      <c r="C262" s="61">
        <v>248519</v>
      </c>
      <c r="D262" s="62">
        <v>0</v>
      </c>
      <c r="E262" s="62">
        <v>0</v>
      </c>
      <c r="F262" s="62">
        <v>0</v>
      </c>
      <c r="G262" s="62">
        <v>0</v>
      </c>
      <c r="H262" s="62">
        <v>0</v>
      </c>
      <c r="I262" s="62">
        <v>0</v>
      </c>
      <c r="J262" s="62">
        <v>0</v>
      </c>
      <c r="K262" s="63">
        <f t="shared" si="4"/>
        <v>248519</v>
      </c>
    </row>
    <row r="263" spans="1:11" x14ac:dyDescent="0.2">
      <c r="A263" s="20" t="s">
        <v>302</v>
      </c>
      <c r="B263" s="21" t="s">
        <v>49</v>
      </c>
      <c r="C263" s="61">
        <v>2753869</v>
      </c>
      <c r="D263" s="62">
        <v>0</v>
      </c>
      <c r="E263" s="62">
        <v>0</v>
      </c>
      <c r="F263" s="62">
        <v>47397</v>
      </c>
      <c r="G263" s="62">
        <v>0</v>
      </c>
      <c r="H263" s="62">
        <v>0</v>
      </c>
      <c r="I263" s="62">
        <v>288975</v>
      </c>
      <c r="J263" s="62">
        <v>0</v>
      </c>
      <c r="K263" s="63">
        <f t="shared" si="4"/>
        <v>3090241</v>
      </c>
    </row>
    <row r="264" spans="1:11" x14ac:dyDescent="0.2">
      <c r="A264" s="20" t="s">
        <v>449</v>
      </c>
      <c r="B264" s="21" t="s">
        <v>49</v>
      </c>
      <c r="C264" s="61">
        <v>30734826</v>
      </c>
      <c r="D264" s="62">
        <v>0</v>
      </c>
      <c r="E264" s="62">
        <v>0</v>
      </c>
      <c r="F264" s="62">
        <v>976209</v>
      </c>
      <c r="G264" s="62">
        <v>0</v>
      </c>
      <c r="H264" s="62">
        <v>0</v>
      </c>
      <c r="I264" s="62">
        <v>1343546</v>
      </c>
      <c r="J264" s="62">
        <v>0</v>
      </c>
      <c r="K264" s="63">
        <f t="shared" si="4"/>
        <v>33054581</v>
      </c>
    </row>
    <row r="265" spans="1:11" x14ac:dyDescent="0.2">
      <c r="A265" s="20" t="s">
        <v>303</v>
      </c>
      <c r="B265" s="21" t="s">
        <v>49</v>
      </c>
      <c r="C265" s="61">
        <v>288066</v>
      </c>
      <c r="D265" s="62">
        <v>0</v>
      </c>
      <c r="E265" s="62">
        <v>0</v>
      </c>
      <c r="F265" s="62">
        <v>13792</v>
      </c>
      <c r="G265" s="62">
        <v>0</v>
      </c>
      <c r="H265" s="62">
        <v>0</v>
      </c>
      <c r="I265" s="62">
        <v>0</v>
      </c>
      <c r="J265" s="62">
        <v>0</v>
      </c>
      <c r="K265" s="63">
        <f t="shared" si="4"/>
        <v>301858</v>
      </c>
    </row>
    <row r="266" spans="1:11" x14ac:dyDescent="0.2">
      <c r="A266" s="20" t="s">
        <v>304</v>
      </c>
      <c r="B266" s="21" t="s">
        <v>49</v>
      </c>
      <c r="C266" s="61">
        <v>2917425</v>
      </c>
      <c r="D266" s="62">
        <v>0</v>
      </c>
      <c r="E266" s="62">
        <v>0</v>
      </c>
      <c r="F266" s="62">
        <v>121052</v>
      </c>
      <c r="G266" s="62">
        <v>0</v>
      </c>
      <c r="H266" s="62">
        <v>0</v>
      </c>
      <c r="I266" s="62">
        <v>0</v>
      </c>
      <c r="J266" s="62">
        <v>0</v>
      </c>
      <c r="K266" s="63">
        <f t="shared" si="4"/>
        <v>3038477</v>
      </c>
    </row>
    <row r="267" spans="1:11" x14ac:dyDescent="0.2">
      <c r="A267" s="20" t="s">
        <v>305</v>
      </c>
      <c r="B267" s="21" t="s">
        <v>49</v>
      </c>
      <c r="C267" s="61">
        <v>270094</v>
      </c>
      <c r="D267" s="62">
        <v>0</v>
      </c>
      <c r="E267" s="62">
        <v>0</v>
      </c>
      <c r="F267" s="62">
        <v>166395</v>
      </c>
      <c r="G267" s="62">
        <v>0</v>
      </c>
      <c r="H267" s="62">
        <v>0</v>
      </c>
      <c r="I267" s="62">
        <v>338968</v>
      </c>
      <c r="J267" s="62">
        <v>48497</v>
      </c>
      <c r="K267" s="63">
        <f t="shared" si="4"/>
        <v>823954</v>
      </c>
    </row>
    <row r="268" spans="1:11" x14ac:dyDescent="0.2">
      <c r="A268" s="20" t="s">
        <v>450</v>
      </c>
      <c r="B268" s="21" t="s">
        <v>50</v>
      </c>
      <c r="C268" s="61">
        <v>0</v>
      </c>
      <c r="D268" s="62">
        <v>0</v>
      </c>
      <c r="E268" s="62">
        <v>0</v>
      </c>
      <c r="F268" s="62">
        <v>198219</v>
      </c>
      <c r="G268" s="62">
        <v>0</v>
      </c>
      <c r="H268" s="62">
        <v>0</v>
      </c>
      <c r="I268" s="62">
        <v>841805</v>
      </c>
      <c r="J268" s="62">
        <v>0</v>
      </c>
      <c r="K268" s="63">
        <f t="shared" si="4"/>
        <v>1040024</v>
      </c>
    </row>
    <row r="269" spans="1:11" x14ac:dyDescent="0.2">
      <c r="A269" s="20" t="s">
        <v>467</v>
      </c>
      <c r="B269" s="21" t="s">
        <v>50</v>
      </c>
      <c r="C269" s="61">
        <v>0</v>
      </c>
      <c r="D269" s="62">
        <v>0</v>
      </c>
      <c r="E269" s="62">
        <v>0</v>
      </c>
      <c r="F269" s="62">
        <v>0</v>
      </c>
      <c r="G269" s="62">
        <v>0</v>
      </c>
      <c r="H269" s="62">
        <v>0</v>
      </c>
      <c r="I269" s="62">
        <v>0</v>
      </c>
      <c r="J269" s="62">
        <v>281</v>
      </c>
      <c r="K269" s="63">
        <f t="shared" si="4"/>
        <v>281</v>
      </c>
    </row>
    <row r="270" spans="1:11" x14ac:dyDescent="0.2">
      <c r="A270" s="20" t="s">
        <v>306</v>
      </c>
      <c r="B270" s="21" t="s">
        <v>4</v>
      </c>
      <c r="C270" s="61">
        <v>305444</v>
      </c>
      <c r="D270" s="62">
        <v>0</v>
      </c>
      <c r="E270" s="62">
        <v>0</v>
      </c>
      <c r="F270" s="62">
        <v>10272</v>
      </c>
      <c r="G270" s="62">
        <v>0</v>
      </c>
      <c r="H270" s="62">
        <v>0</v>
      </c>
      <c r="I270" s="62">
        <v>32551</v>
      </c>
      <c r="J270" s="62">
        <v>0</v>
      </c>
      <c r="K270" s="63">
        <f t="shared" si="4"/>
        <v>348267</v>
      </c>
    </row>
    <row r="271" spans="1:11" x14ac:dyDescent="0.2">
      <c r="A271" s="20" t="s">
        <v>307</v>
      </c>
      <c r="B271" s="21" t="s">
        <v>4</v>
      </c>
      <c r="C271" s="61">
        <v>807367</v>
      </c>
      <c r="D271" s="62">
        <v>0</v>
      </c>
      <c r="E271" s="62">
        <v>602511</v>
      </c>
      <c r="F271" s="62">
        <v>0</v>
      </c>
      <c r="G271" s="62">
        <v>0</v>
      </c>
      <c r="H271" s="62">
        <v>0</v>
      </c>
      <c r="I271" s="62">
        <v>0</v>
      </c>
      <c r="J271" s="62">
        <v>0</v>
      </c>
      <c r="K271" s="63">
        <f t="shared" si="4"/>
        <v>1409878</v>
      </c>
    </row>
    <row r="272" spans="1:11" x14ac:dyDescent="0.2">
      <c r="A272" s="20" t="s">
        <v>308</v>
      </c>
      <c r="B272" s="21" t="s">
        <v>4</v>
      </c>
      <c r="C272" s="61">
        <v>9790751</v>
      </c>
      <c r="D272" s="62">
        <v>0</v>
      </c>
      <c r="E272" s="62">
        <v>0</v>
      </c>
      <c r="F272" s="62">
        <v>241110</v>
      </c>
      <c r="G272" s="62">
        <v>1641596</v>
      </c>
      <c r="H272" s="62">
        <v>0</v>
      </c>
      <c r="I272" s="62">
        <v>1569222</v>
      </c>
      <c r="J272" s="62">
        <v>0</v>
      </c>
      <c r="K272" s="63">
        <f t="shared" si="4"/>
        <v>13242679</v>
      </c>
    </row>
    <row r="273" spans="1:11" x14ac:dyDescent="0.2">
      <c r="A273" s="20" t="s">
        <v>309</v>
      </c>
      <c r="B273" s="21" t="s">
        <v>4</v>
      </c>
      <c r="C273" s="61">
        <v>4537323</v>
      </c>
      <c r="D273" s="62">
        <v>0</v>
      </c>
      <c r="E273" s="62">
        <v>0</v>
      </c>
      <c r="F273" s="62">
        <v>30410</v>
      </c>
      <c r="G273" s="62">
        <v>0</v>
      </c>
      <c r="H273" s="62">
        <v>0</v>
      </c>
      <c r="I273" s="62">
        <v>0</v>
      </c>
      <c r="J273" s="62">
        <v>121095</v>
      </c>
      <c r="K273" s="63">
        <f t="shared" si="4"/>
        <v>4688828</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6453</v>
      </c>
      <c r="D275" s="62">
        <v>0</v>
      </c>
      <c r="E275" s="62">
        <v>0</v>
      </c>
      <c r="F275" s="62">
        <v>0</v>
      </c>
      <c r="G275" s="62">
        <v>0</v>
      </c>
      <c r="H275" s="62">
        <v>0</v>
      </c>
      <c r="I275" s="62">
        <v>0</v>
      </c>
      <c r="J275" s="62">
        <v>0</v>
      </c>
      <c r="K275" s="63">
        <f t="shared" si="4"/>
        <v>6453</v>
      </c>
    </row>
    <row r="276" spans="1:11" x14ac:dyDescent="0.2">
      <c r="A276" s="20" t="s">
        <v>311</v>
      </c>
      <c r="B276" s="21" t="s">
        <v>4</v>
      </c>
      <c r="C276" s="61">
        <v>5277101</v>
      </c>
      <c r="D276" s="62">
        <v>0</v>
      </c>
      <c r="E276" s="62">
        <v>0</v>
      </c>
      <c r="F276" s="62">
        <v>109066</v>
      </c>
      <c r="G276" s="62">
        <v>0</v>
      </c>
      <c r="H276" s="62">
        <v>0</v>
      </c>
      <c r="I276" s="62">
        <v>0</v>
      </c>
      <c r="J276" s="62">
        <v>1059440</v>
      </c>
      <c r="K276" s="63">
        <f t="shared" si="4"/>
        <v>6445607</v>
      </c>
    </row>
    <row r="277" spans="1:11" x14ac:dyDescent="0.2">
      <c r="A277" s="20" t="s">
        <v>312</v>
      </c>
      <c r="B277" s="21" t="s">
        <v>4</v>
      </c>
      <c r="C277" s="61">
        <v>20271</v>
      </c>
      <c r="D277" s="62">
        <v>0</v>
      </c>
      <c r="E277" s="62">
        <v>0</v>
      </c>
      <c r="F277" s="62">
        <v>0</v>
      </c>
      <c r="G277" s="62">
        <v>0</v>
      </c>
      <c r="H277" s="62">
        <v>0</v>
      </c>
      <c r="I277" s="62">
        <v>0</v>
      </c>
      <c r="J277" s="62">
        <v>0</v>
      </c>
      <c r="K277" s="63">
        <f t="shared" si="4"/>
        <v>20271</v>
      </c>
    </row>
    <row r="278" spans="1:11" x14ac:dyDescent="0.2">
      <c r="A278" s="20" t="s">
        <v>313</v>
      </c>
      <c r="B278" s="21" t="s">
        <v>4</v>
      </c>
      <c r="C278" s="61">
        <v>66143</v>
      </c>
      <c r="D278" s="62">
        <v>0</v>
      </c>
      <c r="E278" s="62">
        <v>0</v>
      </c>
      <c r="F278" s="62">
        <v>6073</v>
      </c>
      <c r="G278" s="62">
        <v>0</v>
      </c>
      <c r="H278" s="62">
        <v>0</v>
      </c>
      <c r="I278" s="62">
        <v>4970</v>
      </c>
      <c r="J278" s="62">
        <v>0</v>
      </c>
      <c r="K278" s="63">
        <f t="shared" si="4"/>
        <v>77186</v>
      </c>
    </row>
    <row r="279" spans="1:11" x14ac:dyDescent="0.2">
      <c r="A279" s="20" t="s">
        <v>314</v>
      </c>
      <c r="B279" s="21" t="s">
        <v>4</v>
      </c>
      <c r="C279" s="61">
        <v>1781704</v>
      </c>
      <c r="D279" s="62">
        <v>0</v>
      </c>
      <c r="E279" s="62">
        <v>0</v>
      </c>
      <c r="F279" s="62">
        <v>8100</v>
      </c>
      <c r="G279" s="62">
        <v>0</v>
      </c>
      <c r="H279" s="62">
        <v>0</v>
      </c>
      <c r="I279" s="62">
        <v>173424</v>
      </c>
      <c r="J279" s="62">
        <v>20040</v>
      </c>
      <c r="K279" s="63">
        <f t="shared" si="4"/>
        <v>1983268</v>
      </c>
    </row>
    <row r="280" spans="1:11" x14ac:dyDescent="0.2">
      <c r="A280" s="20" t="s">
        <v>451</v>
      </c>
      <c r="B280" s="21" t="s">
        <v>4</v>
      </c>
      <c r="C280" s="61">
        <v>150072</v>
      </c>
      <c r="D280" s="62">
        <v>0</v>
      </c>
      <c r="E280" s="62">
        <v>0</v>
      </c>
      <c r="F280" s="62">
        <v>4906</v>
      </c>
      <c r="G280" s="62">
        <v>0</v>
      </c>
      <c r="H280" s="62">
        <v>0</v>
      </c>
      <c r="I280" s="62">
        <v>0</v>
      </c>
      <c r="J280" s="62">
        <v>0</v>
      </c>
      <c r="K280" s="63">
        <f t="shared" si="4"/>
        <v>154978</v>
      </c>
    </row>
    <row r="281" spans="1:11" x14ac:dyDescent="0.2">
      <c r="A281" s="20" t="s">
        <v>315</v>
      </c>
      <c r="B281" s="21" t="s">
        <v>4</v>
      </c>
      <c r="C281" s="61">
        <v>92240</v>
      </c>
      <c r="D281" s="62">
        <v>0</v>
      </c>
      <c r="E281" s="62">
        <v>0</v>
      </c>
      <c r="F281" s="62">
        <v>0</v>
      </c>
      <c r="G281" s="62">
        <v>0</v>
      </c>
      <c r="H281" s="62">
        <v>0</v>
      </c>
      <c r="I281" s="62">
        <v>0</v>
      </c>
      <c r="J281" s="62">
        <v>0</v>
      </c>
      <c r="K281" s="63">
        <f t="shared" si="4"/>
        <v>92240</v>
      </c>
    </row>
    <row r="282" spans="1:11" x14ac:dyDescent="0.2">
      <c r="A282" s="20" t="s">
        <v>316</v>
      </c>
      <c r="B282" s="21" t="s">
        <v>4</v>
      </c>
      <c r="C282" s="61">
        <v>0</v>
      </c>
      <c r="D282" s="62">
        <v>0</v>
      </c>
      <c r="E282" s="62">
        <v>0</v>
      </c>
      <c r="F282" s="62">
        <v>0</v>
      </c>
      <c r="G282" s="62">
        <v>0</v>
      </c>
      <c r="H282" s="62">
        <v>0</v>
      </c>
      <c r="I282" s="62">
        <v>0</v>
      </c>
      <c r="J282" s="62">
        <v>0</v>
      </c>
      <c r="K282" s="63">
        <f t="shared" si="4"/>
        <v>0</v>
      </c>
    </row>
    <row r="283" spans="1:11" x14ac:dyDescent="0.2">
      <c r="A283" s="20" t="s">
        <v>317</v>
      </c>
      <c r="B283" s="21" t="s">
        <v>4</v>
      </c>
      <c r="C283" s="61">
        <v>57461</v>
      </c>
      <c r="D283" s="62">
        <v>0</v>
      </c>
      <c r="E283" s="62">
        <v>0</v>
      </c>
      <c r="F283" s="62">
        <v>0</v>
      </c>
      <c r="G283" s="62">
        <v>0</v>
      </c>
      <c r="H283" s="62">
        <v>0</v>
      </c>
      <c r="I283" s="62">
        <v>0</v>
      </c>
      <c r="J283" s="62">
        <v>0</v>
      </c>
      <c r="K283" s="63">
        <f t="shared" si="4"/>
        <v>57461</v>
      </c>
    </row>
    <row r="284" spans="1:11" x14ac:dyDescent="0.2">
      <c r="A284" s="20" t="s">
        <v>318</v>
      </c>
      <c r="B284" s="21" t="s">
        <v>4</v>
      </c>
      <c r="C284" s="61">
        <v>0</v>
      </c>
      <c r="D284" s="62">
        <v>0</v>
      </c>
      <c r="E284" s="62">
        <v>0</v>
      </c>
      <c r="F284" s="62">
        <v>0</v>
      </c>
      <c r="G284" s="62">
        <v>0</v>
      </c>
      <c r="H284" s="62">
        <v>0</v>
      </c>
      <c r="I284" s="62">
        <v>79434</v>
      </c>
      <c r="J284" s="62">
        <v>0</v>
      </c>
      <c r="K284" s="63">
        <f t="shared" si="4"/>
        <v>79434</v>
      </c>
    </row>
    <row r="285" spans="1:11" x14ac:dyDescent="0.2">
      <c r="A285" s="20" t="s">
        <v>319</v>
      </c>
      <c r="B285" s="21" t="s">
        <v>4</v>
      </c>
      <c r="C285" s="61">
        <v>4591956</v>
      </c>
      <c r="D285" s="62">
        <v>0</v>
      </c>
      <c r="E285" s="62">
        <v>0</v>
      </c>
      <c r="F285" s="62">
        <v>0</v>
      </c>
      <c r="G285" s="62">
        <v>0</v>
      </c>
      <c r="H285" s="62">
        <v>0</v>
      </c>
      <c r="I285" s="62">
        <v>241155</v>
      </c>
      <c r="J285" s="62">
        <v>0</v>
      </c>
      <c r="K285" s="63">
        <f t="shared" si="4"/>
        <v>4833111</v>
      </c>
    </row>
    <row r="286" spans="1:11" x14ac:dyDescent="0.2">
      <c r="A286" s="20" t="s">
        <v>320</v>
      </c>
      <c r="B286" s="21" t="s">
        <v>4</v>
      </c>
      <c r="C286" s="61">
        <v>39548</v>
      </c>
      <c r="D286" s="62">
        <v>0</v>
      </c>
      <c r="E286" s="62">
        <v>0</v>
      </c>
      <c r="F286" s="62">
        <v>0</v>
      </c>
      <c r="G286" s="62">
        <v>0</v>
      </c>
      <c r="H286" s="62">
        <v>0</v>
      </c>
      <c r="I286" s="62">
        <v>0</v>
      </c>
      <c r="J286" s="62">
        <v>0</v>
      </c>
      <c r="K286" s="63">
        <f t="shared" si="4"/>
        <v>39548</v>
      </c>
    </row>
    <row r="287" spans="1:11" x14ac:dyDescent="0.2">
      <c r="A287" s="20" t="s">
        <v>321</v>
      </c>
      <c r="B287" s="21" t="s">
        <v>4</v>
      </c>
      <c r="C287" s="61">
        <v>196221</v>
      </c>
      <c r="D287" s="62">
        <v>0</v>
      </c>
      <c r="E287" s="62">
        <v>0</v>
      </c>
      <c r="F287" s="62">
        <v>6520</v>
      </c>
      <c r="G287" s="62">
        <v>0</v>
      </c>
      <c r="H287" s="62">
        <v>0</v>
      </c>
      <c r="I287" s="62">
        <v>0</v>
      </c>
      <c r="J287" s="62">
        <v>0</v>
      </c>
      <c r="K287" s="63">
        <f t="shared" si="4"/>
        <v>202741</v>
      </c>
    </row>
    <row r="288" spans="1:11" x14ac:dyDescent="0.2">
      <c r="A288" s="20" t="s">
        <v>322</v>
      </c>
      <c r="B288" s="21" t="s">
        <v>4</v>
      </c>
      <c r="C288" s="61">
        <v>585603</v>
      </c>
      <c r="D288" s="62">
        <v>0</v>
      </c>
      <c r="E288" s="62">
        <v>0</v>
      </c>
      <c r="F288" s="62">
        <v>10525</v>
      </c>
      <c r="G288" s="62">
        <v>0</v>
      </c>
      <c r="H288" s="62">
        <v>0</v>
      </c>
      <c r="I288" s="62">
        <v>38945</v>
      </c>
      <c r="J288" s="62">
        <v>0</v>
      </c>
      <c r="K288" s="63">
        <f t="shared" si="4"/>
        <v>635073</v>
      </c>
    </row>
    <row r="289" spans="1:11" x14ac:dyDescent="0.2">
      <c r="A289" s="20" t="s">
        <v>511</v>
      </c>
      <c r="B289" s="21" t="s">
        <v>4</v>
      </c>
      <c r="C289" s="61">
        <v>6461391</v>
      </c>
      <c r="D289" s="62">
        <v>0</v>
      </c>
      <c r="E289" s="62">
        <v>2730888</v>
      </c>
      <c r="F289" s="62">
        <v>0</v>
      </c>
      <c r="G289" s="62">
        <v>0</v>
      </c>
      <c r="H289" s="62">
        <v>2040831</v>
      </c>
      <c r="I289" s="62">
        <v>852569</v>
      </c>
      <c r="J289" s="62">
        <v>813300</v>
      </c>
      <c r="K289" s="63">
        <f t="shared" si="4"/>
        <v>12898979</v>
      </c>
    </row>
    <row r="290" spans="1:11" x14ac:dyDescent="0.2">
      <c r="A290" s="20" t="s">
        <v>323</v>
      </c>
      <c r="B290" s="21" t="s">
        <v>4</v>
      </c>
      <c r="C290" s="61">
        <v>700326</v>
      </c>
      <c r="D290" s="62">
        <v>0</v>
      </c>
      <c r="E290" s="62">
        <v>0</v>
      </c>
      <c r="F290" s="62">
        <v>24255</v>
      </c>
      <c r="G290" s="62">
        <v>0</v>
      </c>
      <c r="H290" s="62">
        <v>0</v>
      </c>
      <c r="I290" s="62">
        <v>554084</v>
      </c>
      <c r="J290" s="62">
        <v>0</v>
      </c>
      <c r="K290" s="63">
        <f t="shared" si="4"/>
        <v>1278665</v>
      </c>
    </row>
    <row r="291" spans="1:11" x14ac:dyDescent="0.2">
      <c r="A291" s="20" t="s">
        <v>461</v>
      </c>
      <c r="B291" s="21" t="s">
        <v>4</v>
      </c>
      <c r="C291" s="61">
        <v>260979</v>
      </c>
      <c r="D291" s="62">
        <v>0</v>
      </c>
      <c r="E291" s="62">
        <v>29209</v>
      </c>
      <c r="F291" s="62">
        <v>0</v>
      </c>
      <c r="G291" s="62">
        <v>0</v>
      </c>
      <c r="H291" s="62">
        <v>11844</v>
      </c>
      <c r="I291" s="62">
        <v>35961</v>
      </c>
      <c r="J291" s="62">
        <v>0</v>
      </c>
      <c r="K291" s="63">
        <f t="shared" si="4"/>
        <v>337993</v>
      </c>
    </row>
    <row r="292" spans="1:11" x14ac:dyDescent="0.2">
      <c r="A292" s="20" t="s">
        <v>324</v>
      </c>
      <c r="B292" s="21" t="s">
        <v>4</v>
      </c>
      <c r="C292" s="61">
        <v>28264</v>
      </c>
      <c r="D292" s="62">
        <v>0</v>
      </c>
      <c r="E292" s="62">
        <v>0</v>
      </c>
      <c r="F292" s="62">
        <v>71301</v>
      </c>
      <c r="G292" s="62">
        <v>0</v>
      </c>
      <c r="H292" s="62">
        <v>0</v>
      </c>
      <c r="I292" s="62">
        <v>0</v>
      </c>
      <c r="J292" s="62">
        <v>0</v>
      </c>
      <c r="K292" s="63">
        <f t="shared" si="4"/>
        <v>99565</v>
      </c>
    </row>
    <row r="293" spans="1:11" x14ac:dyDescent="0.2">
      <c r="A293" s="20" t="s">
        <v>325</v>
      </c>
      <c r="B293" s="21" t="s">
        <v>4</v>
      </c>
      <c r="C293" s="61">
        <v>192800</v>
      </c>
      <c r="D293" s="62">
        <v>0</v>
      </c>
      <c r="E293" s="62">
        <v>0</v>
      </c>
      <c r="F293" s="62">
        <v>0</v>
      </c>
      <c r="G293" s="62">
        <v>0</v>
      </c>
      <c r="H293" s="62">
        <v>0</v>
      </c>
      <c r="I293" s="62">
        <v>96897</v>
      </c>
      <c r="J293" s="62">
        <v>0</v>
      </c>
      <c r="K293" s="63">
        <f t="shared" si="4"/>
        <v>289697</v>
      </c>
    </row>
    <row r="294" spans="1:11" x14ac:dyDescent="0.2">
      <c r="A294" s="20" t="s">
        <v>326</v>
      </c>
      <c r="B294" s="21" t="s">
        <v>4</v>
      </c>
      <c r="C294" s="61">
        <v>940611</v>
      </c>
      <c r="D294" s="62">
        <v>0</v>
      </c>
      <c r="E294" s="62">
        <v>371167</v>
      </c>
      <c r="F294" s="62">
        <v>42332</v>
      </c>
      <c r="G294" s="62">
        <v>0</v>
      </c>
      <c r="H294" s="62">
        <v>0</v>
      </c>
      <c r="I294" s="62">
        <v>0</v>
      </c>
      <c r="J294" s="62">
        <v>0</v>
      </c>
      <c r="K294" s="63">
        <f t="shared" si="4"/>
        <v>1354110</v>
      </c>
    </row>
    <row r="295" spans="1:11" x14ac:dyDescent="0.2">
      <c r="A295" s="20" t="s">
        <v>327</v>
      </c>
      <c r="B295" s="21" t="s">
        <v>4</v>
      </c>
      <c r="C295" s="61">
        <v>195529</v>
      </c>
      <c r="D295" s="62">
        <v>0</v>
      </c>
      <c r="E295" s="62">
        <v>0</v>
      </c>
      <c r="F295" s="62">
        <v>0</v>
      </c>
      <c r="G295" s="62">
        <v>0</v>
      </c>
      <c r="H295" s="62">
        <v>0</v>
      </c>
      <c r="I295" s="62">
        <v>0</v>
      </c>
      <c r="J295" s="62">
        <v>0</v>
      </c>
      <c r="K295" s="63">
        <f t="shared" si="4"/>
        <v>195529</v>
      </c>
    </row>
    <row r="296" spans="1:11" x14ac:dyDescent="0.2">
      <c r="A296" s="20" t="s">
        <v>328</v>
      </c>
      <c r="B296" s="21" t="s">
        <v>4</v>
      </c>
      <c r="C296" s="61">
        <v>232520</v>
      </c>
      <c r="D296" s="62">
        <v>0</v>
      </c>
      <c r="E296" s="62">
        <v>0</v>
      </c>
      <c r="F296" s="62">
        <v>0</v>
      </c>
      <c r="G296" s="62">
        <v>0</v>
      </c>
      <c r="H296" s="62">
        <v>0</v>
      </c>
      <c r="I296" s="62">
        <v>0</v>
      </c>
      <c r="J296" s="62">
        <v>0</v>
      </c>
      <c r="K296" s="63">
        <f t="shared" si="4"/>
        <v>232520</v>
      </c>
    </row>
    <row r="297" spans="1:11" x14ac:dyDescent="0.2">
      <c r="A297" s="20" t="s">
        <v>4</v>
      </c>
      <c r="B297" s="21" t="s">
        <v>4</v>
      </c>
      <c r="C297" s="61">
        <v>1959374</v>
      </c>
      <c r="D297" s="62">
        <v>0</v>
      </c>
      <c r="E297" s="62">
        <v>0</v>
      </c>
      <c r="F297" s="62">
        <v>308622</v>
      </c>
      <c r="G297" s="62">
        <v>0</v>
      </c>
      <c r="H297" s="62">
        <v>0</v>
      </c>
      <c r="I297" s="62">
        <v>0</v>
      </c>
      <c r="J297" s="62">
        <v>0</v>
      </c>
      <c r="K297" s="63">
        <f t="shared" si="4"/>
        <v>2267996</v>
      </c>
    </row>
    <row r="298" spans="1:11" x14ac:dyDescent="0.2">
      <c r="A298" s="20" t="s">
        <v>329</v>
      </c>
      <c r="B298" s="21" t="s">
        <v>4</v>
      </c>
      <c r="C298" s="61">
        <v>5426055</v>
      </c>
      <c r="D298" s="62">
        <v>0</v>
      </c>
      <c r="E298" s="62">
        <v>0</v>
      </c>
      <c r="F298" s="62">
        <v>0</v>
      </c>
      <c r="G298" s="62">
        <v>0</v>
      </c>
      <c r="H298" s="62">
        <v>0</v>
      </c>
      <c r="I298" s="62">
        <v>305572</v>
      </c>
      <c r="J298" s="62">
        <v>0</v>
      </c>
      <c r="K298" s="63">
        <f t="shared" si="4"/>
        <v>5731627</v>
      </c>
    </row>
    <row r="299" spans="1:11" x14ac:dyDescent="0.2">
      <c r="A299" s="20" t="s">
        <v>330</v>
      </c>
      <c r="B299" s="21" t="s">
        <v>4</v>
      </c>
      <c r="C299" s="61">
        <v>167747</v>
      </c>
      <c r="D299" s="62">
        <v>0</v>
      </c>
      <c r="E299" s="62">
        <v>0</v>
      </c>
      <c r="F299" s="62">
        <v>7663</v>
      </c>
      <c r="G299" s="62">
        <v>0</v>
      </c>
      <c r="H299" s="62">
        <v>0</v>
      </c>
      <c r="I299" s="62">
        <v>34761</v>
      </c>
      <c r="J299" s="62">
        <v>0</v>
      </c>
      <c r="K299" s="63">
        <f t="shared" si="4"/>
        <v>210171</v>
      </c>
    </row>
    <row r="300" spans="1:11" x14ac:dyDescent="0.2">
      <c r="A300" s="20" t="s">
        <v>331</v>
      </c>
      <c r="B300" s="21" t="s">
        <v>4</v>
      </c>
      <c r="C300" s="61">
        <v>1389597</v>
      </c>
      <c r="D300" s="62">
        <v>0</v>
      </c>
      <c r="E300" s="62">
        <v>0</v>
      </c>
      <c r="F300" s="62">
        <v>18462</v>
      </c>
      <c r="G300" s="62">
        <v>0</v>
      </c>
      <c r="H300" s="62">
        <v>0</v>
      </c>
      <c r="I300" s="62">
        <v>156419</v>
      </c>
      <c r="J300" s="62">
        <v>0</v>
      </c>
      <c r="K300" s="63">
        <f t="shared" si="4"/>
        <v>1564478</v>
      </c>
    </row>
    <row r="301" spans="1:11" x14ac:dyDescent="0.2">
      <c r="A301" s="20" t="s">
        <v>332</v>
      </c>
      <c r="B301" s="21" t="s">
        <v>4</v>
      </c>
      <c r="C301" s="61">
        <v>2840051</v>
      </c>
      <c r="D301" s="62">
        <v>0</v>
      </c>
      <c r="E301" s="62">
        <v>0</v>
      </c>
      <c r="F301" s="62">
        <v>53761</v>
      </c>
      <c r="G301" s="62">
        <v>0</v>
      </c>
      <c r="H301" s="62">
        <v>0</v>
      </c>
      <c r="I301" s="62">
        <v>0</v>
      </c>
      <c r="J301" s="62">
        <v>0</v>
      </c>
      <c r="K301" s="63">
        <f t="shared" si="4"/>
        <v>2893812</v>
      </c>
    </row>
    <row r="302" spans="1:11" x14ac:dyDescent="0.2">
      <c r="A302" s="20" t="s">
        <v>333</v>
      </c>
      <c r="B302" s="21" t="s">
        <v>4</v>
      </c>
      <c r="C302" s="61">
        <v>2183767</v>
      </c>
      <c r="D302" s="62">
        <v>0</v>
      </c>
      <c r="E302" s="62">
        <v>869575</v>
      </c>
      <c r="F302" s="62">
        <v>21890</v>
      </c>
      <c r="G302" s="62">
        <v>0</v>
      </c>
      <c r="H302" s="62">
        <v>0</v>
      </c>
      <c r="I302" s="62">
        <v>220998</v>
      </c>
      <c r="J302" s="62">
        <v>0</v>
      </c>
      <c r="K302" s="63">
        <f t="shared" si="4"/>
        <v>3296230</v>
      </c>
    </row>
    <row r="303" spans="1:11" x14ac:dyDescent="0.2">
      <c r="A303" s="20" t="s">
        <v>334</v>
      </c>
      <c r="B303" s="21" t="s">
        <v>4</v>
      </c>
      <c r="C303" s="61">
        <v>193779</v>
      </c>
      <c r="D303" s="62">
        <v>0</v>
      </c>
      <c r="E303" s="62">
        <v>0</v>
      </c>
      <c r="F303" s="62">
        <v>0</v>
      </c>
      <c r="G303" s="62">
        <v>0</v>
      </c>
      <c r="H303" s="62">
        <v>0</v>
      </c>
      <c r="I303" s="62">
        <v>42091</v>
      </c>
      <c r="J303" s="62">
        <v>0</v>
      </c>
      <c r="K303" s="63">
        <f t="shared" si="4"/>
        <v>235870</v>
      </c>
    </row>
    <row r="304" spans="1:11" x14ac:dyDescent="0.2">
      <c r="A304" s="20" t="s">
        <v>335</v>
      </c>
      <c r="B304" s="21" t="s">
        <v>4</v>
      </c>
      <c r="C304" s="61">
        <v>107304</v>
      </c>
      <c r="D304" s="62">
        <v>0</v>
      </c>
      <c r="E304" s="62">
        <v>0</v>
      </c>
      <c r="F304" s="62">
        <v>3075</v>
      </c>
      <c r="G304" s="62">
        <v>0</v>
      </c>
      <c r="H304" s="62">
        <v>0</v>
      </c>
      <c r="I304" s="62">
        <v>7552</v>
      </c>
      <c r="J304" s="62">
        <v>0</v>
      </c>
      <c r="K304" s="63">
        <f t="shared" si="4"/>
        <v>117931</v>
      </c>
    </row>
    <row r="305" spans="1:11" x14ac:dyDescent="0.2">
      <c r="A305" s="20" t="s">
        <v>336</v>
      </c>
      <c r="B305" s="21" t="s">
        <v>4</v>
      </c>
      <c r="C305" s="61">
        <v>506492</v>
      </c>
      <c r="D305" s="62">
        <v>0</v>
      </c>
      <c r="E305" s="62">
        <v>0</v>
      </c>
      <c r="F305" s="62">
        <v>3471</v>
      </c>
      <c r="G305" s="62">
        <v>0</v>
      </c>
      <c r="H305" s="62">
        <v>0</v>
      </c>
      <c r="I305" s="62">
        <v>0</v>
      </c>
      <c r="J305" s="62">
        <v>0</v>
      </c>
      <c r="K305" s="63">
        <f t="shared" si="4"/>
        <v>509963</v>
      </c>
    </row>
    <row r="306" spans="1:11" x14ac:dyDescent="0.2">
      <c r="A306" s="20" t="s">
        <v>337</v>
      </c>
      <c r="B306" s="21" t="s">
        <v>4</v>
      </c>
      <c r="C306" s="61">
        <v>3540994</v>
      </c>
      <c r="D306" s="62">
        <v>0</v>
      </c>
      <c r="E306" s="62">
        <v>0</v>
      </c>
      <c r="F306" s="62">
        <v>79993</v>
      </c>
      <c r="G306" s="62">
        <v>0</v>
      </c>
      <c r="H306" s="62">
        <v>0</v>
      </c>
      <c r="I306" s="62">
        <v>280960</v>
      </c>
      <c r="J306" s="62">
        <v>0</v>
      </c>
      <c r="K306" s="63">
        <f t="shared" si="4"/>
        <v>3901947</v>
      </c>
    </row>
    <row r="307" spans="1:11" x14ac:dyDescent="0.2">
      <c r="A307" s="20" t="s">
        <v>338</v>
      </c>
      <c r="B307" s="21" t="s">
        <v>4</v>
      </c>
      <c r="C307" s="61">
        <v>4998771</v>
      </c>
      <c r="D307" s="62">
        <v>8997658</v>
      </c>
      <c r="E307" s="62">
        <v>0</v>
      </c>
      <c r="F307" s="62">
        <v>48100</v>
      </c>
      <c r="G307" s="62">
        <v>18750</v>
      </c>
      <c r="H307" s="62">
        <v>0</v>
      </c>
      <c r="I307" s="62">
        <v>0</v>
      </c>
      <c r="J307" s="62">
        <v>400415</v>
      </c>
      <c r="K307" s="63">
        <f t="shared" si="4"/>
        <v>14463694</v>
      </c>
    </row>
    <row r="308" spans="1:11" x14ac:dyDescent="0.2">
      <c r="A308" s="20" t="s">
        <v>506</v>
      </c>
      <c r="B308" s="21" t="s">
        <v>4</v>
      </c>
      <c r="C308" s="61">
        <v>132295</v>
      </c>
      <c r="D308" s="62">
        <v>0</v>
      </c>
      <c r="E308" s="62">
        <v>0</v>
      </c>
      <c r="F308" s="62">
        <v>0</v>
      </c>
      <c r="G308" s="62">
        <v>0</v>
      </c>
      <c r="H308" s="62">
        <v>0</v>
      </c>
      <c r="I308" s="62">
        <v>0</v>
      </c>
      <c r="J308" s="62">
        <v>0</v>
      </c>
      <c r="K308" s="63">
        <f t="shared" si="4"/>
        <v>132295</v>
      </c>
    </row>
    <row r="309" spans="1:11" x14ac:dyDescent="0.2">
      <c r="A309" s="20" t="s">
        <v>339</v>
      </c>
      <c r="B309" s="21" t="s">
        <v>51</v>
      </c>
      <c r="C309" s="61">
        <v>593196</v>
      </c>
      <c r="D309" s="62">
        <v>0</v>
      </c>
      <c r="E309" s="62">
        <v>0</v>
      </c>
      <c r="F309" s="62">
        <v>13061</v>
      </c>
      <c r="G309" s="62">
        <v>0</v>
      </c>
      <c r="H309" s="62">
        <v>0</v>
      </c>
      <c r="I309" s="62">
        <v>30963</v>
      </c>
      <c r="J309" s="62">
        <v>0</v>
      </c>
      <c r="K309" s="63">
        <f t="shared" si="4"/>
        <v>637220</v>
      </c>
    </row>
    <row r="310" spans="1:11" x14ac:dyDescent="0.2">
      <c r="A310" s="20" t="s">
        <v>340</v>
      </c>
      <c r="B310" s="21" t="s">
        <v>51</v>
      </c>
      <c r="C310" s="61">
        <v>1247795</v>
      </c>
      <c r="D310" s="62">
        <v>0</v>
      </c>
      <c r="E310" s="62">
        <v>0</v>
      </c>
      <c r="F310" s="62">
        <v>44426</v>
      </c>
      <c r="G310" s="62">
        <v>0</v>
      </c>
      <c r="H310" s="62">
        <v>0</v>
      </c>
      <c r="I310" s="62">
        <v>243918</v>
      </c>
      <c r="J310" s="62">
        <v>0</v>
      </c>
      <c r="K310" s="63">
        <f t="shared" si="4"/>
        <v>1536139</v>
      </c>
    </row>
    <row r="311" spans="1:11" x14ac:dyDescent="0.2">
      <c r="A311" s="20" t="s">
        <v>341</v>
      </c>
      <c r="B311" s="21" t="s">
        <v>51</v>
      </c>
      <c r="C311" s="61">
        <v>346399</v>
      </c>
      <c r="D311" s="62">
        <v>0</v>
      </c>
      <c r="E311" s="62">
        <v>0</v>
      </c>
      <c r="F311" s="62">
        <v>0</v>
      </c>
      <c r="G311" s="62">
        <v>0</v>
      </c>
      <c r="H311" s="62">
        <v>0</v>
      </c>
      <c r="I311" s="62">
        <v>0</v>
      </c>
      <c r="J311" s="62">
        <v>0</v>
      </c>
      <c r="K311" s="63">
        <f t="shared" si="4"/>
        <v>346399</v>
      </c>
    </row>
    <row r="312" spans="1:11" x14ac:dyDescent="0.2">
      <c r="A312" s="20" t="s">
        <v>342</v>
      </c>
      <c r="B312" s="21" t="s">
        <v>51</v>
      </c>
      <c r="C312" s="61">
        <v>78901</v>
      </c>
      <c r="D312" s="62">
        <v>0</v>
      </c>
      <c r="E312" s="62">
        <v>0</v>
      </c>
      <c r="F312" s="62">
        <v>342</v>
      </c>
      <c r="G312" s="62">
        <v>0</v>
      </c>
      <c r="H312" s="62">
        <v>0</v>
      </c>
      <c r="I312" s="62">
        <v>0</v>
      </c>
      <c r="J312" s="62">
        <v>5800</v>
      </c>
      <c r="K312" s="63">
        <f t="shared" si="4"/>
        <v>85043</v>
      </c>
    </row>
    <row r="313" spans="1:11" x14ac:dyDescent="0.2">
      <c r="A313" s="20" t="s">
        <v>468</v>
      </c>
      <c r="B313" s="21" t="s">
        <v>51</v>
      </c>
      <c r="C313" s="61">
        <v>57621</v>
      </c>
      <c r="D313" s="62">
        <v>0</v>
      </c>
      <c r="E313" s="62">
        <v>0</v>
      </c>
      <c r="F313" s="62">
        <v>1125</v>
      </c>
      <c r="G313" s="62">
        <v>0</v>
      </c>
      <c r="H313" s="62">
        <v>0</v>
      </c>
      <c r="I313" s="62">
        <v>5806</v>
      </c>
      <c r="J313" s="62">
        <v>0</v>
      </c>
      <c r="K313" s="63">
        <f t="shared" si="4"/>
        <v>64552</v>
      </c>
    </row>
    <row r="314" spans="1:11" x14ac:dyDescent="0.2">
      <c r="A314" s="20" t="s">
        <v>343</v>
      </c>
      <c r="B314" s="21" t="s">
        <v>51</v>
      </c>
      <c r="C314" s="61">
        <v>1546234</v>
      </c>
      <c r="D314" s="62">
        <v>0</v>
      </c>
      <c r="E314" s="62">
        <v>0</v>
      </c>
      <c r="F314" s="62">
        <v>4235</v>
      </c>
      <c r="G314" s="62">
        <v>0</v>
      </c>
      <c r="H314" s="62">
        <v>0</v>
      </c>
      <c r="I314" s="62">
        <v>0</v>
      </c>
      <c r="J314" s="62">
        <v>0</v>
      </c>
      <c r="K314" s="63">
        <f t="shared" si="4"/>
        <v>1550469</v>
      </c>
    </row>
    <row r="315" spans="1:11" x14ac:dyDescent="0.2">
      <c r="A315" s="20" t="s">
        <v>344</v>
      </c>
      <c r="B315" s="21" t="s">
        <v>52</v>
      </c>
      <c r="C315" s="61">
        <v>402785</v>
      </c>
      <c r="D315" s="62">
        <v>0</v>
      </c>
      <c r="E315" s="62">
        <v>0</v>
      </c>
      <c r="F315" s="62">
        <v>26103</v>
      </c>
      <c r="G315" s="62">
        <v>0</v>
      </c>
      <c r="H315" s="62">
        <v>0</v>
      </c>
      <c r="I315" s="62">
        <v>0</v>
      </c>
      <c r="J315" s="62">
        <v>0</v>
      </c>
      <c r="K315" s="63">
        <f t="shared" si="4"/>
        <v>428888</v>
      </c>
    </row>
    <row r="316" spans="1:11" x14ac:dyDescent="0.2">
      <c r="A316" s="20" t="s">
        <v>345</v>
      </c>
      <c r="B316" s="21" t="s">
        <v>52</v>
      </c>
      <c r="C316" s="61">
        <v>177181</v>
      </c>
      <c r="D316" s="62">
        <v>0</v>
      </c>
      <c r="E316" s="62">
        <v>0</v>
      </c>
      <c r="F316" s="62">
        <v>9864</v>
      </c>
      <c r="G316" s="62">
        <v>0</v>
      </c>
      <c r="H316" s="62">
        <v>0</v>
      </c>
      <c r="I316" s="62">
        <v>0</v>
      </c>
      <c r="J316" s="62">
        <v>0</v>
      </c>
      <c r="K316" s="63">
        <f t="shared" si="4"/>
        <v>187045</v>
      </c>
    </row>
    <row r="317" spans="1:11" x14ac:dyDescent="0.2">
      <c r="A317" s="20" t="s">
        <v>346</v>
      </c>
      <c r="B317" s="21" t="s">
        <v>52</v>
      </c>
      <c r="C317" s="61">
        <v>197634</v>
      </c>
      <c r="D317" s="62">
        <v>0</v>
      </c>
      <c r="E317" s="62">
        <v>0</v>
      </c>
      <c r="F317" s="62">
        <v>9770</v>
      </c>
      <c r="G317" s="62">
        <v>0</v>
      </c>
      <c r="H317" s="62">
        <v>0</v>
      </c>
      <c r="I317" s="62">
        <v>2500</v>
      </c>
      <c r="J317" s="62">
        <v>0</v>
      </c>
      <c r="K317" s="63">
        <f t="shared" si="4"/>
        <v>209904</v>
      </c>
    </row>
    <row r="318" spans="1:11" x14ac:dyDescent="0.2">
      <c r="A318" s="20" t="s">
        <v>347</v>
      </c>
      <c r="B318" s="21" t="s">
        <v>52</v>
      </c>
      <c r="C318" s="61">
        <v>0</v>
      </c>
      <c r="D318" s="62">
        <v>0</v>
      </c>
      <c r="E318" s="62">
        <v>0</v>
      </c>
      <c r="F318" s="62">
        <v>0</v>
      </c>
      <c r="G318" s="62">
        <v>0</v>
      </c>
      <c r="H318" s="62">
        <v>0</v>
      </c>
      <c r="I318" s="62">
        <v>0</v>
      </c>
      <c r="J318" s="62">
        <v>0</v>
      </c>
      <c r="K318" s="63">
        <f t="shared" si="4"/>
        <v>0</v>
      </c>
    </row>
    <row r="319" spans="1:11" x14ac:dyDescent="0.2">
      <c r="A319" s="20" t="s">
        <v>348</v>
      </c>
      <c r="B319" s="21" t="s">
        <v>52</v>
      </c>
      <c r="C319" s="61">
        <v>9792097</v>
      </c>
      <c r="D319" s="62">
        <v>0</v>
      </c>
      <c r="E319" s="62">
        <v>0</v>
      </c>
      <c r="F319" s="62">
        <v>563190</v>
      </c>
      <c r="G319" s="62">
        <v>0</v>
      </c>
      <c r="H319" s="62">
        <v>0</v>
      </c>
      <c r="I319" s="62">
        <v>0</v>
      </c>
      <c r="J319" s="62">
        <v>0</v>
      </c>
      <c r="K319" s="63">
        <f t="shared" si="4"/>
        <v>10355287</v>
      </c>
    </row>
    <row r="320" spans="1:11" x14ac:dyDescent="0.2">
      <c r="A320" s="20" t="s">
        <v>349</v>
      </c>
      <c r="B320" s="21" t="s">
        <v>52</v>
      </c>
      <c r="C320" s="61">
        <v>2637495</v>
      </c>
      <c r="D320" s="62">
        <v>0</v>
      </c>
      <c r="E320" s="62">
        <v>0</v>
      </c>
      <c r="F320" s="62">
        <v>120753</v>
      </c>
      <c r="G320" s="62">
        <v>0</v>
      </c>
      <c r="H320" s="62">
        <v>0</v>
      </c>
      <c r="I320" s="62">
        <v>50842</v>
      </c>
      <c r="J320" s="62">
        <v>0</v>
      </c>
      <c r="K320" s="63">
        <f t="shared" si="4"/>
        <v>2809090</v>
      </c>
    </row>
    <row r="321" spans="1:11" x14ac:dyDescent="0.2">
      <c r="A321" s="20" t="s">
        <v>350</v>
      </c>
      <c r="B321" s="21" t="s">
        <v>52</v>
      </c>
      <c r="C321" s="61">
        <v>786588</v>
      </c>
      <c r="D321" s="62">
        <v>0</v>
      </c>
      <c r="E321" s="62">
        <v>0</v>
      </c>
      <c r="F321" s="62">
        <v>10879</v>
      </c>
      <c r="G321" s="62">
        <v>0</v>
      </c>
      <c r="H321" s="62">
        <v>0</v>
      </c>
      <c r="I321" s="62">
        <v>0</v>
      </c>
      <c r="J321" s="62">
        <v>0</v>
      </c>
      <c r="K321" s="63">
        <f t="shared" si="4"/>
        <v>797467</v>
      </c>
    </row>
    <row r="322" spans="1:11" x14ac:dyDescent="0.2">
      <c r="A322" s="20" t="s">
        <v>351</v>
      </c>
      <c r="B322" s="21" t="s">
        <v>52</v>
      </c>
      <c r="C322" s="61">
        <v>464001</v>
      </c>
      <c r="D322" s="62">
        <v>0</v>
      </c>
      <c r="E322" s="62">
        <v>0</v>
      </c>
      <c r="F322" s="62">
        <v>28263</v>
      </c>
      <c r="G322" s="62">
        <v>0</v>
      </c>
      <c r="H322" s="62">
        <v>0</v>
      </c>
      <c r="I322" s="62">
        <v>0</v>
      </c>
      <c r="J322" s="62">
        <v>0</v>
      </c>
      <c r="K322" s="63">
        <f t="shared" si="4"/>
        <v>492264</v>
      </c>
    </row>
    <row r="323" spans="1:11" x14ac:dyDescent="0.2">
      <c r="A323" s="20" t="s">
        <v>352</v>
      </c>
      <c r="B323" s="21" t="s">
        <v>52</v>
      </c>
      <c r="C323" s="61">
        <v>273375</v>
      </c>
      <c r="D323" s="62">
        <v>0</v>
      </c>
      <c r="E323" s="62">
        <v>0</v>
      </c>
      <c r="F323" s="62">
        <v>14113</v>
      </c>
      <c r="G323" s="62">
        <v>0</v>
      </c>
      <c r="H323" s="62">
        <v>0</v>
      </c>
      <c r="I323" s="62">
        <v>0</v>
      </c>
      <c r="J323" s="62">
        <v>0</v>
      </c>
      <c r="K323" s="63">
        <f t="shared" si="4"/>
        <v>287488</v>
      </c>
    </row>
    <row r="324" spans="1:11" x14ac:dyDescent="0.2">
      <c r="A324" s="20" t="s">
        <v>353</v>
      </c>
      <c r="B324" s="21" t="s">
        <v>52</v>
      </c>
      <c r="C324" s="61">
        <v>298078</v>
      </c>
      <c r="D324" s="62">
        <v>0</v>
      </c>
      <c r="E324" s="62">
        <v>0</v>
      </c>
      <c r="F324" s="62">
        <v>3936</v>
      </c>
      <c r="G324" s="62">
        <v>0</v>
      </c>
      <c r="H324" s="62">
        <v>0</v>
      </c>
      <c r="I324" s="62">
        <v>0</v>
      </c>
      <c r="J324" s="62">
        <v>0</v>
      </c>
      <c r="K324" s="63">
        <f t="shared" si="4"/>
        <v>302014</v>
      </c>
    </row>
    <row r="325" spans="1:11" x14ac:dyDescent="0.2">
      <c r="A325" s="20" t="s">
        <v>354</v>
      </c>
      <c r="B325" s="21" t="s">
        <v>52</v>
      </c>
      <c r="C325" s="61">
        <v>6180244</v>
      </c>
      <c r="D325" s="62">
        <v>0</v>
      </c>
      <c r="E325" s="62">
        <v>0</v>
      </c>
      <c r="F325" s="62">
        <v>184560</v>
      </c>
      <c r="G325" s="62">
        <v>0</v>
      </c>
      <c r="H325" s="62">
        <v>0</v>
      </c>
      <c r="I325" s="62">
        <v>0</v>
      </c>
      <c r="J325" s="62">
        <v>0</v>
      </c>
      <c r="K325" s="63">
        <f t="shared" ref="K325:K388" si="5">SUM(C325:J325)</f>
        <v>6364804</v>
      </c>
    </row>
    <row r="326" spans="1:11" x14ac:dyDescent="0.2">
      <c r="A326" s="20" t="s">
        <v>355</v>
      </c>
      <c r="B326" s="21" t="s">
        <v>52</v>
      </c>
      <c r="C326" s="61">
        <v>563579</v>
      </c>
      <c r="D326" s="62">
        <v>0</v>
      </c>
      <c r="E326" s="62">
        <v>0</v>
      </c>
      <c r="F326" s="62">
        <v>8900</v>
      </c>
      <c r="G326" s="62">
        <v>0</v>
      </c>
      <c r="H326" s="62">
        <v>0</v>
      </c>
      <c r="I326" s="62">
        <v>0</v>
      </c>
      <c r="J326" s="62">
        <v>0</v>
      </c>
      <c r="K326" s="63">
        <f t="shared" si="5"/>
        <v>572479</v>
      </c>
    </row>
    <row r="327" spans="1:11" x14ac:dyDescent="0.2">
      <c r="A327" s="20" t="s">
        <v>356</v>
      </c>
      <c r="B327" s="21" t="s">
        <v>52</v>
      </c>
      <c r="C327" s="61">
        <v>174607</v>
      </c>
      <c r="D327" s="62">
        <v>65892</v>
      </c>
      <c r="E327" s="62">
        <v>0</v>
      </c>
      <c r="F327" s="62">
        <v>9994</v>
      </c>
      <c r="G327" s="62">
        <v>0</v>
      </c>
      <c r="H327" s="62">
        <v>0</v>
      </c>
      <c r="I327" s="62">
        <v>0</v>
      </c>
      <c r="J327" s="62">
        <v>0</v>
      </c>
      <c r="K327" s="63">
        <f t="shared" si="5"/>
        <v>250493</v>
      </c>
    </row>
    <row r="328" spans="1:11" x14ac:dyDescent="0.2">
      <c r="A328" s="20" t="s">
        <v>357</v>
      </c>
      <c r="B328" s="21" t="s">
        <v>52</v>
      </c>
      <c r="C328" s="61">
        <v>1349718</v>
      </c>
      <c r="D328" s="62">
        <v>0</v>
      </c>
      <c r="E328" s="62">
        <v>0</v>
      </c>
      <c r="F328" s="62">
        <v>62714</v>
      </c>
      <c r="G328" s="62">
        <v>0</v>
      </c>
      <c r="H328" s="62">
        <v>0</v>
      </c>
      <c r="I328" s="62">
        <v>0</v>
      </c>
      <c r="J328" s="62">
        <v>0</v>
      </c>
      <c r="K328" s="63">
        <f t="shared" si="5"/>
        <v>1412432</v>
      </c>
    </row>
    <row r="329" spans="1:11" x14ac:dyDescent="0.2">
      <c r="A329" s="20" t="s">
        <v>358</v>
      </c>
      <c r="B329" s="21" t="s">
        <v>52</v>
      </c>
      <c r="C329" s="61">
        <v>4977070</v>
      </c>
      <c r="D329" s="62">
        <v>0</v>
      </c>
      <c r="E329" s="62">
        <v>0</v>
      </c>
      <c r="F329" s="62">
        <v>73833</v>
      </c>
      <c r="G329" s="62">
        <v>0</v>
      </c>
      <c r="H329" s="62">
        <v>0</v>
      </c>
      <c r="I329" s="62">
        <v>0</v>
      </c>
      <c r="J329" s="62">
        <v>0</v>
      </c>
      <c r="K329" s="63">
        <f t="shared" si="5"/>
        <v>5050903</v>
      </c>
    </row>
    <row r="330" spans="1:11" x14ac:dyDescent="0.2">
      <c r="A330" s="20" t="s">
        <v>359</v>
      </c>
      <c r="B330" s="21" t="s">
        <v>52</v>
      </c>
      <c r="C330" s="61">
        <v>134352</v>
      </c>
      <c r="D330" s="62">
        <v>0</v>
      </c>
      <c r="E330" s="62">
        <v>0</v>
      </c>
      <c r="F330" s="62">
        <v>0</v>
      </c>
      <c r="G330" s="62">
        <v>0</v>
      </c>
      <c r="H330" s="62">
        <v>0</v>
      </c>
      <c r="I330" s="62">
        <v>0</v>
      </c>
      <c r="J330" s="62">
        <v>0</v>
      </c>
      <c r="K330" s="63">
        <f t="shared" si="5"/>
        <v>134352</v>
      </c>
    </row>
    <row r="331" spans="1:11" x14ac:dyDescent="0.2">
      <c r="A331" s="20" t="s">
        <v>360</v>
      </c>
      <c r="B331" s="21" t="s">
        <v>52</v>
      </c>
      <c r="C331" s="61">
        <v>0</v>
      </c>
      <c r="D331" s="62">
        <v>0</v>
      </c>
      <c r="E331" s="62">
        <v>0</v>
      </c>
      <c r="F331" s="62">
        <v>0</v>
      </c>
      <c r="G331" s="62">
        <v>0</v>
      </c>
      <c r="H331" s="62">
        <v>0</v>
      </c>
      <c r="I331" s="62">
        <v>0</v>
      </c>
      <c r="J331" s="62">
        <v>0</v>
      </c>
      <c r="K331" s="63">
        <f t="shared" si="5"/>
        <v>0</v>
      </c>
    </row>
    <row r="332" spans="1:11" x14ac:dyDescent="0.2">
      <c r="A332" s="20" t="s">
        <v>361</v>
      </c>
      <c r="B332" s="21" t="s">
        <v>52</v>
      </c>
      <c r="C332" s="61">
        <v>1406709</v>
      </c>
      <c r="D332" s="62">
        <v>0</v>
      </c>
      <c r="E332" s="62">
        <v>0</v>
      </c>
      <c r="F332" s="62">
        <v>68240</v>
      </c>
      <c r="G332" s="62">
        <v>0</v>
      </c>
      <c r="H332" s="62">
        <v>0</v>
      </c>
      <c r="I332" s="62">
        <v>0</v>
      </c>
      <c r="J332" s="62">
        <v>0</v>
      </c>
      <c r="K332" s="63">
        <f t="shared" si="5"/>
        <v>1474949</v>
      </c>
    </row>
    <row r="333" spans="1:11" x14ac:dyDescent="0.2">
      <c r="A333" s="20" t="s">
        <v>5</v>
      </c>
      <c r="B333" s="21" t="s">
        <v>52</v>
      </c>
      <c r="C333" s="61">
        <v>1528739</v>
      </c>
      <c r="D333" s="62">
        <v>625268</v>
      </c>
      <c r="E333" s="62">
        <v>0</v>
      </c>
      <c r="F333" s="62">
        <v>33978</v>
      </c>
      <c r="G333" s="62">
        <v>0</v>
      </c>
      <c r="H333" s="62">
        <v>0</v>
      </c>
      <c r="I333" s="62">
        <v>0</v>
      </c>
      <c r="J333" s="62">
        <v>0</v>
      </c>
      <c r="K333" s="63">
        <f t="shared" si="5"/>
        <v>2187985</v>
      </c>
    </row>
    <row r="334" spans="1:11" x14ac:dyDescent="0.2">
      <c r="A334" s="20" t="s">
        <v>362</v>
      </c>
      <c r="B334" s="21" t="s">
        <v>52</v>
      </c>
      <c r="C334" s="61">
        <v>471322</v>
      </c>
      <c r="D334" s="62">
        <v>0</v>
      </c>
      <c r="E334" s="62">
        <v>0</v>
      </c>
      <c r="F334" s="62">
        <v>5845</v>
      </c>
      <c r="G334" s="62">
        <v>0</v>
      </c>
      <c r="H334" s="62">
        <v>0</v>
      </c>
      <c r="I334" s="62">
        <v>53048</v>
      </c>
      <c r="J334" s="62">
        <v>0</v>
      </c>
      <c r="K334" s="63">
        <f t="shared" si="5"/>
        <v>530215</v>
      </c>
    </row>
    <row r="335" spans="1:11" x14ac:dyDescent="0.2">
      <c r="A335" s="20" t="s">
        <v>477</v>
      </c>
      <c r="B335" s="21" t="s">
        <v>52</v>
      </c>
      <c r="C335" s="61">
        <v>1153188</v>
      </c>
      <c r="D335" s="62">
        <v>0</v>
      </c>
      <c r="E335" s="62">
        <v>0</v>
      </c>
      <c r="F335" s="62">
        <v>15720</v>
      </c>
      <c r="G335" s="62">
        <v>0</v>
      </c>
      <c r="H335" s="62">
        <v>0</v>
      </c>
      <c r="I335" s="62">
        <v>20000</v>
      </c>
      <c r="J335" s="62">
        <v>0</v>
      </c>
      <c r="K335" s="63">
        <f t="shared" si="5"/>
        <v>1188908</v>
      </c>
    </row>
    <row r="336" spans="1:11" x14ac:dyDescent="0.2">
      <c r="A336" s="20" t="s">
        <v>469</v>
      </c>
      <c r="B336" s="21" t="s">
        <v>52</v>
      </c>
      <c r="C336" s="61">
        <v>19818732</v>
      </c>
      <c r="D336" s="62">
        <v>0</v>
      </c>
      <c r="E336" s="62">
        <v>0</v>
      </c>
      <c r="F336" s="62">
        <v>843370</v>
      </c>
      <c r="G336" s="62">
        <v>0</v>
      </c>
      <c r="H336" s="62">
        <v>0</v>
      </c>
      <c r="I336" s="62">
        <v>0</v>
      </c>
      <c r="J336" s="62">
        <v>0</v>
      </c>
      <c r="K336" s="63">
        <f t="shared" si="5"/>
        <v>20662102</v>
      </c>
    </row>
    <row r="337" spans="1:11" x14ac:dyDescent="0.2">
      <c r="A337" s="20" t="s">
        <v>363</v>
      </c>
      <c r="B337" s="21" t="s">
        <v>52</v>
      </c>
      <c r="C337" s="61">
        <v>1909190</v>
      </c>
      <c r="D337" s="62">
        <v>0</v>
      </c>
      <c r="E337" s="62">
        <v>0</v>
      </c>
      <c r="F337" s="62">
        <v>0</v>
      </c>
      <c r="G337" s="62">
        <v>0</v>
      </c>
      <c r="H337" s="62">
        <v>0</v>
      </c>
      <c r="I337" s="62">
        <v>0</v>
      </c>
      <c r="J337" s="62">
        <v>0</v>
      </c>
      <c r="K337" s="63">
        <f t="shared" si="5"/>
        <v>1909190</v>
      </c>
    </row>
    <row r="338" spans="1:11" x14ac:dyDescent="0.2">
      <c r="A338" s="20" t="s">
        <v>364</v>
      </c>
      <c r="B338" s="21" t="s">
        <v>52</v>
      </c>
      <c r="C338" s="61">
        <v>750374</v>
      </c>
      <c r="D338" s="62">
        <v>0</v>
      </c>
      <c r="E338" s="62">
        <v>0</v>
      </c>
      <c r="F338" s="62">
        <v>6436</v>
      </c>
      <c r="G338" s="62">
        <v>0</v>
      </c>
      <c r="H338" s="62">
        <v>0</v>
      </c>
      <c r="I338" s="62">
        <v>1950</v>
      </c>
      <c r="J338" s="62">
        <v>0</v>
      </c>
      <c r="K338" s="63">
        <f t="shared" si="5"/>
        <v>758760</v>
      </c>
    </row>
    <row r="339" spans="1:11" x14ac:dyDescent="0.2">
      <c r="A339" s="20" t="s">
        <v>365</v>
      </c>
      <c r="B339" s="21" t="s">
        <v>53</v>
      </c>
      <c r="C339" s="61">
        <v>1933171</v>
      </c>
      <c r="D339" s="62">
        <v>0</v>
      </c>
      <c r="E339" s="62">
        <v>0</v>
      </c>
      <c r="F339" s="62">
        <v>33628</v>
      </c>
      <c r="G339" s="62">
        <v>0</v>
      </c>
      <c r="H339" s="62">
        <v>0</v>
      </c>
      <c r="I339" s="62">
        <v>0</v>
      </c>
      <c r="J339" s="62">
        <v>0</v>
      </c>
      <c r="K339" s="63">
        <f t="shared" si="5"/>
        <v>1966799</v>
      </c>
    </row>
    <row r="340" spans="1:11" x14ac:dyDescent="0.2">
      <c r="A340" s="20" t="s">
        <v>366</v>
      </c>
      <c r="B340" s="21" t="s">
        <v>53</v>
      </c>
      <c r="C340" s="61">
        <v>90788</v>
      </c>
      <c r="D340" s="62">
        <v>0</v>
      </c>
      <c r="E340" s="62">
        <v>0</v>
      </c>
      <c r="F340" s="62">
        <v>38841</v>
      </c>
      <c r="G340" s="62">
        <v>0</v>
      </c>
      <c r="H340" s="62">
        <v>0</v>
      </c>
      <c r="I340" s="62">
        <v>1466</v>
      </c>
      <c r="J340" s="62">
        <v>0</v>
      </c>
      <c r="K340" s="63">
        <f t="shared" si="5"/>
        <v>131095</v>
      </c>
    </row>
    <row r="341" spans="1:11" x14ac:dyDescent="0.2">
      <c r="A341" s="20" t="s">
        <v>367</v>
      </c>
      <c r="B341" s="21" t="s">
        <v>53</v>
      </c>
      <c r="C341" s="61">
        <v>443647</v>
      </c>
      <c r="D341" s="62">
        <v>0</v>
      </c>
      <c r="E341" s="62">
        <v>0</v>
      </c>
      <c r="F341" s="62">
        <v>0</v>
      </c>
      <c r="G341" s="62">
        <v>0</v>
      </c>
      <c r="H341" s="62">
        <v>0</v>
      </c>
      <c r="I341" s="62">
        <v>70597</v>
      </c>
      <c r="J341" s="62">
        <v>0</v>
      </c>
      <c r="K341" s="63">
        <f t="shared" si="5"/>
        <v>514244</v>
      </c>
    </row>
    <row r="342" spans="1:11" x14ac:dyDescent="0.2">
      <c r="A342" s="20" t="s">
        <v>368</v>
      </c>
      <c r="B342" s="21" t="s">
        <v>53</v>
      </c>
      <c r="C342" s="61">
        <v>335824</v>
      </c>
      <c r="D342" s="62">
        <v>0</v>
      </c>
      <c r="E342" s="62">
        <v>0</v>
      </c>
      <c r="F342" s="62">
        <v>0</v>
      </c>
      <c r="G342" s="62">
        <v>0</v>
      </c>
      <c r="H342" s="62">
        <v>0</v>
      </c>
      <c r="I342" s="62">
        <v>0</v>
      </c>
      <c r="J342" s="62">
        <v>0</v>
      </c>
      <c r="K342" s="63">
        <f t="shared" si="5"/>
        <v>335824</v>
      </c>
    </row>
    <row r="343" spans="1:11" x14ac:dyDescent="0.2">
      <c r="A343" s="20" t="s">
        <v>369</v>
      </c>
      <c r="B343" s="21" t="s">
        <v>53</v>
      </c>
      <c r="C343" s="61">
        <v>159333</v>
      </c>
      <c r="D343" s="62">
        <v>0</v>
      </c>
      <c r="E343" s="62">
        <v>0</v>
      </c>
      <c r="F343" s="62">
        <v>179</v>
      </c>
      <c r="G343" s="62">
        <v>0</v>
      </c>
      <c r="H343" s="62">
        <v>0</v>
      </c>
      <c r="I343" s="62">
        <v>22013</v>
      </c>
      <c r="J343" s="62">
        <v>0</v>
      </c>
      <c r="K343" s="63">
        <f t="shared" si="5"/>
        <v>181525</v>
      </c>
    </row>
    <row r="344" spans="1:11" x14ac:dyDescent="0.2">
      <c r="A344" s="20" t="s">
        <v>370</v>
      </c>
      <c r="B344" s="21" t="s">
        <v>53</v>
      </c>
      <c r="C344" s="61">
        <v>0</v>
      </c>
      <c r="D344" s="62">
        <v>0</v>
      </c>
      <c r="E344" s="62">
        <v>0</v>
      </c>
      <c r="F344" s="62">
        <v>14338</v>
      </c>
      <c r="G344" s="62">
        <v>0</v>
      </c>
      <c r="H344" s="62">
        <v>0</v>
      </c>
      <c r="I344" s="62">
        <v>84616</v>
      </c>
      <c r="J344" s="62">
        <v>0</v>
      </c>
      <c r="K344" s="63">
        <f t="shared" si="5"/>
        <v>98954</v>
      </c>
    </row>
    <row r="345" spans="1:11" x14ac:dyDescent="0.2">
      <c r="A345" s="20" t="s">
        <v>371</v>
      </c>
      <c r="B345" s="21" t="s">
        <v>53</v>
      </c>
      <c r="C345" s="61">
        <v>289668</v>
      </c>
      <c r="D345" s="62">
        <v>0</v>
      </c>
      <c r="E345" s="62">
        <v>0</v>
      </c>
      <c r="F345" s="62">
        <v>20649</v>
      </c>
      <c r="G345" s="62">
        <v>0</v>
      </c>
      <c r="H345" s="62">
        <v>0</v>
      </c>
      <c r="I345" s="62">
        <v>15000</v>
      </c>
      <c r="J345" s="62">
        <v>0</v>
      </c>
      <c r="K345" s="63">
        <f t="shared" si="5"/>
        <v>325317</v>
      </c>
    </row>
    <row r="346" spans="1:11" x14ac:dyDescent="0.2">
      <c r="A346" s="20" t="s">
        <v>372</v>
      </c>
      <c r="B346" s="21" t="s">
        <v>53</v>
      </c>
      <c r="C346" s="61">
        <v>2067268</v>
      </c>
      <c r="D346" s="62">
        <v>0</v>
      </c>
      <c r="E346" s="62">
        <v>0</v>
      </c>
      <c r="F346" s="62">
        <v>61722</v>
      </c>
      <c r="G346" s="62">
        <v>0</v>
      </c>
      <c r="H346" s="62">
        <v>0</v>
      </c>
      <c r="I346" s="62">
        <v>301518</v>
      </c>
      <c r="J346" s="62">
        <v>0</v>
      </c>
      <c r="K346" s="63">
        <f t="shared" si="5"/>
        <v>2430508</v>
      </c>
    </row>
    <row r="347" spans="1:11" x14ac:dyDescent="0.2">
      <c r="A347" s="20" t="s">
        <v>373</v>
      </c>
      <c r="B347" s="21" t="s">
        <v>53</v>
      </c>
      <c r="C347" s="61">
        <v>17242</v>
      </c>
      <c r="D347" s="62">
        <v>0</v>
      </c>
      <c r="E347" s="62">
        <v>0</v>
      </c>
      <c r="F347" s="62">
        <v>0</v>
      </c>
      <c r="G347" s="62">
        <v>0</v>
      </c>
      <c r="H347" s="62">
        <v>0</v>
      </c>
      <c r="I347" s="62">
        <v>0</v>
      </c>
      <c r="J347" s="62">
        <v>0</v>
      </c>
      <c r="K347" s="63">
        <f t="shared" si="5"/>
        <v>17242</v>
      </c>
    </row>
    <row r="348" spans="1:11" x14ac:dyDescent="0.2">
      <c r="A348" s="20" t="s">
        <v>374</v>
      </c>
      <c r="B348" s="21" t="s">
        <v>53</v>
      </c>
      <c r="C348" s="61">
        <v>0</v>
      </c>
      <c r="D348" s="62">
        <v>0</v>
      </c>
      <c r="E348" s="62">
        <v>0</v>
      </c>
      <c r="F348" s="62">
        <v>0</v>
      </c>
      <c r="G348" s="62">
        <v>0</v>
      </c>
      <c r="H348" s="62">
        <v>0</v>
      </c>
      <c r="I348" s="62">
        <v>0</v>
      </c>
      <c r="J348" s="62">
        <v>0</v>
      </c>
      <c r="K348" s="63">
        <f t="shared" si="5"/>
        <v>0</v>
      </c>
    </row>
    <row r="349" spans="1:11" x14ac:dyDescent="0.2">
      <c r="A349" s="20" t="s">
        <v>375</v>
      </c>
      <c r="B349" s="21" t="s">
        <v>53</v>
      </c>
      <c r="C349" s="61">
        <v>399347</v>
      </c>
      <c r="D349" s="62">
        <v>0</v>
      </c>
      <c r="E349" s="62">
        <v>0</v>
      </c>
      <c r="F349" s="62">
        <v>51394</v>
      </c>
      <c r="G349" s="62">
        <v>0</v>
      </c>
      <c r="H349" s="62">
        <v>0</v>
      </c>
      <c r="I349" s="62">
        <v>27614</v>
      </c>
      <c r="J349" s="62">
        <v>0</v>
      </c>
      <c r="K349" s="63">
        <f t="shared" si="5"/>
        <v>478355</v>
      </c>
    </row>
    <row r="350" spans="1:11" x14ac:dyDescent="0.2">
      <c r="A350" s="20" t="s">
        <v>376</v>
      </c>
      <c r="B350" s="21" t="s">
        <v>53</v>
      </c>
      <c r="C350" s="61">
        <v>135131</v>
      </c>
      <c r="D350" s="62">
        <v>0</v>
      </c>
      <c r="E350" s="62">
        <v>0</v>
      </c>
      <c r="F350" s="62">
        <v>0</v>
      </c>
      <c r="G350" s="62">
        <v>0</v>
      </c>
      <c r="H350" s="62">
        <v>0</v>
      </c>
      <c r="I350" s="62">
        <v>20577</v>
      </c>
      <c r="J350" s="62">
        <v>0</v>
      </c>
      <c r="K350" s="63">
        <f t="shared" si="5"/>
        <v>155708</v>
      </c>
    </row>
    <row r="351" spans="1:11" x14ac:dyDescent="0.2">
      <c r="A351" s="20" t="s">
        <v>377</v>
      </c>
      <c r="B351" s="21" t="s">
        <v>53</v>
      </c>
      <c r="C351" s="61">
        <v>1244482</v>
      </c>
      <c r="D351" s="62">
        <v>0</v>
      </c>
      <c r="E351" s="62">
        <v>0</v>
      </c>
      <c r="F351" s="62">
        <v>0</v>
      </c>
      <c r="G351" s="62">
        <v>0</v>
      </c>
      <c r="H351" s="62">
        <v>0</v>
      </c>
      <c r="I351" s="62">
        <v>173492</v>
      </c>
      <c r="J351" s="62">
        <v>0</v>
      </c>
      <c r="K351" s="63">
        <f t="shared" si="5"/>
        <v>1417974</v>
      </c>
    </row>
    <row r="352" spans="1:11" x14ac:dyDescent="0.2">
      <c r="A352" s="20" t="s">
        <v>378</v>
      </c>
      <c r="B352" s="21" t="s">
        <v>53</v>
      </c>
      <c r="C352" s="61">
        <v>0</v>
      </c>
      <c r="D352" s="62">
        <v>0</v>
      </c>
      <c r="E352" s="62">
        <v>0</v>
      </c>
      <c r="F352" s="62">
        <v>296954</v>
      </c>
      <c r="G352" s="62">
        <v>0</v>
      </c>
      <c r="H352" s="62">
        <v>0</v>
      </c>
      <c r="I352" s="62">
        <v>698225</v>
      </c>
      <c r="J352" s="62">
        <v>0</v>
      </c>
      <c r="K352" s="63">
        <f t="shared" si="5"/>
        <v>995179</v>
      </c>
    </row>
    <row r="353" spans="1:11" x14ac:dyDescent="0.2">
      <c r="A353" s="20" t="s">
        <v>379</v>
      </c>
      <c r="B353" s="21" t="s">
        <v>53</v>
      </c>
      <c r="C353" s="61">
        <v>353355</v>
      </c>
      <c r="D353" s="62">
        <v>0</v>
      </c>
      <c r="E353" s="62">
        <v>0</v>
      </c>
      <c r="F353" s="62">
        <v>0</v>
      </c>
      <c r="G353" s="62">
        <v>0</v>
      </c>
      <c r="H353" s="62">
        <v>0</v>
      </c>
      <c r="I353" s="62">
        <v>126479</v>
      </c>
      <c r="J353" s="62">
        <v>0</v>
      </c>
      <c r="K353" s="63">
        <f t="shared" si="5"/>
        <v>479834</v>
      </c>
    </row>
    <row r="354" spans="1:11" x14ac:dyDescent="0.2">
      <c r="A354" s="20" t="s">
        <v>380</v>
      </c>
      <c r="B354" s="21" t="s">
        <v>53</v>
      </c>
      <c r="C354" s="61">
        <v>84382</v>
      </c>
      <c r="D354" s="62">
        <v>0</v>
      </c>
      <c r="E354" s="62">
        <v>0</v>
      </c>
      <c r="F354" s="62">
        <v>0</v>
      </c>
      <c r="G354" s="62">
        <v>0</v>
      </c>
      <c r="H354" s="62">
        <v>0</v>
      </c>
      <c r="I354" s="62">
        <v>43195</v>
      </c>
      <c r="J354" s="62">
        <v>0</v>
      </c>
      <c r="K354" s="63">
        <f t="shared" si="5"/>
        <v>127577</v>
      </c>
    </row>
    <row r="355" spans="1:11" x14ac:dyDescent="0.2">
      <c r="A355" s="20" t="s">
        <v>381</v>
      </c>
      <c r="B355" s="21" t="s">
        <v>53</v>
      </c>
      <c r="C355" s="61">
        <v>3589983</v>
      </c>
      <c r="D355" s="62">
        <v>0</v>
      </c>
      <c r="E355" s="62">
        <v>0</v>
      </c>
      <c r="F355" s="62">
        <v>0</v>
      </c>
      <c r="G355" s="62">
        <v>0</v>
      </c>
      <c r="H355" s="62">
        <v>0</v>
      </c>
      <c r="I355" s="62">
        <v>0</v>
      </c>
      <c r="J355" s="62">
        <v>0</v>
      </c>
      <c r="K355" s="63">
        <f t="shared" si="5"/>
        <v>3589983</v>
      </c>
    </row>
    <row r="356" spans="1:11" x14ac:dyDescent="0.2">
      <c r="A356" s="20" t="s">
        <v>382</v>
      </c>
      <c r="B356" s="21" t="s">
        <v>54</v>
      </c>
      <c r="C356" s="61">
        <v>105467</v>
      </c>
      <c r="D356" s="62">
        <v>0</v>
      </c>
      <c r="E356" s="62">
        <v>0</v>
      </c>
      <c r="F356" s="62">
        <v>0</v>
      </c>
      <c r="G356" s="62">
        <v>0</v>
      </c>
      <c r="H356" s="62">
        <v>0</v>
      </c>
      <c r="I356" s="62">
        <v>0</v>
      </c>
      <c r="J356" s="62">
        <v>0</v>
      </c>
      <c r="K356" s="63">
        <f t="shared" si="5"/>
        <v>105467</v>
      </c>
    </row>
    <row r="357" spans="1:11" x14ac:dyDescent="0.2">
      <c r="A357" s="20" t="s">
        <v>383</v>
      </c>
      <c r="B357" s="21" t="s">
        <v>54</v>
      </c>
      <c r="C357" s="61">
        <v>100100</v>
      </c>
      <c r="D357" s="62">
        <v>0</v>
      </c>
      <c r="E357" s="62">
        <v>0</v>
      </c>
      <c r="F357" s="62">
        <v>0</v>
      </c>
      <c r="G357" s="62">
        <v>0</v>
      </c>
      <c r="H357" s="62">
        <v>0</v>
      </c>
      <c r="I357" s="62">
        <v>0</v>
      </c>
      <c r="J357" s="62">
        <v>0</v>
      </c>
      <c r="K357" s="63">
        <f t="shared" si="5"/>
        <v>100100</v>
      </c>
    </row>
    <row r="358" spans="1:11" x14ac:dyDescent="0.2">
      <c r="A358" s="20" t="s">
        <v>384</v>
      </c>
      <c r="B358" s="21" t="s">
        <v>54</v>
      </c>
      <c r="C358" s="61">
        <v>821164</v>
      </c>
      <c r="D358" s="62">
        <v>0</v>
      </c>
      <c r="E358" s="62">
        <v>0</v>
      </c>
      <c r="F358" s="62">
        <v>14739</v>
      </c>
      <c r="G358" s="62">
        <v>0</v>
      </c>
      <c r="H358" s="62">
        <v>0</v>
      </c>
      <c r="I358" s="62">
        <v>0</v>
      </c>
      <c r="J358" s="62">
        <v>0</v>
      </c>
      <c r="K358" s="63">
        <f t="shared" si="5"/>
        <v>835903</v>
      </c>
    </row>
    <row r="359" spans="1:11" x14ac:dyDescent="0.2">
      <c r="A359" s="20" t="s">
        <v>385</v>
      </c>
      <c r="B359" s="21" t="s">
        <v>54</v>
      </c>
      <c r="C359" s="61">
        <v>39579</v>
      </c>
      <c r="D359" s="62">
        <v>0</v>
      </c>
      <c r="E359" s="62">
        <v>0</v>
      </c>
      <c r="F359" s="62">
        <v>1352</v>
      </c>
      <c r="G359" s="62">
        <v>0</v>
      </c>
      <c r="H359" s="62">
        <v>0</v>
      </c>
      <c r="I359" s="62">
        <v>0</v>
      </c>
      <c r="J359" s="62">
        <v>0</v>
      </c>
      <c r="K359" s="63">
        <f t="shared" si="5"/>
        <v>40931</v>
      </c>
    </row>
    <row r="360" spans="1:11" x14ac:dyDescent="0.2">
      <c r="A360" s="20" t="s">
        <v>386</v>
      </c>
      <c r="B360" s="21" t="s">
        <v>54</v>
      </c>
      <c r="C360" s="61">
        <v>40471</v>
      </c>
      <c r="D360" s="62">
        <v>0</v>
      </c>
      <c r="E360" s="62">
        <v>0</v>
      </c>
      <c r="F360" s="62">
        <v>2211</v>
      </c>
      <c r="G360" s="62">
        <v>0</v>
      </c>
      <c r="H360" s="62">
        <v>0</v>
      </c>
      <c r="I360" s="62">
        <v>0</v>
      </c>
      <c r="J360" s="62">
        <v>0</v>
      </c>
      <c r="K360" s="63">
        <f t="shared" si="5"/>
        <v>42682</v>
      </c>
    </row>
    <row r="361" spans="1:11" x14ac:dyDescent="0.2">
      <c r="A361" s="20" t="s">
        <v>388</v>
      </c>
      <c r="B361" s="21" t="s">
        <v>55</v>
      </c>
      <c r="C361" s="61">
        <v>691831</v>
      </c>
      <c r="D361" s="62">
        <v>0</v>
      </c>
      <c r="E361" s="62">
        <v>0</v>
      </c>
      <c r="F361" s="62">
        <v>0</v>
      </c>
      <c r="G361" s="62">
        <v>0</v>
      </c>
      <c r="H361" s="62">
        <v>0</v>
      </c>
      <c r="I361" s="62">
        <v>0</v>
      </c>
      <c r="J361" s="62">
        <v>0</v>
      </c>
      <c r="K361" s="63">
        <f t="shared" si="5"/>
        <v>691831</v>
      </c>
    </row>
    <row r="362" spans="1:11" x14ac:dyDescent="0.2">
      <c r="A362" s="20" t="s">
        <v>389</v>
      </c>
      <c r="B362" s="21" t="s">
        <v>55</v>
      </c>
      <c r="C362" s="61">
        <v>58639</v>
      </c>
      <c r="D362" s="62">
        <v>0</v>
      </c>
      <c r="E362" s="62">
        <v>0</v>
      </c>
      <c r="F362" s="62">
        <v>0</v>
      </c>
      <c r="G362" s="62">
        <v>0</v>
      </c>
      <c r="H362" s="62">
        <v>0</v>
      </c>
      <c r="I362" s="62">
        <v>0</v>
      </c>
      <c r="J362" s="62">
        <v>0</v>
      </c>
      <c r="K362" s="63">
        <f t="shared" si="5"/>
        <v>58639</v>
      </c>
    </row>
    <row r="363" spans="1:11" x14ac:dyDescent="0.2">
      <c r="A363" s="20" t="s">
        <v>390</v>
      </c>
      <c r="B363" s="21" t="s">
        <v>55</v>
      </c>
      <c r="C363" s="61">
        <v>688420</v>
      </c>
      <c r="D363" s="62">
        <v>0</v>
      </c>
      <c r="E363" s="62">
        <v>0</v>
      </c>
      <c r="F363" s="62">
        <v>0</v>
      </c>
      <c r="G363" s="62">
        <v>0</v>
      </c>
      <c r="H363" s="62">
        <v>0</v>
      </c>
      <c r="I363" s="62">
        <v>0</v>
      </c>
      <c r="J363" s="62">
        <v>0</v>
      </c>
      <c r="K363" s="63">
        <f t="shared" si="5"/>
        <v>688420</v>
      </c>
    </row>
    <row r="364" spans="1:11" x14ac:dyDescent="0.2">
      <c r="A364" s="20" t="s">
        <v>391</v>
      </c>
      <c r="B364" s="21" t="s">
        <v>6</v>
      </c>
      <c r="C364" s="61">
        <v>3764730</v>
      </c>
      <c r="D364" s="62">
        <v>0</v>
      </c>
      <c r="E364" s="62">
        <v>0</v>
      </c>
      <c r="F364" s="62">
        <v>38336</v>
      </c>
      <c r="G364" s="62">
        <v>0</v>
      </c>
      <c r="H364" s="62">
        <v>0</v>
      </c>
      <c r="I364" s="62">
        <v>0</v>
      </c>
      <c r="J364" s="62">
        <v>0</v>
      </c>
      <c r="K364" s="63">
        <f t="shared" si="5"/>
        <v>3803066</v>
      </c>
    </row>
    <row r="365" spans="1:11" x14ac:dyDescent="0.2">
      <c r="A365" s="20" t="s">
        <v>6</v>
      </c>
      <c r="B365" s="21" t="s">
        <v>6</v>
      </c>
      <c r="C365" s="61">
        <v>4693151</v>
      </c>
      <c r="D365" s="62">
        <v>0</v>
      </c>
      <c r="E365" s="62">
        <v>702988</v>
      </c>
      <c r="F365" s="62">
        <v>169978</v>
      </c>
      <c r="G365" s="62">
        <v>0</v>
      </c>
      <c r="H365" s="62">
        <v>0</v>
      </c>
      <c r="I365" s="62">
        <v>0</v>
      </c>
      <c r="J365" s="62">
        <v>0</v>
      </c>
      <c r="K365" s="63">
        <f t="shared" si="5"/>
        <v>5566117</v>
      </c>
    </row>
    <row r="366" spans="1:11" x14ac:dyDescent="0.2">
      <c r="A366" s="20" t="s">
        <v>392</v>
      </c>
      <c r="B366" s="21" t="s">
        <v>6</v>
      </c>
      <c r="C366" s="61">
        <v>1971347</v>
      </c>
      <c r="D366" s="62">
        <v>0</v>
      </c>
      <c r="E366" s="62">
        <v>65135</v>
      </c>
      <c r="F366" s="62">
        <v>540480</v>
      </c>
      <c r="G366" s="62">
        <v>0</v>
      </c>
      <c r="H366" s="62">
        <v>0</v>
      </c>
      <c r="I366" s="62">
        <v>0</v>
      </c>
      <c r="J366" s="62">
        <v>0</v>
      </c>
      <c r="K366" s="63">
        <f t="shared" si="5"/>
        <v>2576962</v>
      </c>
    </row>
    <row r="367" spans="1:11" x14ac:dyDescent="0.2">
      <c r="A367" s="20" t="s">
        <v>393</v>
      </c>
      <c r="B367" s="21" t="s">
        <v>5</v>
      </c>
      <c r="C367" s="61">
        <v>3728643</v>
      </c>
      <c r="D367" s="62">
        <v>0</v>
      </c>
      <c r="E367" s="62">
        <v>0</v>
      </c>
      <c r="F367" s="62">
        <v>76028</v>
      </c>
      <c r="G367" s="62">
        <v>0</v>
      </c>
      <c r="H367" s="62">
        <v>0</v>
      </c>
      <c r="I367" s="62">
        <v>991678</v>
      </c>
      <c r="J367" s="62">
        <v>0</v>
      </c>
      <c r="K367" s="63">
        <f t="shared" si="5"/>
        <v>4796349</v>
      </c>
    </row>
    <row r="368" spans="1:11" x14ac:dyDescent="0.2">
      <c r="A368" s="20" t="s">
        <v>394</v>
      </c>
      <c r="B368" s="21" t="s">
        <v>5</v>
      </c>
      <c r="C368" s="61">
        <v>1905730</v>
      </c>
      <c r="D368" s="62">
        <v>0</v>
      </c>
      <c r="E368" s="62">
        <v>0</v>
      </c>
      <c r="F368" s="62">
        <v>45190</v>
      </c>
      <c r="G368" s="62">
        <v>0</v>
      </c>
      <c r="H368" s="62">
        <v>0</v>
      </c>
      <c r="I368" s="62">
        <v>280788</v>
      </c>
      <c r="J368" s="62">
        <v>0</v>
      </c>
      <c r="K368" s="63">
        <f t="shared" si="5"/>
        <v>2231708</v>
      </c>
    </row>
    <row r="369" spans="1:11" x14ac:dyDescent="0.2">
      <c r="A369" s="20" t="s">
        <v>395</v>
      </c>
      <c r="B369" s="21" t="s">
        <v>5</v>
      </c>
      <c r="C369" s="61">
        <v>1815454</v>
      </c>
      <c r="D369" s="62">
        <v>0</v>
      </c>
      <c r="E369" s="62">
        <v>0</v>
      </c>
      <c r="F369" s="62">
        <v>13087</v>
      </c>
      <c r="G369" s="62">
        <v>0</v>
      </c>
      <c r="H369" s="62">
        <v>0</v>
      </c>
      <c r="I369" s="62">
        <v>635670</v>
      </c>
      <c r="J369" s="62">
        <v>0</v>
      </c>
      <c r="K369" s="63">
        <f t="shared" si="5"/>
        <v>2464211</v>
      </c>
    </row>
    <row r="370" spans="1:11" x14ac:dyDescent="0.2">
      <c r="A370" s="20" t="s">
        <v>396</v>
      </c>
      <c r="B370" s="21" t="s">
        <v>5</v>
      </c>
      <c r="C370" s="61">
        <v>1307595</v>
      </c>
      <c r="D370" s="62">
        <v>0</v>
      </c>
      <c r="E370" s="62">
        <v>0</v>
      </c>
      <c r="F370" s="62">
        <v>28391</v>
      </c>
      <c r="G370" s="62">
        <v>0</v>
      </c>
      <c r="H370" s="62">
        <v>0</v>
      </c>
      <c r="I370" s="62">
        <v>418479</v>
      </c>
      <c r="J370" s="62">
        <v>0</v>
      </c>
      <c r="K370" s="63">
        <f t="shared" si="5"/>
        <v>1754465</v>
      </c>
    </row>
    <row r="371" spans="1:11" x14ac:dyDescent="0.2">
      <c r="A371" s="20" t="s">
        <v>397</v>
      </c>
      <c r="B371" s="21" t="s">
        <v>5</v>
      </c>
      <c r="C371" s="61">
        <v>2466045</v>
      </c>
      <c r="D371" s="62">
        <v>0</v>
      </c>
      <c r="E371" s="62">
        <v>0</v>
      </c>
      <c r="F371" s="62">
        <v>12508</v>
      </c>
      <c r="G371" s="62">
        <v>0</v>
      </c>
      <c r="H371" s="62">
        <v>0</v>
      </c>
      <c r="I371" s="62">
        <v>367944</v>
      </c>
      <c r="J371" s="62">
        <v>0</v>
      </c>
      <c r="K371" s="63">
        <f t="shared" si="5"/>
        <v>2846497</v>
      </c>
    </row>
    <row r="372" spans="1:11" x14ac:dyDescent="0.2">
      <c r="A372" s="20" t="s">
        <v>398</v>
      </c>
      <c r="B372" s="21" t="s">
        <v>5</v>
      </c>
      <c r="C372" s="61">
        <v>3986918</v>
      </c>
      <c r="D372" s="62">
        <v>0</v>
      </c>
      <c r="E372" s="62">
        <v>0</v>
      </c>
      <c r="F372" s="62">
        <v>42987</v>
      </c>
      <c r="G372" s="62">
        <v>0</v>
      </c>
      <c r="H372" s="62">
        <v>0</v>
      </c>
      <c r="I372" s="62">
        <v>1155563</v>
      </c>
      <c r="J372" s="62">
        <v>0</v>
      </c>
      <c r="K372" s="63">
        <f t="shared" si="5"/>
        <v>5185468</v>
      </c>
    </row>
    <row r="373" spans="1:11" x14ac:dyDescent="0.2">
      <c r="A373" s="20" t="s">
        <v>399</v>
      </c>
      <c r="B373" s="21" t="s">
        <v>5</v>
      </c>
      <c r="C373" s="61">
        <v>2167002</v>
      </c>
      <c r="D373" s="62">
        <v>0</v>
      </c>
      <c r="E373" s="62">
        <v>0</v>
      </c>
      <c r="F373" s="62">
        <v>45029</v>
      </c>
      <c r="G373" s="62">
        <v>0</v>
      </c>
      <c r="H373" s="62">
        <v>0</v>
      </c>
      <c r="I373" s="62">
        <v>184675</v>
      </c>
      <c r="J373" s="62">
        <v>0</v>
      </c>
      <c r="K373" s="63">
        <f t="shared" si="5"/>
        <v>2396706</v>
      </c>
    </row>
    <row r="374" spans="1:11" x14ac:dyDescent="0.2">
      <c r="A374" s="20" t="s">
        <v>471</v>
      </c>
      <c r="B374" s="21" t="s">
        <v>470</v>
      </c>
      <c r="C374" s="61">
        <v>1286197</v>
      </c>
      <c r="D374" s="62">
        <v>0</v>
      </c>
      <c r="E374" s="62">
        <v>0</v>
      </c>
      <c r="F374" s="62">
        <v>0</v>
      </c>
      <c r="G374" s="62">
        <v>0</v>
      </c>
      <c r="H374" s="62">
        <v>0</v>
      </c>
      <c r="I374" s="62">
        <v>0</v>
      </c>
      <c r="J374" s="62">
        <v>521537</v>
      </c>
      <c r="K374" s="63">
        <f t="shared" si="5"/>
        <v>1807734</v>
      </c>
    </row>
    <row r="375" spans="1:11" x14ac:dyDescent="0.2">
      <c r="A375" s="20" t="s">
        <v>472</v>
      </c>
      <c r="B375" s="21" t="s">
        <v>470</v>
      </c>
      <c r="C375" s="61">
        <v>465866</v>
      </c>
      <c r="D375" s="62">
        <v>0</v>
      </c>
      <c r="E375" s="62">
        <v>0</v>
      </c>
      <c r="F375" s="62">
        <v>0</v>
      </c>
      <c r="G375" s="62">
        <v>0</v>
      </c>
      <c r="H375" s="62">
        <v>0</v>
      </c>
      <c r="I375" s="62">
        <v>50608</v>
      </c>
      <c r="J375" s="62">
        <v>0</v>
      </c>
      <c r="K375" s="63">
        <f t="shared" si="5"/>
        <v>516474</v>
      </c>
    </row>
    <row r="376" spans="1:11" x14ac:dyDescent="0.2">
      <c r="A376" s="20" t="s">
        <v>452</v>
      </c>
      <c r="B376" s="21" t="s">
        <v>473</v>
      </c>
      <c r="C376" s="61">
        <v>0</v>
      </c>
      <c r="D376" s="62">
        <v>0</v>
      </c>
      <c r="E376" s="62">
        <v>0</v>
      </c>
      <c r="F376" s="62">
        <v>0</v>
      </c>
      <c r="G376" s="62">
        <v>0</v>
      </c>
      <c r="H376" s="62">
        <v>0</v>
      </c>
      <c r="I376" s="62">
        <v>0</v>
      </c>
      <c r="J376" s="62">
        <v>0</v>
      </c>
      <c r="K376" s="63">
        <f t="shared" si="5"/>
        <v>0</v>
      </c>
    </row>
    <row r="377" spans="1:11" x14ac:dyDescent="0.2">
      <c r="A377" s="20" t="s">
        <v>474</v>
      </c>
      <c r="B377" s="21" t="s">
        <v>473</v>
      </c>
      <c r="C377" s="61">
        <v>10503329</v>
      </c>
      <c r="D377" s="62">
        <v>0</v>
      </c>
      <c r="E377" s="62">
        <v>438252</v>
      </c>
      <c r="F377" s="62">
        <v>283140</v>
      </c>
      <c r="G377" s="62">
        <v>0</v>
      </c>
      <c r="H377" s="62">
        <v>0</v>
      </c>
      <c r="I377" s="62">
        <v>744923</v>
      </c>
      <c r="J377" s="62">
        <v>0</v>
      </c>
      <c r="K377" s="63">
        <f t="shared" si="5"/>
        <v>11969644</v>
      </c>
    </row>
    <row r="378" spans="1:11" x14ac:dyDescent="0.2">
      <c r="A378" s="20" t="s">
        <v>475</v>
      </c>
      <c r="B378" s="21" t="s">
        <v>473</v>
      </c>
      <c r="C378" s="61">
        <v>0</v>
      </c>
      <c r="D378" s="62">
        <v>0</v>
      </c>
      <c r="E378" s="62">
        <v>0</v>
      </c>
      <c r="F378" s="62">
        <v>0</v>
      </c>
      <c r="G378" s="62">
        <v>0</v>
      </c>
      <c r="H378" s="62">
        <v>0</v>
      </c>
      <c r="I378" s="62">
        <v>0</v>
      </c>
      <c r="J378" s="62">
        <v>0</v>
      </c>
      <c r="K378" s="63">
        <f t="shared" si="5"/>
        <v>0</v>
      </c>
    </row>
    <row r="379" spans="1:11" x14ac:dyDescent="0.2">
      <c r="A379" s="20" t="s">
        <v>400</v>
      </c>
      <c r="B379" s="21" t="s">
        <v>56</v>
      </c>
      <c r="C379" s="61">
        <v>5332</v>
      </c>
      <c r="D379" s="62">
        <v>0</v>
      </c>
      <c r="E379" s="62">
        <v>0</v>
      </c>
      <c r="F379" s="62">
        <v>0</v>
      </c>
      <c r="G379" s="62">
        <v>0</v>
      </c>
      <c r="H379" s="62">
        <v>0</v>
      </c>
      <c r="I379" s="62">
        <v>0</v>
      </c>
      <c r="J379" s="62">
        <v>0</v>
      </c>
      <c r="K379" s="63">
        <f t="shared" si="5"/>
        <v>5332</v>
      </c>
    </row>
    <row r="380" spans="1:11" x14ac:dyDescent="0.2">
      <c r="A380" s="20" t="s">
        <v>401</v>
      </c>
      <c r="B380" s="21" t="s">
        <v>56</v>
      </c>
      <c r="C380" s="61">
        <v>116678</v>
      </c>
      <c r="D380" s="62">
        <v>0</v>
      </c>
      <c r="E380" s="62">
        <v>0</v>
      </c>
      <c r="F380" s="62">
        <v>0</v>
      </c>
      <c r="G380" s="62">
        <v>0</v>
      </c>
      <c r="H380" s="62">
        <v>0</v>
      </c>
      <c r="I380" s="62">
        <v>0</v>
      </c>
      <c r="J380" s="62">
        <v>0</v>
      </c>
      <c r="K380" s="63">
        <f t="shared" si="5"/>
        <v>116678</v>
      </c>
    </row>
    <row r="381" spans="1:11" x14ac:dyDescent="0.2">
      <c r="A381" s="20" t="s">
        <v>402</v>
      </c>
      <c r="B381" s="21" t="s">
        <v>56</v>
      </c>
      <c r="C381" s="61">
        <v>41791</v>
      </c>
      <c r="D381" s="62">
        <v>0</v>
      </c>
      <c r="E381" s="62">
        <v>0</v>
      </c>
      <c r="F381" s="62">
        <v>32</v>
      </c>
      <c r="G381" s="62">
        <v>0</v>
      </c>
      <c r="H381" s="62">
        <v>0</v>
      </c>
      <c r="I381" s="62">
        <v>0</v>
      </c>
      <c r="J381" s="62">
        <v>0</v>
      </c>
      <c r="K381" s="63">
        <f t="shared" si="5"/>
        <v>41823</v>
      </c>
    </row>
    <row r="382" spans="1:11" x14ac:dyDescent="0.2">
      <c r="A382" s="20" t="s">
        <v>403</v>
      </c>
      <c r="B382" s="21" t="s">
        <v>56</v>
      </c>
      <c r="C382" s="61">
        <v>60729</v>
      </c>
      <c r="D382" s="62">
        <v>0</v>
      </c>
      <c r="E382" s="62">
        <v>0</v>
      </c>
      <c r="F382" s="62">
        <v>0</v>
      </c>
      <c r="G382" s="62">
        <v>0</v>
      </c>
      <c r="H382" s="62">
        <v>0</v>
      </c>
      <c r="I382" s="62">
        <v>0</v>
      </c>
      <c r="J382" s="62">
        <v>0</v>
      </c>
      <c r="K382" s="63">
        <f t="shared" si="5"/>
        <v>60729</v>
      </c>
    </row>
    <row r="383" spans="1:11" x14ac:dyDescent="0.2">
      <c r="A383" s="20" t="s">
        <v>404</v>
      </c>
      <c r="B383" s="21" t="s">
        <v>56</v>
      </c>
      <c r="C383" s="61">
        <v>1612074</v>
      </c>
      <c r="D383" s="62">
        <v>0</v>
      </c>
      <c r="E383" s="62">
        <v>433133</v>
      </c>
      <c r="F383" s="62">
        <v>203173</v>
      </c>
      <c r="G383" s="62">
        <v>0</v>
      </c>
      <c r="H383" s="62">
        <v>0</v>
      </c>
      <c r="I383" s="62">
        <v>320397</v>
      </c>
      <c r="J383" s="62">
        <v>0</v>
      </c>
      <c r="K383" s="63">
        <f t="shared" si="5"/>
        <v>2568777</v>
      </c>
    </row>
    <row r="384" spans="1:11" x14ac:dyDescent="0.2">
      <c r="A384" s="20" t="s">
        <v>405</v>
      </c>
      <c r="B384" s="21" t="s">
        <v>57</v>
      </c>
      <c r="C384" s="61">
        <v>69077</v>
      </c>
      <c r="D384" s="62">
        <v>0</v>
      </c>
      <c r="E384" s="62">
        <v>0</v>
      </c>
      <c r="F384" s="62">
        <v>0</v>
      </c>
      <c r="G384" s="62">
        <v>0</v>
      </c>
      <c r="H384" s="62">
        <v>0</v>
      </c>
      <c r="I384" s="62">
        <v>0</v>
      </c>
      <c r="J384" s="62">
        <v>0</v>
      </c>
      <c r="K384" s="63">
        <f t="shared" si="5"/>
        <v>69077</v>
      </c>
    </row>
    <row r="385" spans="1:11" x14ac:dyDescent="0.2">
      <c r="A385" s="20" t="s">
        <v>406</v>
      </c>
      <c r="B385" s="21" t="s">
        <v>57</v>
      </c>
      <c r="C385" s="61">
        <v>452694</v>
      </c>
      <c r="D385" s="62">
        <v>0</v>
      </c>
      <c r="E385" s="62">
        <v>0</v>
      </c>
      <c r="F385" s="62">
        <v>0</v>
      </c>
      <c r="G385" s="62">
        <v>0</v>
      </c>
      <c r="H385" s="62">
        <v>0</v>
      </c>
      <c r="I385" s="62">
        <v>0</v>
      </c>
      <c r="J385" s="62">
        <v>760</v>
      </c>
      <c r="K385" s="63">
        <f t="shared" si="5"/>
        <v>453454</v>
      </c>
    </row>
    <row r="386" spans="1:11" x14ac:dyDescent="0.2">
      <c r="A386" s="20" t="s">
        <v>407</v>
      </c>
      <c r="B386" s="21" t="s">
        <v>58</v>
      </c>
      <c r="C386" s="61">
        <v>572420</v>
      </c>
      <c r="D386" s="62">
        <v>0</v>
      </c>
      <c r="E386" s="62">
        <v>0</v>
      </c>
      <c r="F386" s="62">
        <v>0</v>
      </c>
      <c r="G386" s="62">
        <v>0</v>
      </c>
      <c r="H386" s="62">
        <v>0</v>
      </c>
      <c r="I386" s="62">
        <v>0</v>
      </c>
      <c r="J386" s="62">
        <v>0</v>
      </c>
      <c r="K386" s="63">
        <f t="shared" si="5"/>
        <v>572420</v>
      </c>
    </row>
    <row r="387" spans="1:11" x14ac:dyDescent="0.2">
      <c r="A387" s="20" t="s">
        <v>408</v>
      </c>
      <c r="B387" s="21" t="s">
        <v>59</v>
      </c>
      <c r="C387" s="61">
        <v>127855</v>
      </c>
      <c r="D387" s="62">
        <v>0</v>
      </c>
      <c r="E387" s="62">
        <v>0</v>
      </c>
      <c r="F387" s="62">
        <v>0</v>
      </c>
      <c r="G387" s="62">
        <v>0</v>
      </c>
      <c r="H387" s="62">
        <v>0</v>
      </c>
      <c r="I387" s="62">
        <v>0</v>
      </c>
      <c r="J387" s="62">
        <v>0</v>
      </c>
      <c r="K387" s="63">
        <f t="shared" si="5"/>
        <v>127855</v>
      </c>
    </row>
    <row r="388" spans="1:11" x14ac:dyDescent="0.2">
      <c r="A388" s="20" t="s">
        <v>409</v>
      </c>
      <c r="B388" s="21" t="s">
        <v>59</v>
      </c>
      <c r="C388" s="61">
        <v>0</v>
      </c>
      <c r="D388" s="62">
        <v>0</v>
      </c>
      <c r="E388" s="62">
        <v>0</v>
      </c>
      <c r="F388" s="62">
        <v>0</v>
      </c>
      <c r="G388" s="62">
        <v>0</v>
      </c>
      <c r="H388" s="62">
        <v>0</v>
      </c>
      <c r="I388" s="62">
        <v>0</v>
      </c>
      <c r="J388" s="62">
        <v>0</v>
      </c>
      <c r="K388" s="63">
        <f t="shared" si="5"/>
        <v>0</v>
      </c>
    </row>
    <row r="389" spans="1:11" x14ac:dyDescent="0.2">
      <c r="A389" s="20" t="s">
        <v>410</v>
      </c>
      <c r="B389" s="21" t="s">
        <v>59</v>
      </c>
      <c r="C389" s="61">
        <v>0</v>
      </c>
      <c r="D389" s="62">
        <v>0</v>
      </c>
      <c r="E389" s="62">
        <v>0</v>
      </c>
      <c r="F389" s="62">
        <v>0</v>
      </c>
      <c r="G389" s="62">
        <v>0</v>
      </c>
      <c r="H389" s="62">
        <v>0</v>
      </c>
      <c r="I389" s="62">
        <v>0</v>
      </c>
      <c r="J389" s="62">
        <v>23557</v>
      </c>
      <c r="K389" s="63">
        <f t="shared" ref="K389:K452" si="6">SUM(C389:J389)</f>
        <v>23557</v>
      </c>
    </row>
    <row r="390" spans="1:11" x14ac:dyDescent="0.2">
      <c r="A390" s="20" t="s">
        <v>411</v>
      </c>
      <c r="B390" s="21" t="s">
        <v>60</v>
      </c>
      <c r="C390" s="61">
        <v>5937294</v>
      </c>
      <c r="D390" s="62">
        <v>0</v>
      </c>
      <c r="E390" s="62">
        <v>0</v>
      </c>
      <c r="F390" s="62">
        <v>357662</v>
      </c>
      <c r="G390" s="62">
        <v>0</v>
      </c>
      <c r="H390" s="62">
        <v>0</v>
      </c>
      <c r="I390" s="62">
        <v>268729</v>
      </c>
      <c r="J390" s="62">
        <v>192000</v>
      </c>
      <c r="K390" s="63">
        <f t="shared" si="6"/>
        <v>6755685</v>
      </c>
    </row>
    <row r="391" spans="1:11" x14ac:dyDescent="0.2">
      <c r="A391" s="20" t="s">
        <v>412</v>
      </c>
      <c r="B391" s="21" t="s">
        <v>60</v>
      </c>
      <c r="C391" s="61">
        <v>607000</v>
      </c>
      <c r="D391" s="62">
        <v>0</v>
      </c>
      <c r="E391" s="62">
        <v>0</v>
      </c>
      <c r="F391" s="62">
        <v>35000</v>
      </c>
      <c r="G391" s="62">
        <v>0</v>
      </c>
      <c r="H391" s="62">
        <v>0</v>
      </c>
      <c r="I391" s="62">
        <v>0</v>
      </c>
      <c r="J391" s="62">
        <v>26000</v>
      </c>
      <c r="K391" s="63">
        <f t="shared" si="6"/>
        <v>668000</v>
      </c>
    </row>
    <row r="392" spans="1:11" x14ac:dyDescent="0.2">
      <c r="A392" s="20" t="s">
        <v>453</v>
      </c>
      <c r="B392" s="21" t="s">
        <v>60</v>
      </c>
      <c r="C392" s="61">
        <v>942052</v>
      </c>
      <c r="D392" s="62">
        <v>0</v>
      </c>
      <c r="E392" s="62">
        <v>0</v>
      </c>
      <c r="F392" s="62">
        <v>21591</v>
      </c>
      <c r="G392" s="62">
        <v>0</v>
      </c>
      <c r="H392" s="62">
        <v>0</v>
      </c>
      <c r="I392" s="62">
        <v>0</v>
      </c>
      <c r="J392" s="62">
        <v>0</v>
      </c>
      <c r="K392" s="63">
        <f t="shared" si="6"/>
        <v>963643</v>
      </c>
    </row>
    <row r="393" spans="1:11" x14ac:dyDescent="0.2">
      <c r="A393" s="20" t="s">
        <v>454</v>
      </c>
      <c r="B393" s="21" t="s">
        <v>60</v>
      </c>
      <c r="C393" s="61">
        <v>2814104</v>
      </c>
      <c r="D393" s="62">
        <v>0</v>
      </c>
      <c r="E393" s="62">
        <v>0</v>
      </c>
      <c r="F393" s="62">
        <v>127597</v>
      </c>
      <c r="G393" s="62">
        <v>0</v>
      </c>
      <c r="H393" s="62">
        <v>0</v>
      </c>
      <c r="I393" s="62">
        <v>434975</v>
      </c>
      <c r="J393" s="62">
        <v>0</v>
      </c>
      <c r="K393" s="63">
        <f t="shared" si="6"/>
        <v>3376676</v>
      </c>
    </row>
    <row r="394" spans="1:11" x14ac:dyDescent="0.2">
      <c r="A394" s="20" t="s">
        <v>413</v>
      </c>
      <c r="B394" s="21" t="s">
        <v>60</v>
      </c>
      <c r="C394" s="61">
        <v>4286967</v>
      </c>
      <c r="D394" s="62">
        <v>0</v>
      </c>
      <c r="E394" s="62">
        <v>0</v>
      </c>
      <c r="F394" s="62">
        <v>60313</v>
      </c>
      <c r="G394" s="62">
        <v>0</v>
      </c>
      <c r="H394" s="62">
        <v>0</v>
      </c>
      <c r="I394" s="62">
        <v>152987</v>
      </c>
      <c r="J394" s="62">
        <v>0</v>
      </c>
      <c r="K394" s="63">
        <f t="shared" si="6"/>
        <v>4500267</v>
      </c>
    </row>
    <row r="395" spans="1:11" x14ac:dyDescent="0.2">
      <c r="A395" s="20" t="s">
        <v>414</v>
      </c>
      <c r="B395" s="21" t="s">
        <v>60</v>
      </c>
      <c r="C395" s="61">
        <v>1145911</v>
      </c>
      <c r="D395" s="62">
        <v>0</v>
      </c>
      <c r="E395" s="62">
        <v>0</v>
      </c>
      <c r="F395" s="62">
        <v>0</v>
      </c>
      <c r="G395" s="62">
        <v>0</v>
      </c>
      <c r="H395" s="62">
        <v>0</v>
      </c>
      <c r="I395" s="62">
        <v>0</v>
      </c>
      <c r="J395" s="62">
        <v>0</v>
      </c>
      <c r="K395" s="63">
        <f t="shared" si="6"/>
        <v>1145911</v>
      </c>
    </row>
    <row r="396" spans="1:11" x14ac:dyDescent="0.2">
      <c r="A396" s="20" t="s">
        <v>415</v>
      </c>
      <c r="B396" s="21" t="s">
        <v>60</v>
      </c>
      <c r="C396" s="61">
        <v>775730</v>
      </c>
      <c r="D396" s="62">
        <v>0</v>
      </c>
      <c r="E396" s="62">
        <v>0</v>
      </c>
      <c r="F396" s="62">
        <v>25884</v>
      </c>
      <c r="G396" s="62">
        <v>0</v>
      </c>
      <c r="H396" s="62">
        <v>0</v>
      </c>
      <c r="I396" s="62">
        <v>0</v>
      </c>
      <c r="J396" s="62">
        <v>21065</v>
      </c>
      <c r="K396" s="63">
        <f t="shared" si="6"/>
        <v>822679</v>
      </c>
    </row>
    <row r="397" spans="1:11" x14ac:dyDescent="0.2">
      <c r="A397" s="20" t="s">
        <v>416</v>
      </c>
      <c r="B397" s="21" t="s">
        <v>60</v>
      </c>
      <c r="C397" s="61">
        <v>171965</v>
      </c>
      <c r="D397" s="62">
        <v>0</v>
      </c>
      <c r="E397" s="62">
        <v>0</v>
      </c>
      <c r="F397" s="62">
        <v>0</v>
      </c>
      <c r="G397" s="62">
        <v>0</v>
      </c>
      <c r="H397" s="62">
        <v>0</v>
      </c>
      <c r="I397" s="62">
        <v>36303</v>
      </c>
      <c r="J397" s="62">
        <v>0</v>
      </c>
      <c r="K397" s="63">
        <f t="shared" si="6"/>
        <v>208268</v>
      </c>
    </row>
    <row r="398" spans="1:11" x14ac:dyDescent="0.2">
      <c r="A398" s="20" t="s">
        <v>417</v>
      </c>
      <c r="B398" s="21" t="s">
        <v>60</v>
      </c>
      <c r="C398" s="61">
        <v>2669707</v>
      </c>
      <c r="D398" s="62">
        <v>0</v>
      </c>
      <c r="E398" s="62">
        <v>509879</v>
      </c>
      <c r="F398" s="62">
        <v>160835</v>
      </c>
      <c r="G398" s="62">
        <v>0</v>
      </c>
      <c r="H398" s="62">
        <v>586203</v>
      </c>
      <c r="I398" s="62">
        <v>709124</v>
      </c>
      <c r="J398" s="62">
        <v>61393</v>
      </c>
      <c r="K398" s="63">
        <f t="shared" si="6"/>
        <v>4697141</v>
      </c>
    </row>
    <row r="399" spans="1:11" x14ac:dyDescent="0.2">
      <c r="A399" s="20" t="s">
        <v>418</v>
      </c>
      <c r="B399" s="21" t="s">
        <v>60</v>
      </c>
      <c r="C399" s="61">
        <v>122634</v>
      </c>
      <c r="D399" s="62">
        <v>0</v>
      </c>
      <c r="E399" s="62">
        <v>0</v>
      </c>
      <c r="F399" s="62">
        <v>0</v>
      </c>
      <c r="G399" s="62">
        <v>0</v>
      </c>
      <c r="H399" s="62">
        <v>0</v>
      </c>
      <c r="I399" s="62">
        <v>24579</v>
      </c>
      <c r="J399" s="62">
        <v>0</v>
      </c>
      <c r="K399" s="63">
        <f t="shared" si="6"/>
        <v>147213</v>
      </c>
    </row>
    <row r="400" spans="1:11" x14ac:dyDescent="0.2">
      <c r="A400" s="20" t="s">
        <v>419</v>
      </c>
      <c r="B400" s="21" t="s">
        <v>60</v>
      </c>
      <c r="C400" s="61">
        <v>1182245</v>
      </c>
      <c r="D400" s="62">
        <v>0</v>
      </c>
      <c r="E400" s="62">
        <v>0</v>
      </c>
      <c r="F400" s="62">
        <v>16892</v>
      </c>
      <c r="G400" s="62">
        <v>0</v>
      </c>
      <c r="H400" s="62">
        <v>0</v>
      </c>
      <c r="I400" s="62">
        <v>143962</v>
      </c>
      <c r="J400" s="62">
        <v>0</v>
      </c>
      <c r="K400" s="63">
        <f t="shared" si="6"/>
        <v>1343099</v>
      </c>
    </row>
    <row r="401" spans="1:11" x14ac:dyDescent="0.2">
      <c r="A401" s="20" t="s">
        <v>420</v>
      </c>
      <c r="B401" s="21" t="s">
        <v>60</v>
      </c>
      <c r="C401" s="61">
        <v>3014768</v>
      </c>
      <c r="D401" s="62">
        <v>0</v>
      </c>
      <c r="E401" s="62">
        <v>0</v>
      </c>
      <c r="F401" s="62">
        <v>23658</v>
      </c>
      <c r="G401" s="62">
        <v>0</v>
      </c>
      <c r="H401" s="62">
        <v>0</v>
      </c>
      <c r="I401" s="62">
        <v>1579553</v>
      </c>
      <c r="J401" s="62">
        <v>0</v>
      </c>
      <c r="K401" s="63">
        <f t="shared" si="6"/>
        <v>4617979</v>
      </c>
    </row>
    <row r="402" spans="1:11" x14ac:dyDescent="0.2">
      <c r="A402" s="20" t="s">
        <v>421</v>
      </c>
      <c r="B402" s="21" t="s">
        <v>60</v>
      </c>
      <c r="C402" s="61">
        <v>99742</v>
      </c>
      <c r="D402" s="62">
        <v>0</v>
      </c>
      <c r="E402" s="62">
        <v>0</v>
      </c>
      <c r="F402" s="62">
        <v>0</v>
      </c>
      <c r="G402" s="62">
        <v>0</v>
      </c>
      <c r="H402" s="62">
        <v>0</v>
      </c>
      <c r="I402" s="62">
        <v>7262</v>
      </c>
      <c r="J402" s="62">
        <v>0</v>
      </c>
      <c r="K402" s="63">
        <f t="shared" si="6"/>
        <v>107004</v>
      </c>
    </row>
    <row r="403" spans="1:11" x14ac:dyDescent="0.2">
      <c r="A403" s="20" t="s">
        <v>422</v>
      </c>
      <c r="B403" s="21" t="s">
        <v>60</v>
      </c>
      <c r="C403" s="61">
        <v>233232</v>
      </c>
      <c r="D403" s="62">
        <v>0</v>
      </c>
      <c r="E403" s="62">
        <v>0</v>
      </c>
      <c r="F403" s="62">
        <v>0</v>
      </c>
      <c r="G403" s="62">
        <v>0</v>
      </c>
      <c r="H403" s="62">
        <v>0</v>
      </c>
      <c r="I403" s="62">
        <v>36210</v>
      </c>
      <c r="J403" s="62">
        <v>500</v>
      </c>
      <c r="K403" s="63">
        <f t="shared" si="6"/>
        <v>269942</v>
      </c>
    </row>
    <row r="404" spans="1:11" x14ac:dyDescent="0.2">
      <c r="A404" s="20" t="s">
        <v>423</v>
      </c>
      <c r="B404" s="21" t="s">
        <v>60</v>
      </c>
      <c r="C404" s="61">
        <v>3382285</v>
      </c>
      <c r="D404" s="62">
        <v>0</v>
      </c>
      <c r="E404" s="62">
        <v>0</v>
      </c>
      <c r="F404" s="62">
        <v>21406</v>
      </c>
      <c r="G404" s="62">
        <v>0</v>
      </c>
      <c r="H404" s="62">
        <v>0</v>
      </c>
      <c r="I404" s="62">
        <v>4840</v>
      </c>
      <c r="J404" s="62">
        <v>0</v>
      </c>
      <c r="K404" s="63">
        <f t="shared" si="6"/>
        <v>3408531</v>
      </c>
    </row>
    <row r="405" spans="1:11" x14ac:dyDescent="0.2">
      <c r="A405" s="20" t="s">
        <v>424</v>
      </c>
      <c r="B405" s="21" t="s">
        <v>60</v>
      </c>
      <c r="C405" s="61">
        <v>692992</v>
      </c>
      <c r="D405" s="62">
        <v>0</v>
      </c>
      <c r="E405" s="62">
        <v>0</v>
      </c>
      <c r="F405" s="62">
        <v>11935</v>
      </c>
      <c r="G405" s="62">
        <v>0</v>
      </c>
      <c r="H405" s="62">
        <v>0</v>
      </c>
      <c r="I405" s="62">
        <v>75188</v>
      </c>
      <c r="J405" s="62">
        <v>0</v>
      </c>
      <c r="K405" s="63">
        <f t="shared" si="6"/>
        <v>780115</v>
      </c>
    </row>
    <row r="406" spans="1:11" x14ac:dyDescent="0.2">
      <c r="A406" s="20" t="s">
        <v>425</v>
      </c>
      <c r="B406" s="21" t="s">
        <v>61</v>
      </c>
      <c r="C406" s="61">
        <v>0</v>
      </c>
      <c r="D406" s="62">
        <v>0</v>
      </c>
      <c r="E406" s="62">
        <v>31545</v>
      </c>
      <c r="F406" s="62">
        <v>0</v>
      </c>
      <c r="G406" s="62">
        <v>0</v>
      </c>
      <c r="H406" s="62">
        <v>0</v>
      </c>
      <c r="I406" s="62">
        <v>0</v>
      </c>
      <c r="J406" s="62">
        <v>0</v>
      </c>
      <c r="K406" s="63">
        <f t="shared" si="6"/>
        <v>31545</v>
      </c>
    </row>
    <row r="407" spans="1:11" x14ac:dyDescent="0.2">
      <c r="A407" s="20" t="s">
        <v>476</v>
      </c>
      <c r="B407" s="21" t="s">
        <v>61</v>
      </c>
      <c r="C407" s="61">
        <v>30220</v>
      </c>
      <c r="D407" s="62">
        <v>0</v>
      </c>
      <c r="E407" s="62">
        <v>0</v>
      </c>
      <c r="F407" s="62">
        <v>0</v>
      </c>
      <c r="G407" s="62">
        <v>0</v>
      </c>
      <c r="H407" s="62">
        <v>0</v>
      </c>
      <c r="I407" s="62">
        <v>0</v>
      </c>
      <c r="J407" s="62">
        <v>0</v>
      </c>
      <c r="K407" s="63">
        <f t="shared" si="6"/>
        <v>30220</v>
      </c>
    </row>
    <row r="408" spans="1:11" x14ac:dyDescent="0.2">
      <c r="A408" s="20" t="s">
        <v>426</v>
      </c>
      <c r="B408" s="21" t="s">
        <v>62</v>
      </c>
      <c r="C408" s="61">
        <v>270607</v>
      </c>
      <c r="D408" s="62">
        <v>0</v>
      </c>
      <c r="E408" s="62">
        <v>0</v>
      </c>
      <c r="F408" s="62">
        <v>0</v>
      </c>
      <c r="G408" s="62">
        <v>0</v>
      </c>
      <c r="H408" s="62">
        <v>0</v>
      </c>
      <c r="I408" s="62">
        <v>0</v>
      </c>
      <c r="J408" s="62">
        <v>0</v>
      </c>
      <c r="K408" s="63">
        <f t="shared" si="6"/>
        <v>270607</v>
      </c>
    </row>
    <row r="409" spans="1:11" x14ac:dyDescent="0.2">
      <c r="A409" s="20" t="s">
        <v>427</v>
      </c>
      <c r="B409" s="21" t="s">
        <v>62</v>
      </c>
      <c r="C409" s="61">
        <v>161200</v>
      </c>
      <c r="D409" s="62">
        <v>0</v>
      </c>
      <c r="E409" s="62">
        <v>0</v>
      </c>
      <c r="F409" s="62">
        <v>0</v>
      </c>
      <c r="G409" s="62">
        <v>0</v>
      </c>
      <c r="H409" s="62">
        <v>0</v>
      </c>
      <c r="I409" s="62">
        <v>4568</v>
      </c>
      <c r="J409" s="62">
        <v>0</v>
      </c>
      <c r="K409" s="63">
        <f t="shared" si="6"/>
        <v>165768</v>
      </c>
    </row>
    <row r="410" spans="1:11" x14ac:dyDescent="0.2">
      <c r="A410" s="20" t="s">
        <v>428</v>
      </c>
      <c r="B410" s="21" t="s">
        <v>62</v>
      </c>
      <c r="C410" s="61">
        <v>23516</v>
      </c>
      <c r="D410" s="62">
        <v>0</v>
      </c>
      <c r="E410" s="62">
        <v>0</v>
      </c>
      <c r="F410" s="62">
        <v>0</v>
      </c>
      <c r="G410" s="62">
        <v>0</v>
      </c>
      <c r="H410" s="62">
        <v>0</v>
      </c>
      <c r="I410" s="62">
        <v>1625</v>
      </c>
      <c r="J410" s="62">
        <v>0</v>
      </c>
      <c r="K410" s="63">
        <f t="shared" si="6"/>
        <v>25141</v>
      </c>
    </row>
    <row r="411" spans="1:11" x14ac:dyDescent="0.2">
      <c r="A411" s="20" t="s">
        <v>429</v>
      </c>
      <c r="B411" s="21" t="s">
        <v>63</v>
      </c>
      <c r="C411" s="61">
        <v>0</v>
      </c>
      <c r="D411" s="62">
        <v>0</v>
      </c>
      <c r="E411" s="62">
        <v>0</v>
      </c>
      <c r="F411" s="62">
        <v>0</v>
      </c>
      <c r="G411" s="62">
        <v>0</v>
      </c>
      <c r="H411" s="62">
        <v>0</v>
      </c>
      <c r="I411" s="62">
        <v>0</v>
      </c>
      <c r="J411" s="62">
        <v>6842</v>
      </c>
      <c r="K411" s="63">
        <f t="shared" si="6"/>
        <v>6842</v>
      </c>
    </row>
    <row r="412" spans="1:11" x14ac:dyDescent="0.2">
      <c r="A412" s="20" t="s">
        <v>430</v>
      </c>
      <c r="B412" s="21" t="s">
        <v>63</v>
      </c>
      <c r="C412" s="61">
        <v>274456</v>
      </c>
      <c r="D412" s="62">
        <v>0</v>
      </c>
      <c r="E412" s="62">
        <v>0</v>
      </c>
      <c r="F412" s="62">
        <v>0</v>
      </c>
      <c r="G412" s="62">
        <v>0</v>
      </c>
      <c r="H412" s="62">
        <v>0</v>
      </c>
      <c r="I412" s="62">
        <v>0</v>
      </c>
      <c r="J412" s="62">
        <v>0</v>
      </c>
      <c r="K412" s="63">
        <f t="shared" si="6"/>
        <v>274456</v>
      </c>
    </row>
    <row r="413" spans="1:11" x14ac:dyDescent="0.2">
      <c r="A413" s="20" t="s">
        <v>431</v>
      </c>
      <c r="B413" s="21" t="s">
        <v>63</v>
      </c>
      <c r="C413" s="61">
        <v>34816</v>
      </c>
      <c r="D413" s="62">
        <v>0</v>
      </c>
      <c r="E413" s="62">
        <v>0</v>
      </c>
      <c r="F413" s="62">
        <v>0</v>
      </c>
      <c r="G413" s="62">
        <v>0</v>
      </c>
      <c r="H413" s="62">
        <v>0</v>
      </c>
      <c r="I413" s="62">
        <v>0</v>
      </c>
      <c r="J413" s="62">
        <v>0</v>
      </c>
      <c r="K413" s="63">
        <f t="shared" si="6"/>
        <v>34816</v>
      </c>
    </row>
    <row r="414" spans="1:11" x14ac:dyDescent="0.2">
      <c r="A414" s="20" t="s">
        <v>432</v>
      </c>
      <c r="B414" s="21" t="s">
        <v>63</v>
      </c>
      <c r="C414" s="61">
        <v>72524</v>
      </c>
      <c r="D414" s="62">
        <v>0</v>
      </c>
      <c r="E414" s="62">
        <v>0</v>
      </c>
      <c r="F414" s="62">
        <v>0</v>
      </c>
      <c r="G414" s="62">
        <v>0</v>
      </c>
      <c r="H414" s="62">
        <v>0</v>
      </c>
      <c r="I414" s="62">
        <v>0</v>
      </c>
      <c r="J414" s="62">
        <v>0</v>
      </c>
      <c r="K414" s="63">
        <f t="shared" si="6"/>
        <v>72524</v>
      </c>
    </row>
    <row r="415" spans="1:11" x14ac:dyDescent="0.2">
      <c r="A415" s="20" t="s">
        <v>433</v>
      </c>
      <c r="B415" s="21" t="s">
        <v>63</v>
      </c>
      <c r="C415" s="61">
        <v>0</v>
      </c>
      <c r="D415" s="62">
        <v>0</v>
      </c>
      <c r="E415" s="62">
        <v>0</v>
      </c>
      <c r="F415" s="62">
        <v>0</v>
      </c>
      <c r="G415" s="62">
        <v>0</v>
      </c>
      <c r="H415" s="62">
        <v>0</v>
      </c>
      <c r="I415" s="62">
        <v>0</v>
      </c>
      <c r="J415" s="62">
        <v>0</v>
      </c>
      <c r="K415" s="63">
        <f t="shared" si="6"/>
        <v>0</v>
      </c>
    </row>
    <row r="416" spans="1:11" x14ac:dyDescent="0.2">
      <c r="A416" s="44" t="s">
        <v>455</v>
      </c>
      <c r="B416" s="42"/>
      <c r="C416" s="45">
        <f t="shared" ref="C416:J416" si="7">SUM(C5:C415)</f>
        <v>634225960</v>
      </c>
      <c r="D416" s="45">
        <f t="shared" si="7"/>
        <v>11984687</v>
      </c>
      <c r="E416" s="45">
        <f t="shared" si="7"/>
        <v>15706525.85</v>
      </c>
      <c r="F416" s="45">
        <f t="shared" si="7"/>
        <v>23297057</v>
      </c>
      <c r="G416" s="45">
        <f t="shared" si="7"/>
        <v>1857779</v>
      </c>
      <c r="H416" s="45">
        <f t="shared" si="7"/>
        <v>17357463</v>
      </c>
      <c r="I416" s="45">
        <f t="shared" si="7"/>
        <v>101505312</v>
      </c>
      <c r="J416" s="45">
        <f t="shared" si="7"/>
        <v>26685400</v>
      </c>
      <c r="K416" s="46">
        <f t="shared" ref="K416" si="8">SUM(C416:J416)</f>
        <v>832620183.85000002</v>
      </c>
    </row>
    <row r="417" spans="1:11" x14ac:dyDescent="0.2">
      <c r="A417" s="44" t="s">
        <v>436</v>
      </c>
      <c r="B417" s="59"/>
      <c r="C417" s="51">
        <f>(C416/$K416)</f>
        <v>0.76172301885280558</v>
      </c>
      <c r="D417" s="51">
        <f t="shared" ref="D417:K417" si="9">(D416/$K416)</f>
        <v>1.4393942439136319E-2</v>
      </c>
      <c r="E417" s="51">
        <f t="shared" si="9"/>
        <v>1.8863974420333766E-2</v>
      </c>
      <c r="F417" s="51">
        <f t="shared" si="9"/>
        <v>2.7980413460883698E-2</v>
      </c>
      <c r="G417" s="51">
        <f t="shared" si="9"/>
        <v>2.2312442528233094E-3</v>
      </c>
      <c r="H417" s="51">
        <f t="shared" si="9"/>
        <v>2.0846795858034374E-2</v>
      </c>
      <c r="I417" s="51">
        <f t="shared" si="9"/>
        <v>0.12191070306588508</v>
      </c>
      <c r="J417" s="51">
        <f t="shared" si="9"/>
        <v>3.204990765009786E-2</v>
      </c>
      <c r="K417" s="52">
        <f t="shared" si="9"/>
        <v>1</v>
      </c>
    </row>
    <row r="418" spans="1:11" x14ac:dyDescent="0.2">
      <c r="A418" s="41" t="s">
        <v>457</v>
      </c>
      <c r="B418" s="42"/>
      <c r="C418" s="47">
        <f t="shared" ref="C418:K418" si="10">COUNTIF(C5:C415,"&gt;0")</f>
        <v>345</v>
      </c>
      <c r="D418" s="47">
        <f t="shared" si="10"/>
        <v>13</v>
      </c>
      <c r="E418" s="47">
        <f t="shared" si="10"/>
        <v>18</v>
      </c>
      <c r="F418" s="47">
        <f t="shared" si="10"/>
        <v>200</v>
      </c>
      <c r="G418" s="47">
        <f t="shared" si="10"/>
        <v>4</v>
      </c>
      <c r="H418" s="47">
        <f t="shared" si="10"/>
        <v>8</v>
      </c>
      <c r="I418" s="47">
        <f t="shared" si="10"/>
        <v>181</v>
      </c>
      <c r="J418" s="47">
        <f t="shared" si="10"/>
        <v>63</v>
      </c>
      <c r="K418" s="50">
        <f t="shared" si="10"/>
        <v>369</v>
      </c>
    </row>
    <row r="419" spans="1:11" x14ac:dyDescent="0.2">
      <c r="A419" s="33"/>
      <c r="B419" s="24"/>
      <c r="C419" s="22"/>
      <c r="D419" s="22"/>
      <c r="E419" s="22"/>
      <c r="F419" s="22"/>
      <c r="G419" s="22"/>
      <c r="H419" s="22"/>
      <c r="I419" s="22"/>
      <c r="J419" s="22"/>
      <c r="K419" s="23"/>
    </row>
    <row r="420" spans="1:11" ht="13.5" thickBot="1" x14ac:dyDescent="0.25">
      <c r="A420" s="25" t="s">
        <v>440</v>
      </c>
      <c r="B420" s="27"/>
      <c r="C420" s="28"/>
      <c r="D420" s="28"/>
      <c r="E420" s="28"/>
      <c r="F420" s="28"/>
      <c r="G420" s="28"/>
      <c r="H420" s="28"/>
      <c r="I420" s="28"/>
      <c r="J420" s="28"/>
      <c r="K420" s="29"/>
    </row>
    <row r="421" spans="1:11" x14ac:dyDescent="0.2">
      <c r="C421" s="1"/>
      <c r="D421" s="1"/>
      <c r="E421" s="1"/>
      <c r="F421" s="1"/>
      <c r="G421" s="1"/>
      <c r="H421" s="1"/>
      <c r="I421" s="1"/>
      <c r="J421" s="1"/>
      <c r="K421" s="1"/>
    </row>
    <row r="422" spans="1:11" x14ac:dyDescent="0.2">
      <c r="C422" s="1"/>
      <c r="D422" s="1"/>
      <c r="E422" s="1"/>
      <c r="F422" s="1"/>
      <c r="G422" s="1"/>
      <c r="H422" s="1"/>
      <c r="I422" s="1"/>
      <c r="J422" s="1"/>
    </row>
  </sheetData>
  <sortState ref="A5:K415">
    <sortCondition ref="B5:B415"/>
    <sortCondition ref="A5:A415"/>
  </sortState>
  <printOptions horizontalCentered="1"/>
  <pageMargins left="0.5" right="0.5" top="0.5" bottom="0.5" header="0.3" footer="0.3"/>
  <pageSetup scale="74" fitToHeight="0" orientation="landscape" verticalDpi="0" r:id="rId1"/>
  <headerFooter>
    <oddFooter>&amp;LOffice of Economic and Demographic Research&amp;RPage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512</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309220</v>
      </c>
      <c r="D5" s="19">
        <v>0</v>
      </c>
      <c r="E5" s="40">
        <v>0</v>
      </c>
      <c r="F5" s="40">
        <v>0</v>
      </c>
      <c r="G5" s="19">
        <v>0</v>
      </c>
      <c r="H5" s="19">
        <v>0</v>
      </c>
      <c r="I5" s="19">
        <v>85402</v>
      </c>
      <c r="J5" s="19">
        <v>0</v>
      </c>
      <c r="K5" s="32">
        <f t="shared" ref="K5:K68" si="0">SUM(C5:J5)</f>
        <v>394622</v>
      </c>
    </row>
    <row r="6" spans="1:11" x14ac:dyDescent="0.2">
      <c r="A6" s="20" t="s">
        <v>67</v>
      </c>
      <c r="B6" s="21" t="s">
        <v>0</v>
      </c>
      <c r="C6" s="61">
        <v>0</v>
      </c>
      <c r="D6" s="62">
        <v>0</v>
      </c>
      <c r="E6" s="62">
        <v>0</v>
      </c>
      <c r="F6" s="62">
        <v>0</v>
      </c>
      <c r="G6" s="62">
        <v>0</v>
      </c>
      <c r="H6" s="62">
        <v>0</v>
      </c>
      <c r="I6" s="62">
        <v>0</v>
      </c>
      <c r="J6" s="62">
        <v>0</v>
      </c>
      <c r="K6" s="63">
        <f t="shared" si="0"/>
        <v>0</v>
      </c>
    </row>
    <row r="7" spans="1:11" x14ac:dyDescent="0.2">
      <c r="A7" s="20" t="s">
        <v>68</v>
      </c>
      <c r="B7" s="21" t="s">
        <v>0</v>
      </c>
      <c r="C7" s="61">
        <v>0</v>
      </c>
      <c r="D7" s="62">
        <v>0</v>
      </c>
      <c r="E7" s="62">
        <v>0</v>
      </c>
      <c r="F7" s="62">
        <v>0</v>
      </c>
      <c r="G7" s="62">
        <v>0</v>
      </c>
      <c r="H7" s="62">
        <v>0</v>
      </c>
      <c r="I7" s="62">
        <v>1426265</v>
      </c>
      <c r="J7" s="62">
        <v>9846592</v>
      </c>
      <c r="K7" s="63">
        <f t="shared" si="0"/>
        <v>11272857</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423672</v>
      </c>
      <c r="D9" s="62">
        <v>0</v>
      </c>
      <c r="E9" s="62">
        <v>0</v>
      </c>
      <c r="F9" s="62">
        <v>0</v>
      </c>
      <c r="G9" s="62">
        <v>0</v>
      </c>
      <c r="H9" s="62">
        <v>0</v>
      </c>
      <c r="I9" s="62">
        <v>0</v>
      </c>
      <c r="J9" s="62">
        <v>0</v>
      </c>
      <c r="K9" s="63">
        <f t="shared" si="0"/>
        <v>423672</v>
      </c>
    </row>
    <row r="10" spans="1:11" x14ac:dyDescent="0.2">
      <c r="A10" s="20" t="s">
        <v>481</v>
      </c>
      <c r="B10" s="21" t="s">
        <v>0</v>
      </c>
      <c r="C10" s="61">
        <v>14116</v>
      </c>
      <c r="D10" s="62">
        <v>0</v>
      </c>
      <c r="E10" s="62">
        <v>0</v>
      </c>
      <c r="F10" s="62">
        <v>0</v>
      </c>
      <c r="G10" s="62">
        <v>0</v>
      </c>
      <c r="H10" s="62">
        <v>0</v>
      </c>
      <c r="I10" s="62">
        <v>0</v>
      </c>
      <c r="J10" s="62">
        <v>0</v>
      </c>
      <c r="K10" s="63">
        <f t="shared" si="0"/>
        <v>14116</v>
      </c>
    </row>
    <row r="11" spans="1:11" x14ac:dyDescent="0.2">
      <c r="A11" s="20" t="s">
        <v>71</v>
      </c>
      <c r="B11" s="21" t="s">
        <v>0</v>
      </c>
      <c r="C11" s="61">
        <v>41051</v>
      </c>
      <c r="D11" s="62">
        <v>0</v>
      </c>
      <c r="E11" s="62">
        <v>0</v>
      </c>
      <c r="F11" s="62">
        <v>0</v>
      </c>
      <c r="G11" s="62">
        <v>0</v>
      </c>
      <c r="H11" s="62">
        <v>0</v>
      </c>
      <c r="I11" s="62">
        <v>0</v>
      </c>
      <c r="J11" s="62">
        <v>0</v>
      </c>
      <c r="K11" s="63">
        <f t="shared" si="0"/>
        <v>41051</v>
      </c>
    </row>
    <row r="12" spans="1:11" x14ac:dyDescent="0.2">
      <c r="A12" s="20" t="s">
        <v>72</v>
      </c>
      <c r="B12" s="21" t="s">
        <v>0</v>
      </c>
      <c r="C12" s="61">
        <v>255470</v>
      </c>
      <c r="D12" s="62">
        <v>0</v>
      </c>
      <c r="E12" s="62">
        <v>0</v>
      </c>
      <c r="F12" s="62">
        <v>831</v>
      </c>
      <c r="G12" s="62">
        <v>0</v>
      </c>
      <c r="H12" s="62">
        <v>0</v>
      </c>
      <c r="I12" s="62">
        <v>56857</v>
      </c>
      <c r="J12" s="62">
        <v>0</v>
      </c>
      <c r="K12" s="63">
        <f t="shared" si="0"/>
        <v>313158</v>
      </c>
    </row>
    <row r="13" spans="1:11" x14ac:dyDescent="0.2">
      <c r="A13" s="20" t="s">
        <v>73</v>
      </c>
      <c r="B13" s="21" t="s">
        <v>0</v>
      </c>
      <c r="C13" s="61">
        <v>0</v>
      </c>
      <c r="D13" s="62">
        <v>0</v>
      </c>
      <c r="E13" s="62">
        <v>0</v>
      </c>
      <c r="F13" s="62">
        <v>0</v>
      </c>
      <c r="G13" s="62">
        <v>0</v>
      </c>
      <c r="H13" s="62">
        <v>0</v>
      </c>
      <c r="I13" s="62">
        <v>4195</v>
      </c>
      <c r="J13" s="62">
        <v>0</v>
      </c>
      <c r="K13" s="63">
        <f t="shared" si="0"/>
        <v>4195</v>
      </c>
    </row>
    <row r="14" spans="1:11" x14ac:dyDescent="0.2">
      <c r="A14" s="20" t="s">
        <v>464</v>
      </c>
      <c r="B14" s="21" t="s">
        <v>7</v>
      </c>
      <c r="C14" s="61">
        <v>25470</v>
      </c>
      <c r="D14" s="62">
        <v>0</v>
      </c>
      <c r="E14" s="62">
        <v>0</v>
      </c>
      <c r="F14" s="62">
        <v>0</v>
      </c>
      <c r="G14" s="62">
        <v>0</v>
      </c>
      <c r="H14" s="62">
        <v>0</v>
      </c>
      <c r="I14" s="62">
        <v>0</v>
      </c>
      <c r="J14" s="62">
        <v>0</v>
      </c>
      <c r="K14" s="63">
        <f t="shared" si="0"/>
        <v>25470</v>
      </c>
    </row>
    <row r="15" spans="1:11" x14ac:dyDescent="0.2">
      <c r="A15" s="20" t="s">
        <v>74</v>
      </c>
      <c r="B15" s="21" t="s">
        <v>7</v>
      </c>
      <c r="C15" s="61">
        <v>425948</v>
      </c>
      <c r="D15" s="62">
        <v>0</v>
      </c>
      <c r="E15" s="62">
        <v>0</v>
      </c>
      <c r="F15" s="62">
        <v>858</v>
      </c>
      <c r="G15" s="62">
        <v>0</v>
      </c>
      <c r="H15" s="62">
        <v>0</v>
      </c>
      <c r="I15" s="62">
        <v>12000</v>
      </c>
      <c r="J15" s="62">
        <v>0</v>
      </c>
      <c r="K15" s="63">
        <f t="shared" si="0"/>
        <v>438806</v>
      </c>
    </row>
    <row r="16" spans="1:11" x14ac:dyDescent="0.2">
      <c r="A16" s="20" t="s">
        <v>75</v>
      </c>
      <c r="B16" s="21" t="s">
        <v>8</v>
      </c>
      <c r="C16" s="61">
        <v>716543</v>
      </c>
      <c r="D16" s="62">
        <v>0</v>
      </c>
      <c r="E16" s="62">
        <v>0</v>
      </c>
      <c r="F16" s="62">
        <v>37060</v>
      </c>
      <c r="G16" s="62">
        <v>0</v>
      </c>
      <c r="H16" s="62">
        <v>0</v>
      </c>
      <c r="I16" s="62">
        <v>64024</v>
      </c>
      <c r="J16" s="62">
        <v>0</v>
      </c>
      <c r="K16" s="63">
        <f t="shared" si="0"/>
        <v>817627</v>
      </c>
    </row>
    <row r="17" spans="1:11" x14ac:dyDescent="0.2">
      <c r="A17" s="20" t="s">
        <v>76</v>
      </c>
      <c r="B17" s="21" t="s">
        <v>8</v>
      </c>
      <c r="C17" s="61">
        <v>1393546</v>
      </c>
      <c r="D17" s="62">
        <v>0</v>
      </c>
      <c r="E17" s="62">
        <v>0</v>
      </c>
      <c r="F17" s="62">
        <v>31789</v>
      </c>
      <c r="G17" s="62">
        <v>0</v>
      </c>
      <c r="H17" s="62">
        <v>0</v>
      </c>
      <c r="I17" s="62">
        <v>0</v>
      </c>
      <c r="J17" s="62">
        <v>0</v>
      </c>
      <c r="K17" s="63">
        <f t="shared" si="0"/>
        <v>1425335</v>
      </c>
    </row>
    <row r="18" spans="1:11" x14ac:dyDescent="0.2">
      <c r="A18" s="20" t="s">
        <v>77</v>
      </c>
      <c r="B18" s="21" t="s">
        <v>8</v>
      </c>
      <c r="C18" s="61">
        <v>0</v>
      </c>
      <c r="D18" s="62">
        <v>0</v>
      </c>
      <c r="E18" s="62">
        <v>0</v>
      </c>
      <c r="F18" s="62">
        <v>0</v>
      </c>
      <c r="G18" s="62">
        <v>0</v>
      </c>
      <c r="H18" s="62">
        <v>0</v>
      </c>
      <c r="I18" s="62">
        <v>0</v>
      </c>
      <c r="J18" s="62">
        <v>0</v>
      </c>
      <c r="K18" s="63">
        <f t="shared" si="0"/>
        <v>0</v>
      </c>
    </row>
    <row r="19" spans="1:11" x14ac:dyDescent="0.2">
      <c r="A19" s="20" t="s">
        <v>78</v>
      </c>
      <c r="B19" s="21" t="s">
        <v>8</v>
      </c>
      <c r="C19" s="61">
        <v>3322598</v>
      </c>
      <c r="D19" s="62">
        <v>0</v>
      </c>
      <c r="E19" s="62">
        <v>0</v>
      </c>
      <c r="F19" s="62">
        <v>290102</v>
      </c>
      <c r="G19" s="62">
        <v>0</v>
      </c>
      <c r="H19" s="62">
        <v>0</v>
      </c>
      <c r="I19" s="62">
        <v>0</v>
      </c>
      <c r="J19" s="62">
        <v>0</v>
      </c>
      <c r="K19" s="63">
        <f t="shared" si="0"/>
        <v>3612700</v>
      </c>
    </row>
    <row r="20" spans="1:11" x14ac:dyDescent="0.2">
      <c r="A20" s="20" t="s">
        <v>79</v>
      </c>
      <c r="B20" s="21" t="s">
        <v>8</v>
      </c>
      <c r="C20" s="61">
        <v>2735942</v>
      </c>
      <c r="D20" s="62">
        <v>0</v>
      </c>
      <c r="E20" s="62">
        <v>0</v>
      </c>
      <c r="F20" s="62">
        <v>61229</v>
      </c>
      <c r="G20" s="62">
        <v>0</v>
      </c>
      <c r="H20" s="62">
        <v>0</v>
      </c>
      <c r="I20" s="62">
        <v>33812</v>
      </c>
      <c r="J20" s="62">
        <v>0</v>
      </c>
      <c r="K20" s="63">
        <f t="shared" si="0"/>
        <v>2830983</v>
      </c>
    </row>
    <row r="21" spans="1:11" x14ac:dyDescent="0.2">
      <c r="A21" s="20" t="s">
        <v>80</v>
      </c>
      <c r="B21" s="21" t="s">
        <v>8</v>
      </c>
      <c r="C21" s="61">
        <v>254039</v>
      </c>
      <c r="D21" s="62">
        <v>0</v>
      </c>
      <c r="E21" s="62">
        <v>0</v>
      </c>
      <c r="F21" s="62">
        <v>6948</v>
      </c>
      <c r="G21" s="62">
        <v>0</v>
      </c>
      <c r="H21" s="62">
        <v>0</v>
      </c>
      <c r="I21" s="62">
        <v>0</v>
      </c>
      <c r="J21" s="62">
        <v>0</v>
      </c>
      <c r="K21" s="63">
        <f t="shared" si="0"/>
        <v>260987</v>
      </c>
    </row>
    <row r="22" spans="1:11" x14ac:dyDescent="0.2">
      <c r="A22" s="20" t="s">
        <v>81</v>
      </c>
      <c r="B22" s="21" t="s">
        <v>8</v>
      </c>
      <c r="C22" s="61">
        <v>440890</v>
      </c>
      <c r="D22" s="62">
        <v>0</v>
      </c>
      <c r="E22" s="62">
        <v>0</v>
      </c>
      <c r="F22" s="62">
        <v>2310</v>
      </c>
      <c r="G22" s="62">
        <v>0</v>
      </c>
      <c r="H22" s="62">
        <v>0</v>
      </c>
      <c r="I22" s="62">
        <v>9725</v>
      </c>
      <c r="J22" s="62">
        <v>0</v>
      </c>
      <c r="K22" s="63">
        <f t="shared" si="0"/>
        <v>452925</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19132</v>
      </c>
      <c r="D24" s="62">
        <v>0</v>
      </c>
      <c r="E24" s="62">
        <v>0</v>
      </c>
      <c r="F24" s="62">
        <v>0</v>
      </c>
      <c r="G24" s="62">
        <v>0</v>
      </c>
      <c r="H24" s="62">
        <v>0</v>
      </c>
      <c r="I24" s="62">
        <v>0</v>
      </c>
      <c r="J24" s="62">
        <v>0</v>
      </c>
      <c r="K24" s="63">
        <f t="shared" si="0"/>
        <v>19132</v>
      </c>
    </row>
    <row r="25" spans="1:11" x14ac:dyDescent="0.2">
      <c r="A25" s="20" t="s">
        <v>84</v>
      </c>
      <c r="B25" s="21" t="s">
        <v>9</v>
      </c>
      <c r="C25" s="61">
        <v>33749</v>
      </c>
      <c r="D25" s="62">
        <v>3058</v>
      </c>
      <c r="E25" s="62">
        <v>0</v>
      </c>
      <c r="F25" s="62">
        <v>0</v>
      </c>
      <c r="G25" s="62">
        <v>0</v>
      </c>
      <c r="H25" s="62">
        <v>0</v>
      </c>
      <c r="I25" s="62">
        <v>0</v>
      </c>
      <c r="J25" s="62">
        <v>0</v>
      </c>
      <c r="K25" s="63">
        <f t="shared" si="0"/>
        <v>36807</v>
      </c>
    </row>
    <row r="26" spans="1:11" x14ac:dyDescent="0.2">
      <c r="A26" s="20" t="s">
        <v>85</v>
      </c>
      <c r="B26" s="21" t="s">
        <v>9</v>
      </c>
      <c r="C26" s="61">
        <v>0</v>
      </c>
      <c r="D26" s="62">
        <v>36987</v>
      </c>
      <c r="E26" s="62">
        <v>0</v>
      </c>
      <c r="F26" s="62">
        <v>0</v>
      </c>
      <c r="G26" s="62">
        <v>0</v>
      </c>
      <c r="H26" s="62">
        <v>0</v>
      </c>
      <c r="I26" s="62">
        <v>101556</v>
      </c>
      <c r="J26" s="62">
        <v>22891</v>
      </c>
      <c r="K26" s="63">
        <f t="shared" si="0"/>
        <v>161434</v>
      </c>
    </row>
    <row r="27" spans="1:11" x14ac:dyDescent="0.2">
      <c r="A27" s="20" t="s">
        <v>86</v>
      </c>
      <c r="B27" s="21" t="s">
        <v>10</v>
      </c>
      <c r="C27" s="61">
        <v>624537</v>
      </c>
      <c r="D27" s="62">
        <v>0</v>
      </c>
      <c r="E27" s="62">
        <v>0</v>
      </c>
      <c r="F27" s="62">
        <v>59256</v>
      </c>
      <c r="G27" s="62">
        <v>0</v>
      </c>
      <c r="H27" s="62">
        <v>0</v>
      </c>
      <c r="I27" s="62">
        <v>116074</v>
      </c>
      <c r="J27" s="62">
        <v>0</v>
      </c>
      <c r="K27" s="63">
        <f t="shared" si="0"/>
        <v>799867</v>
      </c>
    </row>
    <row r="28" spans="1:11" x14ac:dyDescent="0.2">
      <c r="A28" s="20" t="s">
        <v>87</v>
      </c>
      <c r="B28" s="21" t="s">
        <v>10</v>
      </c>
      <c r="C28" s="61">
        <v>1254061</v>
      </c>
      <c r="D28" s="62">
        <v>0</v>
      </c>
      <c r="E28" s="62">
        <v>0</v>
      </c>
      <c r="F28" s="62">
        <v>48526</v>
      </c>
      <c r="G28" s="62">
        <v>0</v>
      </c>
      <c r="H28" s="62">
        <v>0</v>
      </c>
      <c r="I28" s="62">
        <v>199283</v>
      </c>
      <c r="J28" s="62">
        <v>0</v>
      </c>
      <c r="K28" s="63">
        <f t="shared" si="0"/>
        <v>1501870</v>
      </c>
    </row>
    <row r="29" spans="1:11" x14ac:dyDescent="0.2">
      <c r="A29" s="20" t="s">
        <v>88</v>
      </c>
      <c r="B29" s="21" t="s">
        <v>10</v>
      </c>
      <c r="C29" s="61">
        <v>985729</v>
      </c>
      <c r="D29" s="62">
        <v>0</v>
      </c>
      <c r="E29" s="62">
        <v>0</v>
      </c>
      <c r="F29" s="62">
        <v>69648</v>
      </c>
      <c r="G29" s="62">
        <v>0</v>
      </c>
      <c r="H29" s="62">
        <v>0</v>
      </c>
      <c r="I29" s="62">
        <v>201036</v>
      </c>
      <c r="J29" s="62">
        <v>1050</v>
      </c>
      <c r="K29" s="63">
        <f t="shared" si="0"/>
        <v>1257463</v>
      </c>
    </row>
    <row r="30" spans="1:11" x14ac:dyDescent="0.2">
      <c r="A30" s="20" t="s">
        <v>462</v>
      </c>
      <c r="B30" s="21" t="s">
        <v>10</v>
      </c>
      <c r="C30" s="61">
        <v>251557</v>
      </c>
      <c r="D30" s="62">
        <v>0</v>
      </c>
      <c r="E30" s="62">
        <v>0</v>
      </c>
      <c r="F30" s="62">
        <v>0</v>
      </c>
      <c r="G30" s="62">
        <v>0</v>
      </c>
      <c r="H30" s="62">
        <v>0</v>
      </c>
      <c r="I30" s="62">
        <v>0</v>
      </c>
      <c r="J30" s="62">
        <v>0</v>
      </c>
      <c r="K30" s="63">
        <f t="shared" si="0"/>
        <v>251557</v>
      </c>
    </row>
    <row r="31" spans="1:11" x14ac:dyDescent="0.2">
      <c r="A31" s="20" t="s">
        <v>89</v>
      </c>
      <c r="B31" s="21" t="s">
        <v>10</v>
      </c>
      <c r="C31" s="61">
        <v>197521</v>
      </c>
      <c r="D31" s="62">
        <v>168713</v>
      </c>
      <c r="E31" s="62">
        <v>0</v>
      </c>
      <c r="F31" s="62">
        <v>0</v>
      </c>
      <c r="G31" s="62">
        <v>0</v>
      </c>
      <c r="H31" s="62">
        <v>0</v>
      </c>
      <c r="I31" s="62">
        <v>50306</v>
      </c>
      <c r="J31" s="62">
        <v>1137</v>
      </c>
      <c r="K31" s="63">
        <f t="shared" si="0"/>
        <v>417677</v>
      </c>
    </row>
    <row r="32" spans="1:11" x14ac:dyDescent="0.2">
      <c r="A32" s="20" t="s">
        <v>90</v>
      </c>
      <c r="B32" s="21" t="s">
        <v>10</v>
      </c>
      <c r="C32" s="61">
        <v>435129</v>
      </c>
      <c r="D32" s="62">
        <v>0</v>
      </c>
      <c r="E32" s="62">
        <v>0</v>
      </c>
      <c r="F32" s="62">
        <v>37224</v>
      </c>
      <c r="G32" s="62">
        <v>0</v>
      </c>
      <c r="H32" s="62">
        <v>0</v>
      </c>
      <c r="I32" s="62">
        <v>103966</v>
      </c>
      <c r="J32" s="62">
        <v>0</v>
      </c>
      <c r="K32" s="63">
        <f t="shared" si="0"/>
        <v>576319</v>
      </c>
    </row>
    <row r="33" spans="1:11" x14ac:dyDescent="0.2">
      <c r="A33" s="20" t="s">
        <v>91</v>
      </c>
      <c r="B33" s="21" t="s">
        <v>10</v>
      </c>
      <c r="C33" s="61">
        <v>204316</v>
      </c>
      <c r="D33" s="62">
        <v>0</v>
      </c>
      <c r="E33" s="62">
        <v>0</v>
      </c>
      <c r="F33" s="62">
        <v>7193</v>
      </c>
      <c r="G33" s="62">
        <v>0</v>
      </c>
      <c r="H33" s="62">
        <v>0</v>
      </c>
      <c r="I33" s="62">
        <v>34227</v>
      </c>
      <c r="J33" s="62">
        <v>0</v>
      </c>
      <c r="K33" s="63">
        <f t="shared" si="0"/>
        <v>245736</v>
      </c>
    </row>
    <row r="34" spans="1:11" x14ac:dyDescent="0.2">
      <c r="A34" s="20" t="s">
        <v>92</v>
      </c>
      <c r="B34" s="21" t="s">
        <v>10</v>
      </c>
      <c r="C34" s="61">
        <v>5700585</v>
      </c>
      <c r="D34" s="62">
        <v>0</v>
      </c>
      <c r="E34" s="62">
        <v>0</v>
      </c>
      <c r="F34" s="62">
        <v>308592</v>
      </c>
      <c r="G34" s="62">
        <v>0</v>
      </c>
      <c r="H34" s="62">
        <v>0</v>
      </c>
      <c r="I34" s="62">
        <v>846653</v>
      </c>
      <c r="J34" s="62">
        <v>0</v>
      </c>
      <c r="K34" s="63">
        <f t="shared" si="0"/>
        <v>6855830</v>
      </c>
    </row>
    <row r="35" spans="1:11" x14ac:dyDescent="0.2">
      <c r="A35" s="20" t="s">
        <v>93</v>
      </c>
      <c r="B35" s="21" t="s">
        <v>10</v>
      </c>
      <c r="C35" s="61">
        <v>190881</v>
      </c>
      <c r="D35" s="62">
        <v>0</v>
      </c>
      <c r="E35" s="62">
        <v>0</v>
      </c>
      <c r="F35" s="62">
        <v>0</v>
      </c>
      <c r="G35" s="62">
        <v>0</v>
      </c>
      <c r="H35" s="62">
        <v>0</v>
      </c>
      <c r="I35" s="62">
        <v>52377</v>
      </c>
      <c r="J35" s="62">
        <v>0</v>
      </c>
      <c r="K35" s="63">
        <f t="shared" si="0"/>
        <v>243258</v>
      </c>
    </row>
    <row r="36" spans="1:11" x14ac:dyDescent="0.2">
      <c r="A36" s="20" t="s">
        <v>94</v>
      </c>
      <c r="B36" s="21" t="s">
        <v>10</v>
      </c>
      <c r="C36" s="61">
        <v>39698</v>
      </c>
      <c r="D36" s="62">
        <v>0</v>
      </c>
      <c r="E36" s="62">
        <v>0</v>
      </c>
      <c r="F36" s="62">
        <v>40</v>
      </c>
      <c r="G36" s="62">
        <v>0</v>
      </c>
      <c r="H36" s="62">
        <v>0</v>
      </c>
      <c r="I36" s="62">
        <v>8237</v>
      </c>
      <c r="J36" s="62">
        <v>0</v>
      </c>
      <c r="K36" s="63">
        <f t="shared" si="0"/>
        <v>47975</v>
      </c>
    </row>
    <row r="37" spans="1:11" x14ac:dyDescent="0.2">
      <c r="A37" s="20" t="s">
        <v>95</v>
      </c>
      <c r="B37" s="21" t="s">
        <v>10</v>
      </c>
      <c r="C37" s="61">
        <v>5312526</v>
      </c>
      <c r="D37" s="62">
        <v>0</v>
      </c>
      <c r="E37" s="62">
        <v>0</v>
      </c>
      <c r="F37" s="62">
        <v>40756</v>
      </c>
      <c r="G37" s="62">
        <v>0</v>
      </c>
      <c r="H37" s="62">
        <v>0</v>
      </c>
      <c r="I37" s="62">
        <v>337945</v>
      </c>
      <c r="J37" s="62">
        <v>0</v>
      </c>
      <c r="K37" s="63">
        <f t="shared" si="0"/>
        <v>5691227</v>
      </c>
    </row>
    <row r="38" spans="1:11" x14ac:dyDescent="0.2">
      <c r="A38" s="20" t="s">
        <v>96</v>
      </c>
      <c r="B38" s="21" t="s">
        <v>10</v>
      </c>
      <c r="C38" s="61">
        <v>64211</v>
      </c>
      <c r="D38" s="62">
        <v>0</v>
      </c>
      <c r="E38" s="62">
        <v>0</v>
      </c>
      <c r="F38" s="62">
        <v>3929</v>
      </c>
      <c r="G38" s="62">
        <v>0</v>
      </c>
      <c r="H38" s="62">
        <v>0</v>
      </c>
      <c r="I38" s="62">
        <v>23632</v>
      </c>
      <c r="J38" s="62">
        <v>0</v>
      </c>
      <c r="K38" s="63">
        <f t="shared" si="0"/>
        <v>91772</v>
      </c>
    </row>
    <row r="39" spans="1:11" x14ac:dyDescent="0.2">
      <c r="A39" s="20" t="s">
        <v>97</v>
      </c>
      <c r="B39" s="21" t="s">
        <v>10</v>
      </c>
      <c r="C39" s="61">
        <v>1534123</v>
      </c>
      <c r="D39" s="62">
        <v>0</v>
      </c>
      <c r="E39" s="62">
        <v>0</v>
      </c>
      <c r="F39" s="62">
        <v>102889</v>
      </c>
      <c r="G39" s="62">
        <v>0</v>
      </c>
      <c r="H39" s="62">
        <v>0</v>
      </c>
      <c r="I39" s="62">
        <v>0</v>
      </c>
      <c r="J39" s="62">
        <v>0</v>
      </c>
      <c r="K39" s="63">
        <f t="shared" si="0"/>
        <v>1637012</v>
      </c>
    </row>
    <row r="40" spans="1:11" x14ac:dyDescent="0.2">
      <c r="A40" s="20" t="s">
        <v>98</v>
      </c>
      <c r="B40" s="21" t="s">
        <v>10</v>
      </c>
      <c r="C40" s="61">
        <v>591274</v>
      </c>
      <c r="D40" s="62">
        <v>0</v>
      </c>
      <c r="E40" s="62">
        <v>0</v>
      </c>
      <c r="F40" s="62">
        <v>20479</v>
      </c>
      <c r="G40" s="62">
        <v>0</v>
      </c>
      <c r="H40" s="62">
        <v>0</v>
      </c>
      <c r="I40" s="62">
        <v>160768</v>
      </c>
      <c r="J40" s="62">
        <v>0</v>
      </c>
      <c r="K40" s="63">
        <f t="shared" si="0"/>
        <v>772521</v>
      </c>
    </row>
    <row r="41" spans="1:11" x14ac:dyDescent="0.2">
      <c r="A41" s="20" t="s">
        <v>99</v>
      </c>
      <c r="B41" s="21" t="s">
        <v>10</v>
      </c>
      <c r="C41" s="61">
        <v>2568524</v>
      </c>
      <c r="D41" s="62">
        <v>0</v>
      </c>
      <c r="E41" s="62">
        <v>0</v>
      </c>
      <c r="F41" s="62">
        <v>155573</v>
      </c>
      <c r="G41" s="62">
        <v>0</v>
      </c>
      <c r="H41" s="62">
        <v>0</v>
      </c>
      <c r="I41" s="62">
        <v>498054</v>
      </c>
      <c r="J41" s="62">
        <v>31179</v>
      </c>
      <c r="K41" s="63">
        <f t="shared" si="0"/>
        <v>3253330</v>
      </c>
    </row>
    <row r="42" spans="1:11" x14ac:dyDescent="0.2">
      <c r="A42" s="20" t="s">
        <v>100</v>
      </c>
      <c r="B42" s="21" t="s">
        <v>10</v>
      </c>
      <c r="C42" s="61">
        <v>1509559</v>
      </c>
      <c r="D42" s="62">
        <v>0</v>
      </c>
      <c r="E42" s="62">
        <v>0</v>
      </c>
      <c r="F42" s="62">
        <v>32084</v>
      </c>
      <c r="G42" s="62">
        <v>0</v>
      </c>
      <c r="H42" s="62">
        <v>0</v>
      </c>
      <c r="I42" s="62">
        <v>345245</v>
      </c>
      <c r="J42" s="62">
        <v>0</v>
      </c>
      <c r="K42" s="63">
        <f t="shared" si="0"/>
        <v>1886888</v>
      </c>
    </row>
    <row r="43" spans="1:11" x14ac:dyDescent="0.2">
      <c r="A43" s="20" t="s">
        <v>101</v>
      </c>
      <c r="B43" s="21" t="s">
        <v>11</v>
      </c>
      <c r="C43" s="61">
        <v>2888347</v>
      </c>
      <c r="D43" s="62">
        <v>0</v>
      </c>
      <c r="E43" s="62">
        <v>0</v>
      </c>
      <c r="F43" s="62">
        <v>13913</v>
      </c>
      <c r="G43" s="62">
        <v>0</v>
      </c>
      <c r="H43" s="62">
        <v>0</v>
      </c>
      <c r="I43" s="62">
        <v>1506830</v>
      </c>
      <c r="J43" s="62">
        <v>47250</v>
      </c>
      <c r="K43" s="63">
        <f t="shared" si="0"/>
        <v>4456340</v>
      </c>
    </row>
    <row r="44" spans="1:11" x14ac:dyDescent="0.2">
      <c r="A44" s="20" t="s">
        <v>102</v>
      </c>
      <c r="B44" s="21" t="s">
        <v>11</v>
      </c>
      <c r="C44" s="61">
        <v>1799023</v>
      </c>
      <c r="D44" s="62">
        <v>321712</v>
      </c>
      <c r="E44" s="62">
        <v>0</v>
      </c>
      <c r="F44" s="62">
        <v>0</v>
      </c>
      <c r="G44" s="62">
        <v>0</v>
      </c>
      <c r="H44" s="62">
        <v>0</v>
      </c>
      <c r="I44" s="62">
        <v>535652</v>
      </c>
      <c r="J44" s="62">
        <v>86584</v>
      </c>
      <c r="K44" s="63">
        <f t="shared" si="0"/>
        <v>2742971</v>
      </c>
    </row>
    <row r="45" spans="1:11" x14ac:dyDescent="0.2">
      <c r="A45" s="20" t="s">
        <v>103</v>
      </c>
      <c r="B45" s="21" t="s">
        <v>11</v>
      </c>
      <c r="C45" s="61">
        <v>6827053</v>
      </c>
      <c r="D45" s="62">
        <v>0</v>
      </c>
      <c r="E45" s="62">
        <v>0</v>
      </c>
      <c r="F45" s="62">
        <v>39274</v>
      </c>
      <c r="G45" s="62">
        <v>0</v>
      </c>
      <c r="H45" s="62">
        <v>0</v>
      </c>
      <c r="I45" s="62">
        <v>3195826</v>
      </c>
      <c r="J45" s="62">
        <v>99672</v>
      </c>
      <c r="K45" s="63">
        <f t="shared" si="0"/>
        <v>10161825</v>
      </c>
    </row>
    <row r="46" spans="1:11" x14ac:dyDescent="0.2">
      <c r="A46" s="20" t="s">
        <v>441</v>
      </c>
      <c r="B46" s="21" t="s">
        <v>11</v>
      </c>
      <c r="C46" s="61">
        <v>2136541</v>
      </c>
      <c r="D46" s="62">
        <v>0</v>
      </c>
      <c r="E46" s="62">
        <v>0</v>
      </c>
      <c r="F46" s="62">
        <v>26639</v>
      </c>
      <c r="G46" s="62">
        <v>0</v>
      </c>
      <c r="H46" s="62">
        <v>0</v>
      </c>
      <c r="I46" s="62">
        <v>677982</v>
      </c>
      <c r="J46" s="62">
        <v>0</v>
      </c>
      <c r="K46" s="63">
        <f t="shared" si="0"/>
        <v>2841162</v>
      </c>
    </row>
    <row r="47" spans="1:11" x14ac:dyDescent="0.2">
      <c r="A47" s="20" t="s">
        <v>104</v>
      </c>
      <c r="B47" s="21" t="s">
        <v>11</v>
      </c>
      <c r="C47" s="61">
        <v>6262611</v>
      </c>
      <c r="D47" s="62">
        <v>0</v>
      </c>
      <c r="E47" s="62">
        <v>0</v>
      </c>
      <c r="F47" s="62">
        <v>69109</v>
      </c>
      <c r="G47" s="62">
        <v>0</v>
      </c>
      <c r="H47" s="62">
        <v>0</v>
      </c>
      <c r="I47" s="62">
        <v>3795657</v>
      </c>
      <c r="J47" s="62">
        <v>151775</v>
      </c>
      <c r="K47" s="63">
        <f t="shared" si="0"/>
        <v>10279152</v>
      </c>
    </row>
    <row r="48" spans="1:11" x14ac:dyDescent="0.2">
      <c r="A48" s="20" t="s">
        <v>105</v>
      </c>
      <c r="B48" s="21" t="s">
        <v>11</v>
      </c>
      <c r="C48" s="61">
        <v>4894259</v>
      </c>
      <c r="D48" s="62">
        <v>0</v>
      </c>
      <c r="E48" s="62">
        <v>0</v>
      </c>
      <c r="F48" s="62">
        <v>30470</v>
      </c>
      <c r="G48" s="62">
        <v>0</v>
      </c>
      <c r="H48" s="62">
        <v>0</v>
      </c>
      <c r="I48" s="62">
        <v>0</v>
      </c>
      <c r="J48" s="62">
        <v>636922</v>
      </c>
      <c r="K48" s="63">
        <f t="shared" si="0"/>
        <v>5561651</v>
      </c>
    </row>
    <row r="49" spans="1:11" x14ac:dyDescent="0.2">
      <c r="A49" s="20" t="s">
        <v>106</v>
      </c>
      <c r="B49" s="21" t="s">
        <v>11</v>
      </c>
      <c r="C49" s="61">
        <v>15717136</v>
      </c>
      <c r="D49" s="62">
        <v>0</v>
      </c>
      <c r="E49" s="62">
        <v>0</v>
      </c>
      <c r="F49" s="62">
        <v>498781</v>
      </c>
      <c r="G49" s="62">
        <v>0</v>
      </c>
      <c r="H49" s="62">
        <v>0</v>
      </c>
      <c r="I49" s="62">
        <v>7799804</v>
      </c>
      <c r="J49" s="62">
        <v>0</v>
      </c>
      <c r="K49" s="63">
        <f t="shared" si="0"/>
        <v>24015721</v>
      </c>
    </row>
    <row r="50" spans="1:11" x14ac:dyDescent="0.2">
      <c r="A50" s="20" t="s">
        <v>442</v>
      </c>
      <c r="B50" s="21" t="s">
        <v>11</v>
      </c>
      <c r="C50" s="61">
        <v>2468981</v>
      </c>
      <c r="D50" s="62">
        <v>0</v>
      </c>
      <c r="E50" s="62">
        <v>0</v>
      </c>
      <c r="F50" s="62">
        <v>16313</v>
      </c>
      <c r="G50" s="62">
        <v>0</v>
      </c>
      <c r="H50" s="62">
        <v>0</v>
      </c>
      <c r="I50" s="62">
        <v>247178</v>
      </c>
      <c r="J50" s="62">
        <v>72426</v>
      </c>
      <c r="K50" s="63">
        <f t="shared" si="0"/>
        <v>2804898</v>
      </c>
    </row>
    <row r="51" spans="1:11" x14ac:dyDescent="0.2">
      <c r="A51" s="20" t="s">
        <v>107</v>
      </c>
      <c r="B51" s="21" t="s">
        <v>11</v>
      </c>
      <c r="C51" s="61">
        <v>223730</v>
      </c>
      <c r="D51" s="62">
        <v>0</v>
      </c>
      <c r="E51" s="62">
        <v>0</v>
      </c>
      <c r="F51" s="62">
        <v>0</v>
      </c>
      <c r="G51" s="62">
        <v>0</v>
      </c>
      <c r="H51" s="62">
        <v>0</v>
      </c>
      <c r="I51" s="62">
        <v>0</v>
      </c>
      <c r="J51" s="62">
        <v>0</v>
      </c>
      <c r="K51" s="63">
        <f t="shared" si="0"/>
        <v>223730</v>
      </c>
    </row>
    <row r="52" spans="1:11" x14ac:dyDescent="0.2">
      <c r="A52" s="20" t="s">
        <v>108</v>
      </c>
      <c r="B52" s="21" t="s">
        <v>11</v>
      </c>
      <c r="C52" s="61">
        <v>8336467</v>
      </c>
      <c r="D52" s="62">
        <v>0</v>
      </c>
      <c r="E52" s="62">
        <v>0</v>
      </c>
      <c r="F52" s="62">
        <v>282106</v>
      </c>
      <c r="G52" s="62">
        <v>0</v>
      </c>
      <c r="H52" s="62">
        <v>0</v>
      </c>
      <c r="I52" s="62">
        <v>3438631</v>
      </c>
      <c r="J52" s="62">
        <v>0</v>
      </c>
      <c r="K52" s="63">
        <f t="shared" si="0"/>
        <v>12057204</v>
      </c>
    </row>
    <row r="53" spans="1:11" x14ac:dyDescent="0.2">
      <c r="A53" s="20" t="s">
        <v>109</v>
      </c>
      <c r="B53" s="21" t="s">
        <v>11</v>
      </c>
      <c r="C53" s="61">
        <v>1486461</v>
      </c>
      <c r="D53" s="62">
        <v>0</v>
      </c>
      <c r="E53" s="62">
        <v>0</v>
      </c>
      <c r="F53" s="62">
        <v>11110</v>
      </c>
      <c r="G53" s="62">
        <v>0</v>
      </c>
      <c r="H53" s="62">
        <v>0</v>
      </c>
      <c r="I53" s="62">
        <v>906669</v>
      </c>
      <c r="J53" s="62">
        <v>1742</v>
      </c>
      <c r="K53" s="63">
        <f t="shared" si="0"/>
        <v>2405982</v>
      </c>
    </row>
    <row r="54" spans="1:11" x14ac:dyDescent="0.2">
      <c r="A54" s="20" t="s">
        <v>479</v>
      </c>
      <c r="B54" s="21" t="s">
        <v>11</v>
      </c>
      <c r="C54" s="61">
        <v>583411</v>
      </c>
      <c r="D54" s="62">
        <v>0</v>
      </c>
      <c r="E54" s="62">
        <v>0</v>
      </c>
      <c r="F54" s="62">
        <v>11233</v>
      </c>
      <c r="G54" s="62">
        <v>0</v>
      </c>
      <c r="H54" s="62">
        <v>0</v>
      </c>
      <c r="I54" s="62">
        <v>173346</v>
      </c>
      <c r="J54" s="62">
        <v>610</v>
      </c>
      <c r="K54" s="63">
        <f t="shared" si="0"/>
        <v>768600</v>
      </c>
    </row>
    <row r="55" spans="1:11" x14ac:dyDescent="0.2">
      <c r="A55" s="20" t="s">
        <v>110</v>
      </c>
      <c r="B55" s="21" t="s">
        <v>11</v>
      </c>
      <c r="C55" s="61">
        <v>3174686</v>
      </c>
      <c r="D55" s="62">
        <v>0</v>
      </c>
      <c r="E55" s="62">
        <v>0</v>
      </c>
      <c r="F55" s="62">
        <v>0</v>
      </c>
      <c r="G55" s="62">
        <v>0</v>
      </c>
      <c r="H55" s="62">
        <v>0</v>
      </c>
      <c r="I55" s="62">
        <v>1255318</v>
      </c>
      <c r="J55" s="62">
        <v>343114</v>
      </c>
      <c r="K55" s="63">
        <f t="shared" si="0"/>
        <v>4773118</v>
      </c>
    </row>
    <row r="56" spans="1:11" x14ac:dyDescent="0.2">
      <c r="A56" s="20" t="s">
        <v>111</v>
      </c>
      <c r="B56" s="21" t="s">
        <v>11</v>
      </c>
      <c r="C56" s="61">
        <v>0</v>
      </c>
      <c r="D56" s="62">
        <v>0</v>
      </c>
      <c r="E56" s="62">
        <v>0</v>
      </c>
      <c r="F56" s="62">
        <v>0</v>
      </c>
      <c r="G56" s="62">
        <v>0</v>
      </c>
      <c r="H56" s="62">
        <v>0</v>
      </c>
      <c r="I56" s="62">
        <v>0</v>
      </c>
      <c r="J56" s="62">
        <v>0</v>
      </c>
      <c r="K56" s="63">
        <f t="shared" si="0"/>
        <v>0</v>
      </c>
    </row>
    <row r="57" spans="1:11" x14ac:dyDescent="0.2">
      <c r="A57" s="20" t="s">
        <v>112</v>
      </c>
      <c r="B57" s="21" t="s">
        <v>11</v>
      </c>
      <c r="C57" s="61">
        <v>815769</v>
      </c>
      <c r="D57" s="62">
        <v>0</v>
      </c>
      <c r="E57" s="62">
        <v>0</v>
      </c>
      <c r="F57" s="62">
        <v>0</v>
      </c>
      <c r="G57" s="62">
        <v>0</v>
      </c>
      <c r="H57" s="62">
        <v>0</v>
      </c>
      <c r="I57" s="62">
        <v>68611</v>
      </c>
      <c r="J57" s="62">
        <v>0</v>
      </c>
      <c r="K57" s="63">
        <f t="shared" si="0"/>
        <v>884380</v>
      </c>
    </row>
    <row r="58" spans="1:11" x14ac:dyDescent="0.2">
      <c r="A58" s="20" t="s">
        <v>113</v>
      </c>
      <c r="B58" s="21" t="s">
        <v>11</v>
      </c>
      <c r="C58" s="61">
        <v>2691938</v>
      </c>
      <c r="D58" s="62">
        <v>0</v>
      </c>
      <c r="E58" s="62">
        <v>0</v>
      </c>
      <c r="F58" s="62">
        <v>29657</v>
      </c>
      <c r="G58" s="62">
        <v>0</v>
      </c>
      <c r="H58" s="62">
        <v>0</v>
      </c>
      <c r="I58" s="62">
        <v>1464518</v>
      </c>
      <c r="J58" s="62">
        <v>52000</v>
      </c>
      <c r="K58" s="63">
        <f t="shared" si="0"/>
        <v>4238113</v>
      </c>
    </row>
    <row r="59" spans="1:11" x14ac:dyDescent="0.2">
      <c r="A59" s="20" t="s">
        <v>114</v>
      </c>
      <c r="B59" s="21" t="s">
        <v>11</v>
      </c>
      <c r="C59" s="61">
        <v>6534052</v>
      </c>
      <c r="D59" s="62">
        <v>0</v>
      </c>
      <c r="E59" s="62">
        <v>0</v>
      </c>
      <c r="F59" s="62">
        <v>97765</v>
      </c>
      <c r="G59" s="62">
        <v>0</v>
      </c>
      <c r="H59" s="62">
        <v>0</v>
      </c>
      <c r="I59" s="62">
        <v>2334193</v>
      </c>
      <c r="J59" s="62">
        <v>150250</v>
      </c>
      <c r="K59" s="63">
        <f t="shared" si="0"/>
        <v>9116260</v>
      </c>
    </row>
    <row r="60" spans="1:11" x14ac:dyDescent="0.2">
      <c r="A60" s="20" t="s">
        <v>115</v>
      </c>
      <c r="B60" s="21" t="s">
        <v>11</v>
      </c>
      <c r="C60" s="61">
        <v>1624350</v>
      </c>
      <c r="D60" s="62">
        <v>0</v>
      </c>
      <c r="E60" s="62">
        <v>0</v>
      </c>
      <c r="F60" s="62">
        <v>0</v>
      </c>
      <c r="G60" s="62">
        <v>0</v>
      </c>
      <c r="H60" s="62">
        <v>0</v>
      </c>
      <c r="I60" s="62">
        <v>1139761</v>
      </c>
      <c r="J60" s="62">
        <v>40080</v>
      </c>
      <c r="K60" s="63">
        <f t="shared" si="0"/>
        <v>2804191</v>
      </c>
    </row>
    <row r="61" spans="1:11" x14ac:dyDescent="0.2">
      <c r="A61" s="20" t="s">
        <v>116</v>
      </c>
      <c r="B61" s="21" t="s">
        <v>11</v>
      </c>
      <c r="C61" s="61">
        <v>2468447</v>
      </c>
      <c r="D61" s="62">
        <v>0</v>
      </c>
      <c r="E61" s="62">
        <v>0</v>
      </c>
      <c r="F61" s="62">
        <v>17587</v>
      </c>
      <c r="G61" s="62">
        <v>0</v>
      </c>
      <c r="H61" s="62">
        <v>0</v>
      </c>
      <c r="I61" s="62">
        <v>54902</v>
      </c>
      <c r="J61" s="62">
        <v>60000</v>
      </c>
      <c r="K61" s="63">
        <f t="shared" si="0"/>
        <v>2600936</v>
      </c>
    </row>
    <row r="62" spans="1:11" x14ac:dyDescent="0.2">
      <c r="A62" s="20" t="s">
        <v>117</v>
      </c>
      <c r="B62" s="21" t="s">
        <v>11</v>
      </c>
      <c r="C62" s="61">
        <v>2052688</v>
      </c>
      <c r="D62" s="62">
        <v>0</v>
      </c>
      <c r="E62" s="62">
        <v>0</v>
      </c>
      <c r="F62" s="62">
        <v>87634</v>
      </c>
      <c r="G62" s="62">
        <v>0</v>
      </c>
      <c r="H62" s="62">
        <v>0</v>
      </c>
      <c r="I62" s="62">
        <v>436017</v>
      </c>
      <c r="J62" s="62">
        <v>0</v>
      </c>
      <c r="K62" s="63">
        <f t="shared" si="0"/>
        <v>2576339</v>
      </c>
    </row>
    <row r="63" spans="1:11" x14ac:dyDescent="0.2">
      <c r="A63" s="20" t="s">
        <v>118</v>
      </c>
      <c r="B63" s="21" t="s">
        <v>11</v>
      </c>
      <c r="C63" s="61">
        <v>565497</v>
      </c>
      <c r="D63" s="62">
        <v>0</v>
      </c>
      <c r="E63" s="62">
        <v>0</v>
      </c>
      <c r="F63" s="62">
        <v>7137</v>
      </c>
      <c r="G63" s="62">
        <v>0</v>
      </c>
      <c r="H63" s="62">
        <v>0</v>
      </c>
      <c r="I63" s="62">
        <v>299072</v>
      </c>
      <c r="J63" s="62">
        <v>16350</v>
      </c>
      <c r="K63" s="63">
        <f t="shared" si="0"/>
        <v>888056</v>
      </c>
    </row>
    <row r="64" spans="1:11" x14ac:dyDescent="0.2">
      <c r="A64" s="20" t="s">
        <v>119</v>
      </c>
      <c r="B64" s="21" t="s">
        <v>11</v>
      </c>
      <c r="C64" s="61">
        <v>8360987</v>
      </c>
      <c r="D64" s="62">
        <v>0</v>
      </c>
      <c r="E64" s="62">
        <v>0</v>
      </c>
      <c r="F64" s="62">
        <v>128954</v>
      </c>
      <c r="G64" s="62">
        <v>0</v>
      </c>
      <c r="H64" s="62">
        <v>3584201</v>
      </c>
      <c r="I64" s="62">
        <v>4824313</v>
      </c>
      <c r="J64" s="62">
        <v>1997952</v>
      </c>
      <c r="K64" s="63">
        <f t="shared" si="0"/>
        <v>18896407</v>
      </c>
    </row>
    <row r="65" spans="1:11" x14ac:dyDescent="0.2">
      <c r="A65" s="20" t="s">
        <v>120</v>
      </c>
      <c r="B65" s="21" t="s">
        <v>11</v>
      </c>
      <c r="C65" s="61">
        <v>5654939</v>
      </c>
      <c r="D65" s="62">
        <v>0</v>
      </c>
      <c r="E65" s="62">
        <v>0</v>
      </c>
      <c r="F65" s="62">
        <v>35648</v>
      </c>
      <c r="G65" s="62">
        <v>0</v>
      </c>
      <c r="H65" s="62">
        <v>0</v>
      </c>
      <c r="I65" s="62">
        <v>2751682</v>
      </c>
      <c r="J65" s="62">
        <v>172162</v>
      </c>
      <c r="K65" s="63">
        <f t="shared" si="0"/>
        <v>8614431</v>
      </c>
    </row>
    <row r="66" spans="1:11" x14ac:dyDescent="0.2">
      <c r="A66" s="20" t="s">
        <v>121</v>
      </c>
      <c r="B66" s="21" t="s">
        <v>11</v>
      </c>
      <c r="C66" s="61">
        <v>7832463</v>
      </c>
      <c r="D66" s="62">
        <v>0</v>
      </c>
      <c r="E66" s="62">
        <v>0</v>
      </c>
      <c r="F66" s="62">
        <v>111684</v>
      </c>
      <c r="G66" s="62">
        <v>0</v>
      </c>
      <c r="H66" s="62">
        <v>0</v>
      </c>
      <c r="I66" s="62">
        <v>0</v>
      </c>
      <c r="J66" s="62">
        <v>0</v>
      </c>
      <c r="K66" s="63">
        <f t="shared" si="0"/>
        <v>7944147</v>
      </c>
    </row>
    <row r="67" spans="1:11" x14ac:dyDescent="0.2">
      <c r="A67" s="20" t="s">
        <v>122</v>
      </c>
      <c r="B67" s="21" t="s">
        <v>11</v>
      </c>
      <c r="C67" s="61">
        <v>56972</v>
      </c>
      <c r="D67" s="62">
        <v>0</v>
      </c>
      <c r="E67" s="62">
        <v>0</v>
      </c>
      <c r="F67" s="62">
        <v>0</v>
      </c>
      <c r="G67" s="62">
        <v>0</v>
      </c>
      <c r="H67" s="62">
        <v>0</v>
      </c>
      <c r="I67" s="62">
        <v>0</v>
      </c>
      <c r="J67" s="62">
        <v>0</v>
      </c>
      <c r="K67" s="63">
        <f t="shared" si="0"/>
        <v>56972</v>
      </c>
    </row>
    <row r="68" spans="1:11" x14ac:dyDescent="0.2">
      <c r="A68" s="20" t="s">
        <v>123</v>
      </c>
      <c r="B68" s="21" t="s">
        <v>11</v>
      </c>
      <c r="C68" s="61">
        <v>616187</v>
      </c>
      <c r="D68" s="62">
        <v>0</v>
      </c>
      <c r="E68" s="62">
        <v>0</v>
      </c>
      <c r="F68" s="62">
        <v>0</v>
      </c>
      <c r="G68" s="62">
        <v>0</v>
      </c>
      <c r="H68" s="62">
        <v>0</v>
      </c>
      <c r="I68" s="62">
        <v>46180</v>
      </c>
      <c r="J68" s="62">
        <v>6167</v>
      </c>
      <c r="K68" s="63">
        <f t="shared" si="0"/>
        <v>668534</v>
      </c>
    </row>
    <row r="69" spans="1:11" x14ac:dyDescent="0.2">
      <c r="A69" s="20" t="s">
        <v>124</v>
      </c>
      <c r="B69" s="21" t="s">
        <v>11</v>
      </c>
      <c r="C69" s="61">
        <v>5309112</v>
      </c>
      <c r="D69" s="62">
        <v>0</v>
      </c>
      <c r="E69" s="62">
        <v>0</v>
      </c>
      <c r="F69" s="62">
        <v>0</v>
      </c>
      <c r="G69" s="62">
        <v>0</v>
      </c>
      <c r="H69" s="62">
        <v>0</v>
      </c>
      <c r="I69" s="62">
        <v>3872276</v>
      </c>
      <c r="J69" s="62">
        <v>281864</v>
      </c>
      <c r="K69" s="63">
        <f t="shared" ref="K69:K132" si="1">SUM(C69:J69)</f>
        <v>9463252</v>
      </c>
    </row>
    <row r="70" spans="1:11" x14ac:dyDescent="0.2">
      <c r="A70" s="20" t="s">
        <v>125</v>
      </c>
      <c r="B70" s="21" t="s">
        <v>11</v>
      </c>
      <c r="C70" s="61">
        <v>3185500</v>
      </c>
      <c r="D70" s="62">
        <v>0</v>
      </c>
      <c r="E70" s="62">
        <v>0</v>
      </c>
      <c r="F70" s="62">
        <v>0</v>
      </c>
      <c r="G70" s="62">
        <v>0</v>
      </c>
      <c r="H70" s="62">
        <v>0</v>
      </c>
      <c r="I70" s="62">
        <v>1920472</v>
      </c>
      <c r="J70" s="62">
        <v>243183</v>
      </c>
      <c r="K70" s="63">
        <f t="shared" si="1"/>
        <v>5349155</v>
      </c>
    </row>
    <row r="71" spans="1:11" x14ac:dyDescent="0.2">
      <c r="A71" s="20" t="s">
        <v>463</v>
      </c>
      <c r="B71" s="21" t="s">
        <v>11</v>
      </c>
      <c r="C71" s="61">
        <v>559341</v>
      </c>
      <c r="D71" s="62">
        <v>0</v>
      </c>
      <c r="E71" s="62">
        <v>0</v>
      </c>
      <c r="F71" s="62">
        <v>0</v>
      </c>
      <c r="G71" s="62">
        <v>0</v>
      </c>
      <c r="H71" s="62">
        <v>0</v>
      </c>
      <c r="I71" s="62">
        <v>595414</v>
      </c>
      <c r="J71" s="62">
        <v>0</v>
      </c>
      <c r="K71" s="63">
        <f t="shared" si="1"/>
        <v>1154755</v>
      </c>
    </row>
    <row r="72" spans="1:11" x14ac:dyDescent="0.2">
      <c r="A72" s="20" t="s">
        <v>126</v>
      </c>
      <c r="B72" s="21" t="s">
        <v>11</v>
      </c>
      <c r="C72" s="61">
        <v>3389554</v>
      </c>
      <c r="D72" s="62">
        <v>0</v>
      </c>
      <c r="E72" s="62">
        <v>0</v>
      </c>
      <c r="F72" s="62">
        <v>4209</v>
      </c>
      <c r="G72" s="62">
        <v>0</v>
      </c>
      <c r="H72" s="62">
        <v>0</v>
      </c>
      <c r="I72" s="62">
        <v>2578610</v>
      </c>
      <c r="J72" s="62">
        <v>0</v>
      </c>
      <c r="K72" s="63">
        <f t="shared" si="1"/>
        <v>5972373</v>
      </c>
    </row>
    <row r="73" spans="1:11" x14ac:dyDescent="0.2">
      <c r="A73" s="20" t="s">
        <v>127</v>
      </c>
      <c r="B73" s="21" t="s">
        <v>11</v>
      </c>
      <c r="C73" s="61">
        <v>745057</v>
      </c>
      <c r="D73" s="62">
        <v>0</v>
      </c>
      <c r="E73" s="62">
        <v>0</v>
      </c>
      <c r="F73" s="62">
        <v>0</v>
      </c>
      <c r="G73" s="62">
        <v>0</v>
      </c>
      <c r="H73" s="62">
        <v>0</v>
      </c>
      <c r="I73" s="62">
        <v>397500</v>
      </c>
      <c r="J73" s="62">
        <v>67543</v>
      </c>
      <c r="K73" s="63">
        <f t="shared" si="1"/>
        <v>1210100</v>
      </c>
    </row>
    <row r="74" spans="1:11" x14ac:dyDescent="0.2">
      <c r="A74" s="20" t="s">
        <v>128</v>
      </c>
      <c r="B74" s="21" t="s">
        <v>12</v>
      </c>
      <c r="C74" s="61">
        <v>38018</v>
      </c>
      <c r="D74" s="62">
        <v>0</v>
      </c>
      <c r="E74" s="62">
        <v>0</v>
      </c>
      <c r="F74" s="62">
        <v>0</v>
      </c>
      <c r="G74" s="62">
        <v>0</v>
      </c>
      <c r="H74" s="62">
        <v>0</v>
      </c>
      <c r="I74" s="62">
        <v>0</v>
      </c>
      <c r="J74" s="62">
        <v>0</v>
      </c>
      <c r="K74" s="63">
        <f t="shared" si="1"/>
        <v>38018</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1418507</v>
      </c>
      <c r="D76" s="62">
        <v>0</v>
      </c>
      <c r="E76" s="62">
        <v>0</v>
      </c>
      <c r="F76" s="62">
        <v>21843</v>
      </c>
      <c r="G76" s="62">
        <v>0</v>
      </c>
      <c r="H76" s="62">
        <v>0</v>
      </c>
      <c r="I76" s="62">
        <v>28224</v>
      </c>
      <c r="J76" s="62">
        <v>0</v>
      </c>
      <c r="K76" s="63">
        <f t="shared" si="1"/>
        <v>1468574</v>
      </c>
    </row>
    <row r="77" spans="1:11" x14ac:dyDescent="0.2">
      <c r="A77" s="20" t="s">
        <v>131</v>
      </c>
      <c r="B77" s="21" t="s">
        <v>14</v>
      </c>
      <c r="C77" s="61">
        <v>473397</v>
      </c>
      <c r="D77" s="62">
        <v>0</v>
      </c>
      <c r="E77" s="62">
        <v>0</v>
      </c>
      <c r="F77" s="62">
        <v>0</v>
      </c>
      <c r="G77" s="62">
        <v>0</v>
      </c>
      <c r="H77" s="62">
        <v>0</v>
      </c>
      <c r="I77" s="62">
        <v>140000</v>
      </c>
      <c r="J77" s="62">
        <v>0</v>
      </c>
      <c r="K77" s="63">
        <f t="shared" si="1"/>
        <v>613397</v>
      </c>
    </row>
    <row r="78" spans="1:11" x14ac:dyDescent="0.2">
      <c r="A78" s="20" t="s">
        <v>132</v>
      </c>
      <c r="B78" s="21" t="s">
        <v>14</v>
      </c>
      <c r="C78" s="61">
        <v>677568</v>
      </c>
      <c r="D78" s="62">
        <v>0</v>
      </c>
      <c r="E78" s="62">
        <v>0</v>
      </c>
      <c r="F78" s="62">
        <v>21046</v>
      </c>
      <c r="G78" s="62">
        <v>0</v>
      </c>
      <c r="H78" s="62">
        <v>0</v>
      </c>
      <c r="I78" s="62">
        <v>58568</v>
      </c>
      <c r="J78" s="62">
        <v>0</v>
      </c>
      <c r="K78" s="63">
        <f t="shared" si="1"/>
        <v>757182</v>
      </c>
    </row>
    <row r="79" spans="1:11" x14ac:dyDescent="0.2">
      <c r="A79" s="20" t="s">
        <v>133</v>
      </c>
      <c r="B79" s="21" t="s">
        <v>15</v>
      </c>
      <c r="C79" s="61">
        <v>0</v>
      </c>
      <c r="D79" s="62">
        <v>0</v>
      </c>
      <c r="E79" s="62">
        <v>0</v>
      </c>
      <c r="F79" s="62">
        <v>0</v>
      </c>
      <c r="G79" s="62">
        <v>0</v>
      </c>
      <c r="H79" s="62">
        <v>0</v>
      </c>
      <c r="I79" s="62">
        <v>0</v>
      </c>
      <c r="J79" s="62">
        <v>7992</v>
      </c>
      <c r="K79" s="63">
        <f t="shared" si="1"/>
        <v>7992</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772975</v>
      </c>
      <c r="D81" s="62">
        <v>0</v>
      </c>
      <c r="E81" s="62">
        <v>0</v>
      </c>
      <c r="F81" s="62">
        <v>4302</v>
      </c>
      <c r="G81" s="62">
        <v>0</v>
      </c>
      <c r="H81" s="62">
        <v>0</v>
      </c>
      <c r="I81" s="62">
        <v>128407</v>
      </c>
      <c r="J81" s="62">
        <v>0</v>
      </c>
      <c r="K81" s="63">
        <f t="shared" si="1"/>
        <v>905684</v>
      </c>
    </row>
    <row r="82" spans="1:11" x14ac:dyDescent="0.2">
      <c r="A82" s="20" t="s">
        <v>136</v>
      </c>
      <c r="B82" s="21" t="s">
        <v>15</v>
      </c>
      <c r="C82" s="61">
        <v>35611</v>
      </c>
      <c r="D82" s="62">
        <v>0</v>
      </c>
      <c r="E82" s="62">
        <v>0</v>
      </c>
      <c r="F82" s="62">
        <v>0</v>
      </c>
      <c r="G82" s="62">
        <v>0</v>
      </c>
      <c r="H82" s="62">
        <v>0</v>
      </c>
      <c r="I82" s="62">
        <v>0</v>
      </c>
      <c r="J82" s="62">
        <v>0</v>
      </c>
      <c r="K82" s="63">
        <f t="shared" si="1"/>
        <v>35611</v>
      </c>
    </row>
    <row r="83" spans="1:11" x14ac:dyDescent="0.2">
      <c r="A83" s="20" t="s">
        <v>137</v>
      </c>
      <c r="B83" s="21" t="s">
        <v>16</v>
      </c>
      <c r="C83" s="61">
        <v>29630</v>
      </c>
      <c r="D83" s="62">
        <v>0</v>
      </c>
      <c r="E83" s="62">
        <v>0</v>
      </c>
      <c r="F83" s="62">
        <v>0</v>
      </c>
      <c r="G83" s="62">
        <v>0</v>
      </c>
      <c r="H83" s="62">
        <v>0</v>
      </c>
      <c r="I83" s="62">
        <v>0</v>
      </c>
      <c r="J83" s="62">
        <v>0</v>
      </c>
      <c r="K83" s="63">
        <f t="shared" si="1"/>
        <v>29630</v>
      </c>
    </row>
    <row r="84" spans="1:11" x14ac:dyDescent="0.2">
      <c r="A84" s="20" t="s">
        <v>138</v>
      </c>
      <c r="B84" s="21" t="s">
        <v>16</v>
      </c>
      <c r="C84" s="61">
        <v>0</v>
      </c>
      <c r="D84" s="62">
        <v>0</v>
      </c>
      <c r="E84" s="62">
        <v>0</v>
      </c>
      <c r="F84" s="62">
        <v>28655</v>
      </c>
      <c r="G84" s="62">
        <v>0</v>
      </c>
      <c r="H84" s="62">
        <v>0</v>
      </c>
      <c r="I84" s="62">
        <v>0</v>
      </c>
      <c r="J84" s="62">
        <v>0</v>
      </c>
      <c r="K84" s="63">
        <f t="shared" si="1"/>
        <v>28655</v>
      </c>
    </row>
    <row r="85" spans="1:11" x14ac:dyDescent="0.2">
      <c r="A85" s="20" t="s">
        <v>139</v>
      </c>
      <c r="B85" s="21" t="s">
        <v>16</v>
      </c>
      <c r="C85" s="61">
        <v>3366099</v>
      </c>
      <c r="D85" s="62">
        <v>0</v>
      </c>
      <c r="E85" s="62">
        <v>0</v>
      </c>
      <c r="F85" s="62">
        <v>109335</v>
      </c>
      <c r="G85" s="62">
        <v>0</v>
      </c>
      <c r="H85" s="62">
        <v>0</v>
      </c>
      <c r="I85" s="62">
        <v>0</v>
      </c>
      <c r="J85" s="62">
        <v>180087</v>
      </c>
      <c r="K85" s="63">
        <f t="shared" si="1"/>
        <v>3655521</v>
      </c>
    </row>
    <row r="86" spans="1:11" x14ac:dyDescent="0.2">
      <c r="A86" s="20" t="s">
        <v>140</v>
      </c>
      <c r="B86" s="21" t="s">
        <v>17</v>
      </c>
      <c r="C86" s="61">
        <v>46110</v>
      </c>
      <c r="D86" s="62">
        <v>0</v>
      </c>
      <c r="E86" s="62">
        <v>0</v>
      </c>
      <c r="F86" s="62">
        <v>0</v>
      </c>
      <c r="G86" s="62">
        <v>0</v>
      </c>
      <c r="H86" s="62">
        <v>0</v>
      </c>
      <c r="I86" s="62">
        <v>0</v>
      </c>
      <c r="J86" s="62">
        <v>0</v>
      </c>
      <c r="K86" s="63">
        <f t="shared" si="1"/>
        <v>46110</v>
      </c>
    </row>
    <row r="87" spans="1:11" x14ac:dyDescent="0.2">
      <c r="A87" s="20" t="s">
        <v>141</v>
      </c>
      <c r="B87" s="21" t="s">
        <v>17</v>
      </c>
      <c r="C87" s="61">
        <v>1080306</v>
      </c>
      <c r="D87" s="62">
        <v>0</v>
      </c>
      <c r="E87" s="62">
        <v>0</v>
      </c>
      <c r="F87" s="62">
        <v>0</v>
      </c>
      <c r="G87" s="62">
        <v>0</v>
      </c>
      <c r="H87" s="62">
        <v>0</v>
      </c>
      <c r="I87" s="62">
        <v>252399</v>
      </c>
      <c r="J87" s="62">
        <v>0</v>
      </c>
      <c r="K87" s="63">
        <f t="shared" si="1"/>
        <v>1332705</v>
      </c>
    </row>
    <row r="88" spans="1:11" x14ac:dyDescent="0.2">
      <c r="A88" s="20" t="s">
        <v>142</v>
      </c>
      <c r="B88" s="21" t="s">
        <v>439</v>
      </c>
      <c r="C88" s="61">
        <v>432616</v>
      </c>
      <c r="D88" s="62">
        <v>0</v>
      </c>
      <c r="E88" s="62">
        <v>0</v>
      </c>
      <c r="F88" s="62">
        <v>0</v>
      </c>
      <c r="G88" s="62">
        <v>0</v>
      </c>
      <c r="H88" s="62">
        <v>0</v>
      </c>
      <c r="I88" s="62">
        <v>0</v>
      </c>
      <c r="J88" s="62">
        <v>0</v>
      </c>
      <c r="K88" s="63">
        <f t="shared" si="1"/>
        <v>432616</v>
      </c>
    </row>
    <row r="89" spans="1:11" x14ac:dyDescent="0.2">
      <c r="A89" s="20" t="s">
        <v>143</v>
      </c>
      <c r="B89" s="21" t="s">
        <v>18</v>
      </c>
      <c r="C89" s="61">
        <v>120574</v>
      </c>
      <c r="D89" s="62">
        <v>0</v>
      </c>
      <c r="E89" s="62">
        <v>0</v>
      </c>
      <c r="F89" s="62">
        <v>0</v>
      </c>
      <c r="G89" s="62">
        <v>0</v>
      </c>
      <c r="H89" s="62">
        <v>0</v>
      </c>
      <c r="I89" s="62">
        <v>0</v>
      </c>
      <c r="J89" s="62">
        <v>0</v>
      </c>
      <c r="K89" s="63">
        <f t="shared" si="1"/>
        <v>120574</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787139</v>
      </c>
      <c r="D91" s="62">
        <v>0</v>
      </c>
      <c r="E91" s="62">
        <v>0</v>
      </c>
      <c r="F91" s="62">
        <v>65875</v>
      </c>
      <c r="G91" s="62">
        <v>0</v>
      </c>
      <c r="H91" s="62">
        <v>0</v>
      </c>
      <c r="I91" s="62">
        <v>9000</v>
      </c>
      <c r="J91" s="62">
        <v>0</v>
      </c>
      <c r="K91" s="63">
        <f t="shared" si="1"/>
        <v>862014</v>
      </c>
    </row>
    <row r="92" spans="1:11" x14ac:dyDescent="0.2">
      <c r="A92" s="20" t="s">
        <v>146</v>
      </c>
      <c r="B92" s="21" t="s">
        <v>19</v>
      </c>
      <c r="C92" s="61">
        <v>119933</v>
      </c>
      <c r="D92" s="62">
        <v>0</v>
      </c>
      <c r="E92" s="62">
        <v>0</v>
      </c>
      <c r="F92" s="62">
        <v>0</v>
      </c>
      <c r="G92" s="62">
        <v>0</v>
      </c>
      <c r="H92" s="62">
        <v>0</v>
      </c>
      <c r="I92" s="62">
        <v>0</v>
      </c>
      <c r="J92" s="62">
        <v>0</v>
      </c>
      <c r="K92" s="63">
        <f t="shared" si="1"/>
        <v>119933</v>
      </c>
    </row>
    <row r="93" spans="1:11" x14ac:dyDescent="0.2">
      <c r="A93" s="20" t="s">
        <v>443</v>
      </c>
      <c r="B93" s="21" t="s">
        <v>19</v>
      </c>
      <c r="C93" s="61">
        <v>50869302</v>
      </c>
      <c r="D93" s="62">
        <v>0</v>
      </c>
      <c r="E93" s="62">
        <v>0</v>
      </c>
      <c r="F93" s="62">
        <v>0</v>
      </c>
      <c r="G93" s="62">
        <v>0</v>
      </c>
      <c r="H93" s="62">
        <v>0</v>
      </c>
      <c r="I93" s="62">
        <v>0</v>
      </c>
      <c r="J93" s="62">
        <v>0</v>
      </c>
      <c r="K93" s="63">
        <f t="shared" si="1"/>
        <v>50869302</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219348</v>
      </c>
      <c r="D95" s="62">
        <v>0</v>
      </c>
      <c r="E95" s="62">
        <v>0</v>
      </c>
      <c r="F95" s="62">
        <v>1889</v>
      </c>
      <c r="G95" s="62">
        <v>0</v>
      </c>
      <c r="H95" s="62">
        <v>0</v>
      </c>
      <c r="I95" s="62">
        <v>125719</v>
      </c>
      <c r="J95" s="62">
        <v>0</v>
      </c>
      <c r="K95" s="63">
        <f t="shared" si="1"/>
        <v>346956</v>
      </c>
    </row>
    <row r="96" spans="1:11" x14ac:dyDescent="0.2">
      <c r="A96" s="20" t="s">
        <v>149</v>
      </c>
      <c r="B96" s="21" t="s">
        <v>21</v>
      </c>
      <c r="C96" s="61">
        <v>106147</v>
      </c>
      <c r="D96" s="62">
        <v>0</v>
      </c>
      <c r="E96" s="62">
        <v>0</v>
      </c>
      <c r="F96" s="62">
        <v>0</v>
      </c>
      <c r="G96" s="62">
        <v>0</v>
      </c>
      <c r="H96" s="62">
        <v>0</v>
      </c>
      <c r="I96" s="62">
        <v>0</v>
      </c>
      <c r="J96" s="62">
        <v>0</v>
      </c>
      <c r="K96" s="63">
        <f t="shared" si="1"/>
        <v>106147</v>
      </c>
    </row>
    <row r="97" spans="1:11" x14ac:dyDescent="0.2">
      <c r="A97" s="20" t="s">
        <v>150</v>
      </c>
      <c r="B97" s="21" t="s">
        <v>21</v>
      </c>
      <c r="C97" s="61">
        <v>5743223</v>
      </c>
      <c r="D97" s="62">
        <v>0</v>
      </c>
      <c r="E97" s="62">
        <v>1871688</v>
      </c>
      <c r="F97" s="62">
        <v>902541</v>
      </c>
      <c r="G97" s="62">
        <v>0</v>
      </c>
      <c r="H97" s="62">
        <v>0</v>
      </c>
      <c r="I97" s="62">
        <v>0</v>
      </c>
      <c r="J97" s="62">
        <v>0</v>
      </c>
      <c r="K97" s="63">
        <f t="shared" si="1"/>
        <v>8517452</v>
      </c>
    </row>
    <row r="98" spans="1:11" x14ac:dyDescent="0.2">
      <c r="A98" s="20" t="s">
        <v>151</v>
      </c>
      <c r="B98" s="21" t="s">
        <v>20</v>
      </c>
      <c r="C98" s="61">
        <v>30578</v>
      </c>
      <c r="D98" s="62">
        <v>0</v>
      </c>
      <c r="E98" s="62">
        <v>0</v>
      </c>
      <c r="F98" s="62">
        <v>0</v>
      </c>
      <c r="G98" s="62">
        <v>0</v>
      </c>
      <c r="H98" s="62">
        <v>0</v>
      </c>
      <c r="I98" s="62">
        <v>0</v>
      </c>
      <c r="J98" s="62">
        <v>0</v>
      </c>
      <c r="K98" s="63">
        <f t="shared" si="1"/>
        <v>30578</v>
      </c>
    </row>
    <row r="99" spans="1:11" x14ac:dyDescent="0.2">
      <c r="A99" s="20" t="s">
        <v>152</v>
      </c>
      <c r="B99" s="21" t="s">
        <v>20</v>
      </c>
      <c r="C99" s="61">
        <v>261276</v>
      </c>
      <c r="D99" s="62">
        <v>0</v>
      </c>
      <c r="E99" s="62">
        <v>0</v>
      </c>
      <c r="F99" s="62">
        <v>0</v>
      </c>
      <c r="G99" s="62">
        <v>0</v>
      </c>
      <c r="H99" s="62">
        <v>0</v>
      </c>
      <c r="I99" s="62">
        <v>0</v>
      </c>
      <c r="J99" s="62">
        <v>0</v>
      </c>
      <c r="K99" s="63">
        <f t="shared" si="1"/>
        <v>261276</v>
      </c>
    </row>
    <row r="100" spans="1:11" x14ac:dyDescent="0.2">
      <c r="A100" s="20" t="s">
        <v>437</v>
      </c>
      <c r="B100" s="21" t="s">
        <v>20</v>
      </c>
      <c r="C100" s="61">
        <v>0</v>
      </c>
      <c r="D100" s="62">
        <v>0</v>
      </c>
      <c r="E100" s="62">
        <v>0</v>
      </c>
      <c r="F100" s="62">
        <v>8631</v>
      </c>
      <c r="G100" s="62">
        <v>0</v>
      </c>
      <c r="H100" s="62">
        <v>0</v>
      </c>
      <c r="I100" s="62">
        <v>999713</v>
      </c>
      <c r="J100" s="62">
        <v>0</v>
      </c>
      <c r="K100" s="63">
        <f t="shared" si="1"/>
        <v>1008344</v>
      </c>
    </row>
    <row r="101" spans="1:11" x14ac:dyDescent="0.2">
      <c r="A101" s="20" t="s">
        <v>153</v>
      </c>
      <c r="B101" s="21" t="s">
        <v>465</v>
      </c>
      <c r="C101" s="61">
        <v>17799</v>
      </c>
      <c r="D101" s="62">
        <v>0</v>
      </c>
      <c r="E101" s="62">
        <v>0</v>
      </c>
      <c r="F101" s="62">
        <v>0</v>
      </c>
      <c r="G101" s="62">
        <v>0</v>
      </c>
      <c r="H101" s="62">
        <v>0</v>
      </c>
      <c r="I101" s="62">
        <v>0</v>
      </c>
      <c r="J101" s="62">
        <v>0</v>
      </c>
      <c r="K101" s="63">
        <f t="shared" si="1"/>
        <v>17799</v>
      </c>
    </row>
    <row r="102" spans="1:11" x14ac:dyDescent="0.2">
      <c r="A102" s="20" t="s">
        <v>154</v>
      </c>
      <c r="B102" s="21" t="s">
        <v>155</v>
      </c>
      <c r="C102" s="61">
        <v>306536</v>
      </c>
      <c r="D102" s="62">
        <v>0</v>
      </c>
      <c r="E102" s="62">
        <v>0</v>
      </c>
      <c r="F102" s="62">
        <v>0</v>
      </c>
      <c r="G102" s="62">
        <v>0</v>
      </c>
      <c r="H102" s="62">
        <v>0</v>
      </c>
      <c r="I102" s="62">
        <v>0</v>
      </c>
      <c r="J102" s="62">
        <v>0</v>
      </c>
      <c r="K102" s="63">
        <f t="shared" si="1"/>
        <v>306536</v>
      </c>
    </row>
    <row r="103" spans="1:11" x14ac:dyDescent="0.2">
      <c r="A103" s="20" t="s">
        <v>156</v>
      </c>
      <c r="B103" s="21" t="s">
        <v>22</v>
      </c>
      <c r="C103" s="61">
        <v>177141</v>
      </c>
      <c r="D103" s="62">
        <v>0</v>
      </c>
      <c r="E103" s="62">
        <v>9600</v>
      </c>
      <c r="F103" s="62">
        <v>0</v>
      </c>
      <c r="G103" s="62">
        <v>0</v>
      </c>
      <c r="H103" s="62">
        <v>0</v>
      </c>
      <c r="I103" s="62">
        <v>0</v>
      </c>
      <c r="J103" s="62">
        <v>0</v>
      </c>
      <c r="K103" s="63">
        <f t="shared" si="1"/>
        <v>186741</v>
      </c>
    </row>
    <row r="104" spans="1:11" x14ac:dyDescent="0.2">
      <c r="A104" s="20" t="s">
        <v>157</v>
      </c>
      <c r="B104" s="21" t="s">
        <v>22</v>
      </c>
      <c r="C104" s="61">
        <v>122814</v>
      </c>
      <c r="D104" s="62">
        <v>0</v>
      </c>
      <c r="E104" s="62">
        <v>0</v>
      </c>
      <c r="F104" s="62">
        <v>0</v>
      </c>
      <c r="G104" s="62">
        <v>0</v>
      </c>
      <c r="H104" s="62">
        <v>0</v>
      </c>
      <c r="I104" s="62">
        <v>0</v>
      </c>
      <c r="J104" s="62">
        <v>0</v>
      </c>
      <c r="K104" s="63">
        <f t="shared" si="1"/>
        <v>122814</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58798</v>
      </c>
      <c r="D111" s="62">
        <v>0</v>
      </c>
      <c r="E111" s="62">
        <v>0</v>
      </c>
      <c r="F111" s="62">
        <v>0</v>
      </c>
      <c r="G111" s="62">
        <v>0</v>
      </c>
      <c r="H111" s="62">
        <v>0</v>
      </c>
      <c r="I111" s="62">
        <v>0</v>
      </c>
      <c r="J111" s="62">
        <v>0</v>
      </c>
      <c r="K111" s="63">
        <f t="shared" si="1"/>
        <v>58798</v>
      </c>
    </row>
    <row r="112" spans="1:11" x14ac:dyDescent="0.2">
      <c r="A112" s="20" t="s">
        <v>165</v>
      </c>
      <c r="B112" s="21" t="s">
        <v>24</v>
      </c>
      <c r="C112" s="61">
        <v>135213</v>
      </c>
      <c r="D112" s="62">
        <v>0</v>
      </c>
      <c r="E112" s="62">
        <v>0</v>
      </c>
      <c r="F112" s="62">
        <v>0</v>
      </c>
      <c r="G112" s="62">
        <v>0</v>
      </c>
      <c r="H112" s="62">
        <v>0</v>
      </c>
      <c r="I112" s="62">
        <v>0</v>
      </c>
      <c r="J112" s="62">
        <v>0</v>
      </c>
      <c r="K112" s="63">
        <f t="shared" si="1"/>
        <v>135213</v>
      </c>
    </row>
    <row r="113" spans="1:11" x14ac:dyDescent="0.2">
      <c r="A113" s="20" t="s">
        <v>166</v>
      </c>
      <c r="B113" s="21" t="s">
        <v>167</v>
      </c>
      <c r="C113" s="61">
        <v>65214</v>
      </c>
      <c r="D113" s="62">
        <v>0</v>
      </c>
      <c r="E113" s="62">
        <v>0</v>
      </c>
      <c r="F113" s="62">
        <v>0</v>
      </c>
      <c r="G113" s="62">
        <v>0</v>
      </c>
      <c r="H113" s="62">
        <v>0</v>
      </c>
      <c r="I113" s="62">
        <v>0</v>
      </c>
      <c r="J113" s="62">
        <v>0</v>
      </c>
      <c r="K113" s="63">
        <f t="shared" si="1"/>
        <v>65214</v>
      </c>
    </row>
    <row r="114" spans="1:11" x14ac:dyDescent="0.2">
      <c r="A114" s="20" t="s">
        <v>168</v>
      </c>
      <c r="B114" s="21" t="s">
        <v>25</v>
      </c>
      <c r="C114" s="61">
        <v>0</v>
      </c>
      <c r="D114" s="62">
        <v>7413</v>
      </c>
      <c r="E114" s="62">
        <v>0</v>
      </c>
      <c r="F114" s="62">
        <v>0</v>
      </c>
      <c r="G114" s="62">
        <v>0</v>
      </c>
      <c r="H114" s="62">
        <v>0</v>
      </c>
      <c r="I114" s="62">
        <v>0</v>
      </c>
      <c r="J114" s="62">
        <v>0</v>
      </c>
      <c r="K114" s="63">
        <f t="shared" si="1"/>
        <v>7413</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110005</v>
      </c>
      <c r="D117" s="62">
        <v>0</v>
      </c>
      <c r="E117" s="62">
        <v>0</v>
      </c>
      <c r="F117" s="62">
        <v>0</v>
      </c>
      <c r="G117" s="62">
        <v>0</v>
      </c>
      <c r="H117" s="62">
        <v>0</v>
      </c>
      <c r="I117" s="62">
        <v>0</v>
      </c>
      <c r="J117" s="62">
        <v>0</v>
      </c>
      <c r="K117" s="63">
        <f t="shared" si="1"/>
        <v>110005</v>
      </c>
    </row>
    <row r="118" spans="1:11" x14ac:dyDescent="0.2">
      <c r="A118" s="20" t="s">
        <v>171</v>
      </c>
      <c r="B118" s="21" t="s">
        <v>27</v>
      </c>
      <c r="C118" s="61">
        <v>40528</v>
      </c>
      <c r="D118" s="62">
        <v>0</v>
      </c>
      <c r="E118" s="62">
        <v>0</v>
      </c>
      <c r="F118" s="62">
        <v>0</v>
      </c>
      <c r="G118" s="62">
        <v>0</v>
      </c>
      <c r="H118" s="62">
        <v>0</v>
      </c>
      <c r="I118" s="62">
        <v>0</v>
      </c>
      <c r="J118" s="62">
        <v>0</v>
      </c>
      <c r="K118" s="63">
        <f t="shared" si="1"/>
        <v>40528</v>
      </c>
    </row>
    <row r="119" spans="1:11" x14ac:dyDescent="0.2">
      <c r="A119" s="20" t="s">
        <v>172</v>
      </c>
      <c r="B119" s="21" t="s">
        <v>27</v>
      </c>
      <c r="C119" s="61">
        <v>69616</v>
      </c>
      <c r="D119" s="62">
        <v>0</v>
      </c>
      <c r="E119" s="62">
        <v>0</v>
      </c>
      <c r="F119" s="62">
        <v>0</v>
      </c>
      <c r="G119" s="62">
        <v>0</v>
      </c>
      <c r="H119" s="62">
        <v>0</v>
      </c>
      <c r="I119" s="62">
        <v>0</v>
      </c>
      <c r="J119" s="62">
        <v>0</v>
      </c>
      <c r="K119" s="63">
        <f t="shared" si="1"/>
        <v>69616</v>
      </c>
    </row>
    <row r="120" spans="1:11" x14ac:dyDescent="0.2">
      <c r="A120" s="20" t="s">
        <v>173</v>
      </c>
      <c r="B120" s="21" t="s">
        <v>28</v>
      </c>
      <c r="C120" s="61">
        <v>113211</v>
      </c>
      <c r="D120" s="62">
        <v>0</v>
      </c>
      <c r="E120" s="62">
        <v>0</v>
      </c>
      <c r="F120" s="62">
        <v>0</v>
      </c>
      <c r="G120" s="62">
        <v>0</v>
      </c>
      <c r="H120" s="62">
        <v>0</v>
      </c>
      <c r="I120" s="62">
        <v>0</v>
      </c>
      <c r="J120" s="62">
        <v>0</v>
      </c>
      <c r="K120" s="63">
        <f t="shared" si="1"/>
        <v>113211</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96756</v>
      </c>
      <c r="D122" s="62">
        <v>0</v>
      </c>
      <c r="E122" s="62">
        <v>0</v>
      </c>
      <c r="F122" s="62">
        <v>0</v>
      </c>
      <c r="G122" s="62">
        <v>0</v>
      </c>
      <c r="H122" s="62">
        <v>0</v>
      </c>
      <c r="I122" s="62">
        <v>0</v>
      </c>
      <c r="J122" s="62">
        <v>0</v>
      </c>
      <c r="K122" s="63">
        <f t="shared" si="1"/>
        <v>96756</v>
      </c>
    </row>
    <row r="123" spans="1:11" x14ac:dyDescent="0.2">
      <c r="A123" s="20" t="s">
        <v>176</v>
      </c>
      <c r="B123" s="21" t="s">
        <v>29</v>
      </c>
      <c r="C123" s="61">
        <v>0</v>
      </c>
      <c r="D123" s="62">
        <v>0</v>
      </c>
      <c r="E123" s="62">
        <v>0</v>
      </c>
      <c r="F123" s="62">
        <v>23939</v>
      </c>
      <c r="G123" s="62">
        <v>0</v>
      </c>
      <c r="H123" s="62">
        <v>0</v>
      </c>
      <c r="I123" s="62">
        <v>0</v>
      </c>
      <c r="J123" s="62">
        <v>0</v>
      </c>
      <c r="K123" s="63">
        <f t="shared" si="1"/>
        <v>23939</v>
      </c>
    </row>
    <row r="124" spans="1:11" x14ac:dyDescent="0.2">
      <c r="A124" s="20" t="s">
        <v>480</v>
      </c>
      <c r="B124" s="21" t="s">
        <v>29</v>
      </c>
      <c r="C124" s="61">
        <v>314548</v>
      </c>
      <c r="D124" s="62">
        <v>0</v>
      </c>
      <c r="E124" s="62">
        <v>0</v>
      </c>
      <c r="F124" s="62">
        <v>0</v>
      </c>
      <c r="G124" s="62">
        <v>5635</v>
      </c>
      <c r="H124" s="62">
        <v>0</v>
      </c>
      <c r="I124" s="62">
        <v>1729</v>
      </c>
      <c r="J124" s="62">
        <v>0</v>
      </c>
      <c r="K124" s="63">
        <f t="shared" si="1"/>
        <v>321912</v>
      </c>
    </row>
    <row r="125" spans="1:11" x14ac:dyDescent="0.2">
      <c r="A125" s="20" t="s">
        <v>177</v>
      </c>
      <c r="B125" s="21" t="s">
        <v>30</v>
      </c>
      <c r="C125" s="61">
        <v>732927</v>
      </c>
      <c r="D125" s="62">
        <v>0</v>
      </c>
      <c r="E125" s="62">
        <v>0</v>
      </c>
      <c r="F125" s="62">
        <v>13615</v>
      </c>
      <c r="G125" s="62">
        <v>0</v>
      </c>
      <c r="H125" s="62">
        <v>0</v>
      </c>
      <c r="I125" s="62">
        <v>0</v>
      </c>
      <c r="J125" s="62">
        <v>0</v>
      </c>
      <c r="K125" s="63">
        <f t="shared" si="1"/>
        <v>746542</v>
      </c>
    </row>
    <row r="126" spans="1:11" x14ac:dyDescent="0.2">
      <c r="A126" s="20" t="s">
        <v>179</v>
      </c>
      <c r="B126" s="21" t="s">
        <v>31</v>
      </c>
      <c r="C126" s="61">
        <v>632394</v>
      </c>
      <c r="D126" s="62">
        <v>0</v>
      </c>
      <c r="E126" s="62">
        <v>0</v>
      </c>
      <c r="F126" s="62">
        <v>14409</v>
      </c>
      <c r="G126" s="62">
        <v>0</v>
      </c>
      <c r="H126" s="62">
        <v>0</v>
      </c>
      <c r="I126" s="62">
        <v>0</v>
      </c>
      <c r="J126" s="62">
        <v>0</v>
      </c>
      <c r="K126" s="63">
        <f t="shared" si="1"/>
        <v>646803</v>
      </c>
    </row>
    <row r="127" spans="1:11" x14ac:dyDescent="0.2">
      <c r="A127" s="20" t="s">
        <v>180</v>
      </c>
      <c r="B127" s="21" t="s">
        <v>31</v>
      </c>
      <c r="C127" s="61">
        <v>228242</v>
      </c>
      <c r="D127" s="62">
        <v>0</v>
      </c>
      <c r="E127" s="62">
        <v>0</v>
      </c>
      <c r="F127" s="62">
        <v>0</v>
      </c>
      <c r="G127" s="62">
        <v>0</v>
      </c>
      <c r="H127" s="62">
        <v>0</v>
      </c>
      <c r="I127" s="62">
        <v>0</v>
      </c>
      <c r="J127" s="62">
        <v>0</v>
      </c>
      <c r="K127" s="63">
        <f t="shared" si="1"/>
        <v>228242</v>
      </c>
    </row>
    <row r="128" spans="1:11" x14ac:dyDescent="0.2">
      <c r="A128" s="20" t="s">
        <v>181</v>
      </c>
      <c r="B128" s="21" t="s">
        <v>31</v>
      </c>
      <c r="C128" s="61">
        <v>957465</v>
      </c>
      <c r="D128" s="62">
        <v>0</v>
      </c>
      <c r="E128" s="62">
        <v>0</v>
      </c>
      <c r="F128" s="62">
        <v>0</v>
      </c>
      <c r="G128" s="62">
        <v>0</v>
      </c>
      <c r="H128" s="62">
        <v>0</v>
      </c>
      <c r="I128" s="62">
        <v>4250</v>
      </c>
      <c r="J128" s="62">
        <v>0</v>
      </c>
      <c r="K128" s="63">
        <f t="shared" si="1"/>
        <v>961715</v>
      </c>
    </row>
    <row r="129" spans="1:11" x14ac:dyDescent="0.2">
      <c r="A129" s="20" t="s">
        <v>182</v>
      </c>
      <c r="B129" s="21" t="s">
        <v>32</v>
      </c>
      <c r="C129" s="61">
        <v>3509559</v>
      </c>
      <c r="D129" s="62">
        <v>0</v>
      </c>
      <c r="E129" s="62">
        <v>0</v>
      </c>
      <c r="F129" s="62">
        <v>180462</v>
      </c>
      <c r="G129" s="62">
        <v>0</v>
      </c>
      <c r="H129" s="62">
        <v>0</v>
      </c>
      <c r="I129" s="62">
        <v>183567</v>
      </c>
      <c r="J129" s="62">
        <v>0</v>
      </c>
      <c r="K129" s="63">
        <f t="shared" si="1"/>
        <v>3873588</v>
      </c>
    </row>
    <row r="130" spans="1:11" x14ac:dyDescent="0.2">
      <c r="A130" s="20" t="s">
        <v>183</v>
      </c>
      <c r="B130" s="21" t="s">
        <v>32</v>
      </c>
      <c r="C130" s="61">
        <v>29479487</v>
      </c>
      <c r="D130" s="62">
        <v>0</v>
      </c>
      <c r="E130" s="62">
        <v>63863</v>
      </c>
      <c r="F130" s="62">
        <v>1339566</v>
      </c>
      <c r="G130" s="62">
        <v>0</v>
      </c>
      <c r="H130" s="62">
        <v>0</v>
      </c>
      <c r="I130" s="62">
        <v>655351</v>
      </c>
      <c r="J130" s="62">
        <v>77536</v>
      </c>
      <c r="K130" s="63">
        <f t="shared" si="1"/>
        <v>31615803</v>
      </c>
    </row>
    <row r="131" spans="1:11" x14ac:dyDescent="0.2">
      <c r="A131" s="20" t="s">
        <v>184</v>
      </c>
      <c r="B131" s="21" t="s">
        <v>32</v>
      </c>
      <c r="C131" s="61">
        <v>1803967</v>
      </c>
      <c r="D131" s="62">
        <v>0</v>
      </c>
      <c r="E131" s="62">
        <v>0</v>
      </c>
      <c r="F131" s="62">
        <v>13183</v>
      </c>
      <c r="G131" s="62">
        <v>0</v>
      </c>
      <c r="H131" s="62">
        <v>0</v>
      </c>
      <c r="I131" s="62">
        <v>0</v>
      </c>
      <c r="J131" s="62">
        <v>0</v>
      </c>
      <c r="K131" s="63">
        <f t="shared" si="1"/>
        <v>1817150</v>
      </c>
    </row>
    <row r="132" spans="1:11" x14ac:dyDescent="0.2">
      <c r="A132" s="20" t="s">
        <v>185</v>
      </c>
      <c r="B132" s="21" t="s">
        <v>33</v>
      </c>
      <c r="C132" s="61">
        <v>278010</v>
      </c>
      <c r="D132" s="62">
        <v>0</v>
      </c>
      <c r="E132" s="62">
        <v>0</v>
      </c>
      <c r="F132" s="62">
        <v>0</v>
      </c>
      <c r="G132" s="62">
        <v>0</v>
      </c>
      <c r="H132" s="62">
        <v>0</v>
      </c>
      <c r="I132" s="62">
        <v>0</v>
      </c>
      <c r="J132" s="62">
        <v>0</v>
      </c>
      <c r="K132" s="63">
        <f t="shared" si="1"/>
        <v>278010</v>
      </c>
    </row>
    <row r="133" spans="1:11" x14ac:dyDescent="0.2">
      <c r="A133" s="20" t="s">
        <v>186</v>
      </c>
      <c r="B133" s="21" t="s">
        <v>33</v>
      </c>
      <c r="C133" s="61">
        <v>17350</v>
      </c>
      <c r="D133" s="62">
        <v>0</v>
      </c>
      <c r="E133" s="62">
        <v>0</v>
      </c>
      <c r="F133" s="62">
        <v>0</v>
      </c>
      <c r="G133" s="62">
        <v>0</v>
      </c>
      <c r="H133" s="62">
        <v>0</v>
      </c>
      <c r="I133" s="62">
        <v>0</v>
      </c>
      <c r="J133" s="62">
        <v>0</v>
      </c>
      <c r="K133" s="63">
        <f t="shared" ref="K133:K196" si="2">SUM(C133:J133)</f>
        <v>17350</v>
      </c>
    </row>
    <row r="134" spans="1:11" x14ac:dyDescent="0.2">
      <c r="A134" s="20" t="s">
        <v>187</v>
      </c>
      <c r="B134" s="21" t="s">
        <v>33</v>
      </c>
      <c r="C134" s="61">
        <v>0</v>
      </c>
      <c r="D134" s="62">
        <v>0</v>
      </c>
      <c r="E134" s="62">
        <v>0</v>
      </c>
      <c r="F134" s="62">
        <v>0</v>
      </c>
      <c r="G134" s="62">
        <v>0</v>
      </c>
      <c r="H134" s="62">
        <v>0</v>
      </c>
      <c r="I134" s="62">
        <v>0</v>
      </c>
      <c r="J134" s="62">
        <v>0</v>
      </c>
      <c r="K134" s="63">
        <f t="shared" si="2"/>
        <v>0</v>
      </c>
    </row>
    <row r="135" spans="1:11" x14ac:dyDescent="0.2">
      <c r="A135" s="20" t="s">
        <v>188</v>
      </c>
      <c r="B135" s="21" t="s">
        <v>33</v>
      </c>
      <c r="C135" s="61">
        <v>0</v>
      </c>
      <c r="D135" s="62">
        <v>0</v>
      </c>
      <c r="E135" s="62">
        <v>0</v>
      </c>
      <c r="F135" s="62">
        <v>0</v>
      </c>
      <c r="G135" s="62">
        <v>0</v>
      </c>
      <c r="H135" s="62">
        <v>0</v>
      </c>
      <c r="I135" s="62">
        <v>0</v>
      </c>
      <c r="J135" s="62">
        <v>0</v>
      </c>
      <c r="K135" s="63">
        <f t="shared" si="2"/>
        <v>0</v>
      </c>
    </row>
    <row r="136" spans="1:11" x14ac:dyDescent="0.2">
      <c r="A136" s="20" t="s">
        <v>189</v>
      </c>
      <c r="B136" s="21" t="s">
        <v>33</v>
      </c>
      <c r="C136" s="61">
        <v>0</v>
      </c>
      <c r="D136" s="62">
        <v>0</v>
      </c>
      <c r="E136" s="62">
        <v>0</v>
      </c>
      <c r="F136" s="62">
        <v>0</v>
      </c>
      <c r="G136" s="62">
        <v>0</v>
      </c>
      <c r="H136" s="62">
        <v>0</v>
      </c>
      <c r="I136" s="62">
        <v>0</v>
      </c>
      <c r="J136" s="62">
        <v>0</v>
      </c>
      <c r="K136" s="63">
        <f t="shared" si="2"/>
        <v>0</v>
      </c>
    </row>
    <row r="137" spans="1:11" x14ac:dyDescent="0.2">
      <c r="A137" s="20" t="s">
        <v>190</v>
      </c>
      <c r="B137" s="21" t="s">
        <v>34</v>
      </c>
      <c r="C137" s="61">
        <v>228961</v>
      </c>
      <c r="D137" s="62">
        <v>0</v>
      </c>
      <c r="E137" s="62">
        <v>56026</v>
      </c>
      <c r="F137" s="62">
        <v>7761</v>
      </c>
      <c r="G137" s="62">
        <v>0</v>
      </c>
      <c r="H137" s="62">
        <v>20974</v>
      </c>
      <c r="I137" s="62">
        <v>15403</v>
      </c>
      <c r="J137" s="62">
        <v>0</v>
      </c>
      <c r="K137" s="63">
        <f t="shared" si="2"/>
        <v>329125</v>
      </c>
    </row>
    <row r="138" spans="1:11" x14ac:dyDescent="0.2">
      <c r="A138" s="20" t="s">
        <v>191</v>
      </c>
      <c r="B138" s="21" t="s">
        <v>34</v>
      </c>
      <c r="C138" s="61">
        <v>0</v>
      </c>
      <c r="D138" s="62">
        <v>0</v>
      </c>
      <c r="E138" s="62">
        <v>0</v>
      </c>
      <c r="F138" s="62">
        <v>0</v>
      </c>
      <c r="G138" s="62">
        <v>0</v>
      </c>
      <c r="H138" s="62">
        <v>0</v>
      </c>
      <c r="I138" s="62">
        <v>0</v>
      </c>
      <c r="J138" s="62">
        <v>0</v>
      </c>
      <c r="K138" s="63">
        <f t="shared" si="2"/>
        <v>0</v>
      </c>
    </row>
    <row r="139" spans="1:11" x14ac:dyDescent="0.2">
      <c r="A139" s="20" t="s">
        <v>192</v>
      </c>
      <c r="B139" s="21" t="s">
        <v>34</v>
      </c>
      <c r="C139" s="61">
        <v>0</v>
      </c>
      <c r="D139" s="62">
        <v>0</v>
      </c>
      <c r="E139" s="62">
        <v>0</v>
      </c>
      <c r="F139" s="62">
        <v>0</v>
      </c>
      <c r="G139" s="62">
        <v>0</v>
      </c>
      <c r="H139" s="62">
        <v>0</v>
      </c>
      <c r="I139" s="62">
        <v>3832</v>
      </c>
      <c r="J139" s="62">
        <v>0</v>
      </c>
      <c r="K139" s="63">
        <f t="shared" si="2"/>
        <v>3832</v>
      </c>
    </row>
    <row r="140" spans="1:11" x14ac:dyDescent="0.2">
      <c r="A140" s="20" t="s">
        <v>193</v>
      </c>
      <c r="B140" s="21" t="s">
        <v>34</v>
      </c>
      <c r="C140" s="61">
        <v>1197996</v>
      </c>
      <c r="D140" s="62">
        <v>0</v>
      </c>
      <c r="E140" s="62">
        <v>0</v>
      </c>
      <c r="F140" s="62">
        <v>18754</v>
      </c>
      <c r="G140" s="62">
        <v>0</v>
      </c>
      <c r="H140" s="62">
        <v>0</v>
      </c>
      <c r="I140" s="62">
        <v>100099</v>
      </c>
      <c r="J140" s="62">
        <v>0</v>
      </c>
      <c r="K140" s="63">
        <f t="shared" si="2"/>
        <v>1316849</v>
      </c>
    </row>
    <row r="141" spans="1:11" x14ac:dyDescent="0.2">
      <c r="A141" s="20" t="s">
        <v>194</v>
      </c>
      <c r="B141" s="21" t="s">
        <v>34</v>
      </c>
      <c r="C141" s="61">
        <v>1550687</v>
      </c>
      <c r="D141" s="62">
        <v>0</v>
      </c>
      <c r="E141" s="62">
        <v>0</v>
      </c>
      <c r="F141" s="62">
        <v>0</v>
      </c>
      <c r="G141" s="62">
        <v>0</v>
      </c>
      <c r="H141" s="62">
        <v>0</v>
      </c>
      <c r="I141" s="62">
        <v>0</v>
      </c>
      <c r="J141" s="62">
        <v>0</v>
      </c>
      <c r="K141" s="63">
        <f t="shared" si="2"/>
        <v>1550687</v>
      </c>
    </row>
    <row r="142" spans="1:11" x14ac:dyDescent="0.2">
      <c r="A142" s="20" t="s">
        <v>195</v>
      </c>
      <c r="B142" s="21" t="s">
        <v>35</v>
      </c>
      <c r="C142" s="61">
        <v>29917</v>
      </c>
      <c r="D142" s="62">
        <v>0</v>
      </c>
      <c r="E142" s="62">
        <v>0</v>
      </c>
      <c r="F142" s="62">
        <v>0</v>
      </c>
      <c r="G142" s="62">
        <v>0</v>
      </c>
      <c r="H142" s="62">
        <v>0</v>
      </c>
      <c r="I142" s="62">
        <v>0</v>
      </c>
      <c r="J142" s="62">
        <v>0</v>
      </c>
      <c r="K142" s="63">
        <f t="shared" si="2"/>
        <v>29917</v>
      </c>
    </row>
    <row r="143" spans="1:11" x14ac:dyDescent="0.2">
      <c r="A143" s="20" t="s">
        <v>196</v>
      </c>
      <c r="B143" s="21" t="s">
        <v>35</v>
      </c>
      <c r="C143" s="61">
        <v>4235</v>
      </c>
      <c r="D143" s="62">
        <v>0</v>
      </c>
      <c r="E143" s="62">
        <v>0</v>
      </c>
      <c r="F143" s="62">
        <v>0</v>
      </c>
      <c r="G143" s="62">
        <v>0</v>
      </c>
      <c r="H143" s="62">
        <v>0</v>
      </c>
      <c r="I143" s="62">
        <v>0</v>
      </c>
      <c r="J143" s="62">
        <v>0</v>
      </c>
      <c r="K143" s="63">
        <f t="shared" si="2"/>
        <v>4235</v>
      </c>
    </row>
    <row r="144" spans="1:11" x14ac:dyDescent="0.2">
      <c r="A144" s="20" t="s">
        <v>197</v>
      </c>
      <c r="B144" s="21" t="s">
        <v>35</v>
      </c>
      <c r="C144" s="61">
        <v>15097</v>
      </c>
      <c r="D144" s="62">
        <v>0</v>
      </c>
      <c r="E144" s="62">
        <v>0</v>
      </c>
      <c r="F144" s="62">
        <v>0</v>
      </c>
      <c r="G144" s="62">
        <v>0</v>
      </c>
      <c r="H144" s="62">
        <v>0</v>
      </c>
      <c r="I144" s="62">
        <v>0</v>
      </c>
      <c r="J144" s="62">
        <v>0</v>
      </c>
      <c r="K144" s="63">
        <f t="shared" si="2"/>
        <v>15097</v>
      </c>
    </row>
    <row r="145" spans="1:11" x14ac:dyDescent="0.2">
      <c r="A145" s="20" t="s">
        <v>198</v>
      </c>
      <c r="B145" s="21" t="s">
        <v>35</v>
      </c>
      <c r="C145" s="61">
        <v>73290</v>
      </c>
      <c r="D145" s="62">
        <v>0</v>
      </c>
      <c r="E145" s="62">
        <v>0</v>
      </c>
      <c r="F145" s="62">
        <v>0</v>
      </c>
      <c r="G145" s="62">
        <v>0</v>
      </c>
      <c r="H145" s="62">
        <v>0</v>
      </c>
      <c r="I145" s="62">
        <v>0</v>
      </c>
      <c r="J145" s="62">
        <v>0</v>
      </c>
      <c r="K145" s="63">
        <f t="shared" si="2"/>
        <v>73290</v>
      </c>
    </row>
    <row r="146" spans="1:11" x14ac:dyDescent="0.2">
      <c r="A146" s="20" t="s">
        <v>199</v>
      </c>
      <c r="B146" s="21" t="s">
        <v>35</v>
      </c>
      <c r="C146" s="61">
        <v>96191</v>
      </c>
      <c r="D146" s="62">
        <v>0</v>
      </c>
      <c r="E146" s="62">
        <v>0</v>
      </c>
      <c r="F146" s="62">
        <v>0</v>
      </c>
      <c r="G146" s="62">
        <v>0</v>
      </c>
      <c r="H146" s="62">
        <v>0</v>
      </c>
      <c r="I146" s="62">
        <v>13420</v>
      </c>
      <c r="J146" s="62">
        <v>0</v>
      </c>
      <c r="K146" s="63">
        <f t="shared" si="2"/>
        <v>109611</v>
      </c>
    </row>
    <row r="147" spans="1:11" x14ac:dyDescent="0.2">
      <c r="A147" s="20" t="s">
        <v>200</v>
      </c>
      <c r="B147" s="21" t="s">
        <v>35</v>
      </c>
      <c r="C147" s="61">
        <v>35355</v>
      </c>
      <c r="D147" s="62">
        <v>0</v>
      </c>
      <c r="E147" s="62">
        <v>0</v>
      </c>
      <c r="F147" s="62">
        <v>0</v>
      </c>
      <c r="G147" s="62">
        <v>0</v>
      </c>
      <c r="H147" s="62">
        <v>0</v>
      </c>
      <c r="I147" s="62">
        <v>0</v>
      </c>
      <c r="J147" s="62">
        <v>0</v>
      </c>
      <c r="K147" s="63">
        <f t="shared" si="2"/>
        <v>35355</v>
      </c>
    </row>
    <row r="148" spans="1:11" x14ac:dyDescent="0.2">
      <c r="A148" s="20" t="s">
        <v>201</v>
      </c>
      <c r="B148" s="21" t="s">
        <v>35</v>
      </c>
      <c r="C148" s="61">
        <v>34016</v>
      </c>
      <c r="D148" s="62">
        <v>0</v>
      </c>
      <c r="E148" s="62">
        <v>0</v>
      </c>
      <c r="F148" s="62">
        <v>0</v>
      </c>
      <c r="G148" s="62">
        <v>0</v>
      </c>
      <c r="H148" s="62">
        <v>0</v>
      </c>
      <c r="I148" s="62">
        <v>0</v>
      </c>
      <c r="J148" s="62">
        <v>0</v>
      </c>
      <c r="K148" s="63">
        <f t="shared" si="2"/>
        <v>34016</v>
      </c>
    </row>
    <row r="149" spans="1:11" x14ac:dyDescent="0.2">
      <c r="A149" s="20" t="s">
        <v>202</v>
      </c>
      <c r="B149" s="21" t="s">
        <v>35</v>
      </c>
      <c r="C149" s="61">
        <v>0</v>
      </c>
      <c r="D149" s="62">
        <v>0</v>
      </c>
      <c r="E149" s="62">
        <v>0</v>
      </c>
      <c r="F149" s="62">
        <v>0</v>
      </c>
      <c r="G149" s="62">
        <v>0</v>
      </c>
      <c r="H149" s="62">
        <v>0</v>
      </c>
      <c r="I149" s="62">
        <v>0</v>
      </c>
      <c r="J149" s="62">
        <v>13677</v>
      </c>
      <c r="K149" s="63">
        <f t="shared" si="2"/>
        <v>13677</v>
      </c>
    </row>
    <row r="150" spans="1:11" x14ac:dyDescent="0.2">
      <c r="A150" s="20" t="s">
        <v>203</v>
      </c>
      <c r="B150" s="21" t="s">
        <v>35</v>
      </c>
      <c r="C150" s="61">
        <v>73026</v>
      </c>
      <c r="D150" s="62">
        <v>0</v>
      </c>
      <c r="E150" s="62">
        <v>0</v>
      </c>
      <c r="F150" s="62">
        <v>0</v>
      </c>
      <c r="G150" s="62">
        <v>0</v>
      </c>
      <c r="H150" s="62">
        <v>0</v>
      </c>
      <c r="I150" s="62">
        <v>0</v>
      </c>
      <c r="J150" s="62">
        <v>0</v>
      </c>
      <c r="K150" s="63">
        <f t="shared" si="2"/>
        <v>73026</v>
      </c>
    </row>
    <row r="151" spans="1:11" x14ac:dyDescent="0.2">
      <c r="A151" s="20" t="s">
        <v>204</v>
      </c>
      <c r="B151" s="21" t="s">
        <v>35</v>
      </c>
      <c r="C151" s="61">
        <v>813923</v>
      </c>
      <c r="D151" s="62">
        <v>0</v>
      </c>
      <c r="E151" s="62">
        <v>0</v>
      </c>
      <c r="F151" s="62">
        <v>0</v>
      </c>
      <c r="G151" s="62">
        <v>0</v>
      </c>
      <c r="H151" s="62">
        <v>0</v>
      </c>
      <c r="I151" s="62">
        <v>0</v>
      </c>
      <c r="J151" s="62">
        <v>0</v>
      </c>
      <c r="K151" s="63">
        <f t="shared" si="2"/>
        <v>813923</v>
      </c>
    </row>
    <row r="152" spans="1:11" x14ac:dyDescent="0.2">
      <c r="A152" s="20" t="s">
        <v>205</v>
      </c>
      <c r="B152" s="21" t="s">
        <v>35</v>
      </c>
      <c r="C152" s="61">
        <v>95301</v>
      </c>
      <c r="D152" s="62">
        <v>0</v>
      </c>
      <c r="E152" s="62">
        <v>0</v>
      </c>
      <c r="F152" s="62">
        <v>0</v>
      </c>
      <c r="G152" s="62">
        <v>0</v>
      </c>
      <c r="H152" s="62">
        <v>0</v>
      </c>
      <c r="I152" s="62">
        <v>0</v>
      </c>
      <c r="J152" s="62">
        <v>0</v>
      </c>
      <c r="K152" s="63">
        <f t="shared" si="2"/>
        <v>95301</v>
      </c>
    </row>
    <row r="153" spans="1:11" x14ac:dyDescent="0.2">
      <c r="A153" s="20" t="s">
        <v>206</v>
      </c>
      <c r="B153" s="21" t="s">
        <v>36</v>
      </c>
      <c r="C153" s="61">
        <v>0</v>
      </c>
      <c r="D153" s="62">
        <v>0</v>
      </c>
      <c r="E153" s="62">
        <v>0</v>
      </c>
      <c r="F153" s="62">
        <v>0</v>
      </c>
      <c r="G153" s="62">
        <v>0</v>
      </c>
      <c r="H153" s="62">
        <v>0</v>
      </c>
      <c r="I153" s="62">
        <v>0</v>
      </c>
      <c r="J153" s="62">
        <v>0</v>
      </c>
      <c r="K153" s="63">
        <f t="shared" si="2"/>
        <v>0</v>
      </c>
    </row>
    <row r="154" spans="1:11" x14ac:dyDescent="0.2">
      <c r="A154" s="20" t="s">
        <v>207</v>
      </c>
      <c r="B154" s="21" t="s">
        <v>37</v>
      </c>
      <c r="C154" s="61">
        <v>0</v>
      </c>
      <c r="D154" s="62">
        <v>0</v>
      </c>
      <c r="E154" s="62">
        <v>0</v>
      </c>
      <c r="F154" s="62">
        <v>0</v>
      </c>
      <c r="G154" s="62">
        <v>0</v>
      </c>
      <c r="H154" s="62">
        <v>0</v>
      </c>
      <c r="I154" s="62">
        <v>0</v>
      </c>
      <c r="J154" s="62">
        <v>0</v>
      </c>
      <c r="K154" s="63">
        <f t="shared" si="2"/>
        <v>0</v>
      </c>
    </row>
    <row r="155" spans="1:11" x14ac:dyDescent="0.2">
      <c r="A155" s="20" t="s">
        <v>208</v>
      </c>
      <c r="B155" s="21" t="s">
        <v>38</v>
      </c>
      <c r="C155" s="61">
        <v>72726</v>
      </c>
      <c r="D155" s="62">
        <v>0</v>
      </c>
      <c r="E155" s="62">
        <v>0</v>
      </c>
      <c r="F155" s="62">
        <v>0</v>
      </c>
      <c r="G155" s="62">
        <v>0</v>
      </c>
      <c r="H155" s="62">
        <v>0</v>
      </c>
      <c r="I155" s="62">
        <v>18043</v>
      </c>
      <c r="J155" s="62">
        <v>0</v>
      </c>
      <c r="K155" s="63">
        <f t="shared" si="2"/>
        <v>90769</v>
      </c>
    </row>
    <row r="156" spans="1:11" x14ac:dyDescent="0.2">
      <c r="A156" s="20" t="s">
        <v>209</v>
      </c>
      <c r="B156" s="21" t="s">
        <v>38</v>
      </c>
      <c r="C156" s="61">
        <v>2832126</v>
      </c>
      <c r="D156" s="62">
        <v>0</v>
      </c>
      <c r="E156" s="62">
        <v>0</v>
      </c>
      <c r="F156" s="62">
        <v>134256</v>
      </c>
      <c r="G156" s="62">
        <v>0</v>
      </c>
      <c r="H156" s="62">
        <v>0</v>
      </c>
      <c r="I156" s="62">
        <v>236141</v>
      </c>
      <c r="J156" s="62">
        <v>0</v>
      </c>
      <c r="K156" s="63">
        <f t="shared" si="2"/>
        <v>3202523</v>
      </c>
    </row>
    <row r="157" spans="1:11" x14ac:dyDescent="0.2">
      <c r="A157" s="20" t="s">
        <v>210</v>
      </c>
      <c r="B157" s="21" t="s">
        <v>38</v>
      </c>
      <c r="C157" s="61">
        <v>1464807</v>
      </c>
      <c r="D157" s="62">
        <v>0</v>
      </c>
      <c r="E157" s="62">
        <v>0</v>
      </c>
      <c r="F157" s="62">
        <v>46508</v>
      </c>
      <c r="G157" s="62">
        <v>0</v>
      </c>
      <c r="H157" s="62">
        <v>0</v>
      </c>
      <c r="I157" s="62">
        <v>217735</v>
      </c>
      <c r="J157" s="62">
        <v>0</v>
      </c>
      <c r="K157" s="63">
        <f t="shared" si="2"/>
        <v>1729050</v>
      </c>
    </row>
    <row r="158" spans="1:11" x14ac:dyDescent="0.2">
      <c r="A158" s="20" t="s">
        <v>211</v>
      </c>
      <c r="B158" s="21" t="s">
        <v>38</v>
      </c>
      <c r="C158" s="61">
        <v>503652</v>
      </c>
      <c r="D158" s="62">
        <v>0</v>
      </c>
      <c r="E158" s="62">
        <v>0</v>
      </c>
      <c r="F158" s="62">
        <v>22211</v>
      </c>
      <c r="G158" s="62">
        <v>0</v>
      </c>
      <c r="H158" s="62">
        <v>0</v>
      </c>
      <c r="I158" s="62">
        <v>106459</v>
      </c>
      <c r="J158" s="62">
        <v>0</v>
      </c>
      <c r="K158" s="63">
        <f t="shared" si="2"/>
        <v>632322</v>
      </c>
    </row>
    <row r="159" spans="1:11" x14ac:dyDescent="0.2">
      <c r="A159" s="20" t="s">
        <v>212</v>
      </c>
      <c r="B159" s="21" t="s">
        <v>38</v>
      </c>
      <c r="C159" s="61">
        <v>890061</v>
      </c>
      <c r="D159" s="62">
        <v>0</v>
      </c>
      <c r="E159" s="62">
        <v>0</v>
      </c>
      <c r="F159" s="62">
        <v>34738</v>
      </c>
      <c r="G159" s="62">
        <v>0</v>
      </c>
      <c r="H159" s="62">
        <v>0</v>
      </c>
      <c r="I159" s="62">
        <v>49029</v>
      </c>
      <c r="J159" s="62">
        <v>0</v>
      </c>
      <c r="K159" s="63">
        <f t="shared" si="2"/>
        <v>973828</v>
      </c>
    </row>
    <row r="160" spans="1:11" x14ac:dyDescent="0.2">
      <c r="A160" s="20" t="s">
        <v>213</v>
      </c>
      <c r="B160" s="21" t="s">
        <v>38</v>
      </c>
      <c r="C160" s="61">
        <v>97504</v>
      </c>
      <c r="D160" s="62">
        <v>65983</v>
      </c>
      <c r="E160" s="62">
        <v>0</v>
      </c>
      <c r="F160" s="62">
        <v>3396</v>
      </c>
      <c r="G160" s="62">
        <v>0</v>
      </c>
      <c r="H160" s="62">
        <v>0</v>
      </c>
      <c r="I160" s="62">
        <v>0</v>
      </c>
      <c r="J160" s="62">
        <v>0</v>
      </c>
      <c r="K160" s="63">
        <f t="shared" si="2"/>
        <v>166883</v>
      </c>
    </row>
    <row r="161" spans="1:11" x14ac:dyDescent="0.2">
      <c r="A161" s="20" t="s">
        <v>214</v>
      </c>
      <c r="B161" s="21" t="s">
        <v>38</v>
      </c>
      <c r="C161" s="61">
        <v>1268102</v>
      </c>
      <c r="D161" s="62">
        <v>0</v>
      </c>
      <c r="E161" s="62">
        <v>0</v>
      </c>
      <c r="F161" s="62">
        <v>26577</v>
      </c>
      <c r="G161" s="62">
        <v>0</v>
      </c>
      <c r="H161" s="62">
        <v>0</v>
      </c>
      <c r="I161" s="62">
        <v>226729</v>
      </c>
      <c r="J161" s="62">
        <v>0</v>
      </c>
      <c r="K161" s="63">
        <f t="shared" si="2"/>
        <v>1521408</v>
      </c>
    </row>
    <row r="162" spans="1:11" x14ac:dyDescent="0.2">
      <c r="A162" s="20" t="s">
        <v>215</v>
      </c>
      <c r="B162" s="21" t="s">
        <v>38</v>
      </c>
      <c r="C162" s="61">
        <v>271808</v>
      </c>
      <c r="D162" s="62">
        <v>0</v>
      </c>
      <c r="E162" s="62">
        <v>0</v>
      </c>
      <c r="F162" s="62">
        <v>0</v>
      </c>
      <c r="G162" s="62">
        <v>0</v>
      </c>
      <c r="H162" s="62">
        <v>0</v>
      </c>
      <c r="I162" s="62">
        <v>126334</v>
      </c>
      <c r="J162" s="62">
        <v>0</v>
      </c>
      <c r="K162" s="63">
        <f t="shared" si="2"/>
        <v>398142</v>
      </c>
    </row>
    <row r="163" spans="1:11" x14ac:dyDescent="0.2">
      <c r="A163" s="20" t="s">
        <v>216</v>
      </c>
      <c r="B163" s="21" t="s">
        <v>38</v>
      </c>
      <c r="C163" s="61">
        <v>238697</v>
      </c>
      <c r="D163" s="62">
        <v>0</v>
      </c>
      <c r="E163" s="62">
        <v>0</v>
      </c>
      <c r="F163" s="62">
        <v>3046</v>
      </c>
      <c r="G163" s="62">
        <v>0</v>
      </c>
      <c r="H163" s="62">
        <v>0</v>
      </c>
      <c r="I163" s="62">
        <v>6654</v>
      </c>
      <c r="J163" s="62">
        <v>0</v>
      </c>
      <c r="K163" s="63">
        <f t="shared" si="2"/>
        <v>248397</v>
      </c>
    </row>
    <row r="164" spans="1:11" x14ac:dyDescent="0.2">
      <c r="A164" s="20" t="s">
        <v>217</v>
      </c>
      <c r="B164" s="21" t="s">
        <v>38</v>
      </c>
      <c r="C164" s="61">
        <v>615154</v>
      </c>
      <c r="D164" s="62">
        <v>0</v>
      </c>
      <c r="E164" s="62">
        <v>0</v>
      </c>
      <c r="F164" s="62">
        <v>23883</v>
      </c>
      <c r="G164" s="62">
        <v>0</v>
      </c>
      <c r="H164" s="62">
        <v>0</v>
      </c>
      <c r="I164" s="62">
        <v>0</v>
      </c>
      <c r="J164" s="62">
        <v>0</v>
      </c>
      <c r="K164" s="63">
        <f t="shared" si="2"/>
        <v>639037</v>
      </c>
    </row>
    <row r="165" spans="1:11" x14ac:dyDescent="0.2">
      <c r="A165" s="20" t="s">
        <v>218</v>
      </c>
      <c r="B165" s="21" t="s">
        <v>38</v>
      </c>
      <c r="C165" s="61">
        <v>127049</v>
      </c>
      <c r="D165" s="62">
        <v>0</v>
      </c>
      <c r="E165" s="62">
        <v>0</v>
      </c>
      <c r="F165" s="62">
        <v>2376</v>
      </c>
      <c r="G165" s="62">
        <v>0</v>
      </c>
      <c r="H165" s="62">
        <v>0</v>
      </c>
      <c r="I165" s="62">
        <v>0</v>
      </c>
      <c r="J165" s="62">
        <v>0</v>
      </c>
      <c r="K165" s="63">
        <f t="shared" si="2"/>
        <v>129425</v>
      </c>
    </row>
    <row r="166" spans="1:11" x14ac:dyDescent="0.2">
      <c r="A166" s="20" t="s">
        <v>219</v>
      </c>
      <c r="B166" s="21" t="s">
        <v>38</v>
      </c>
      <c r="C166" s="61">
        <v>510045</v>
      </c>
      <c r="D166" s="62">
        <v>0</v>
      </c>
      <c r="E166" s="62">
        <v>0</v>
      </c>
      <c r="F166" s="62">
        <v>45006</v>
      </c>
      <c r="G166" s="62">
        <v>0</v>
      </c>
      <c r="H166" s="62">
        <v>0</v>
      </c>
      <c r="I166" s="62">
        <v>237254</v>
      </c>
      <c r="J166" s="62">
        <v>6240</v>
      </c>
      <c r="K166" s="63">
        <f t="shared" si="2"/>
        <v>798545</v>
      </c>
    </row>
    <row r="167" spans="1:11" x14ac:dyDescent="0.2">
      <c r="A167" s="20" t="s">
        <v>220</v>
      </c>
      <c r="B167" s="21" t="s">
        <v>38</v>
      </c>
      <c r="C167" s="61">
        <v>1186546</v>
      </c>
      <c r="D167" s="62">
        <v>0</v>
      </c>
      <c r="E167" s="62">
        <v>0</v>
      </c>
      <c r="F167" s="62">
        <v>36196</v>
      </c>
      <c r="G167" s="62">
        <v>0</v>
      </c>
      <c r="H167" s="62">
        <v>0</v>
      </c>
      <c r="I167" s="62">
        <v>0</v>
      </c>
      <c r="J167" s="62">
        <v>0</v>
      </c>
      <c r="K167" s="63">
        <f t="shared" si="2"/>
        <v>1222742</v>
      </c>
    </row>
    <row r="168" spans="1:11" x14ac:dyDescent="0.2">
      <c r="A168" s="20" t="s">
        <v>221</v>
      </c>
      <c r="B168" s="21" t="s">
        <v>38</v>
      </c>
      <c r="C168" s="61">
        <v>257173</v>
      </c>
      <c r="D168" s="62">
        <v>41927</v>
      </c>
      <c r="E168" s="62">
        <v>0</v>
      </c>
      <c r="F168" s="62">
        <v>0</v>
      </c>
      <c r="G168" s="62">
        <v>0</v>
      </c>
      <c r="H168" s="62">
        <v>0</v>
      </c>
      <c r="I168" s="62">
        <v>0</v>
      </c>
      <c r="J168" s="62">
        <v>0</v>
      </c>
      <c r="K168" s="63">
        <f t="shared" si="2"/>
        <v>299100</v>
      </c>
    </row>
    <row r="169" spans="1:11" x14ac:dyDescent="0.2">
      <c r="A169" s="20" t="s">
        <v>222</v>
      </c>
      <c r="B169" s="21" t="s">
        <v>1</v>
      </c>
      <c r="C169" s="61">
        <v>2824814</v>
      </c>
      <c r="D169" s="62">
        <v>0</v>
      </c>
      <c r="E169" s="62">
        <v>0</v>
      </c>
      <c r="F169" s="62">
        <v>62516</v>
      </c>
      <c r="G169" s="62">
        <v>0</v>
      </c>
      <c r="H169" s="62">
        <v>0</v>
      </c>
      <c r="I169" s="62">
        <v>298906</v>
      </c>
      <c r="J169" s="62">
        <v>0</v>
      </c>
      <c r="K169" s="63">
        <f t="shared" si="2"/>
        <v>3186236</v>
      </c>
    </row>
    <row r="170" spans="1:11" x14ac:dyDescent="0.2">
      <c r="A170" s="20" t="s">
        <v>223</v>
      </c>
      <c r="B170" s="21" t="s">
        <v>1</v>
      </c>
      <c r="C170" s="61">
        <v>6035723</v>
      </c>
      <c r="D170" s="62">
        <v>0</v>
      </c>
      <c r="E170" s="62">
        <v>0</v>
      </c>
      <c r="F170" s="62">
        <v>57211</v>
      </c>
      <c r="G170" s="62">
        <v>0</v>
      </c>
      <c r="H170" s="62">
        <v>0</v>
      </c>
      <c r="I170" s="62">
        <v>1106998</v>
      </c>
      <c r="J170" s="62">
        <v>0</v>
      </c>
      <c r="K170" s="63">
        <f t="shared" si="2"/>
        <v>7199932</v>
      </c>
    </row>
    <row r="171" spans="1:11" x14ac:dyDescent="0.2">
      <c r="A171" s="20" t="s">
        <v>503</v>
      </c>
      <c r="B171" s="21" t="s">
        <v>1</v>
      </c>
      <c r="C171" s="61">
        <v>2121895</v>
      </c>
      <c r="D171" s="62">
        <v>0</v>
      </c>
      <c r="E171" s="62">
        <v>0</v>
      </c>
      <c r="F171" s="62">
        <v>0</v>
      </c>
      <c r="G171" s="62">
        <v>0</v>
      </c>
      <c r="H171" s="62">
        <v>0</v>
      </c>
      <c r="I171" s="62">
        <v>158137</v>
      </c>
      <c r="J171" s="62">
        <v>0</v>
      </c>
      <c r="K171" s="63">
        <f t="shared" si="2"/>
        <v>2280032</v>
      </c>
    </row>
    <row r="172" spans="1:11" x14ac:dyDescent="0.2">
      <c r="A172" s="20" t="s">
        <v>224</v>
      </c>
      <c r="B172" s="21" t="s">
        <v>1</v>
      </c>
      <c r="C172" s="61">
        <v>5836959</v>
      </c>
      <c r="D172" s="62">
        <v>0</v>
      </c>
      <c r="E172" s="62">
        <v>0</v>
      </c>
      <c r="F172" s="62">
        <v>91929</v>
      </c>
      <c r="G172" s="62">
        <v>0</v>
      </c>
      <c r="H172" s="62">
        <v>0</v>
      </c>
      <c r="I172" s="62">
        <v>0</v>
      </c>
      <c r="J172" s="62">
        <v>66667</v>
      </c>
      <c r="K172" s="63">
        <f t="shared" si="2"/>
        <v>5995555</v>
      </c>
    </row>
    <row r="173" spans="1:11" x14ac:dyDescent="0.2">
      <c r="A173" s="20" t="s">
        <v>225</v>
      </c>
      <c r="B173" s="21" t="s">
        <v>1</v>
      </c>
      <c r="C173" s="61">
        <v>0</v>
      </c>
      <c r="D173" s="62">
        <v>0</v>
      </c>
      <c r="E173" s="62">
        <v>0</v>
      </c>
      <c r="F173" s="62">
        <v>0</v>
      </c>
      <c r="G173" s="62">
        <v>0</v>
      </c>
      <c r="H173" s="62">
        <v>0</v>
      </c>
      <c r="I173" s="62">
        <v>70973</v>
      </c>
      <c r="J173" s="62">
        <v>0</v>
      </c>
      <c r="K173" s="63">
        <f t="shared" si="2"/>
        <v>70973</v>
      </c>
    </row>
    <row r="174" spans="1:11" x14ac:dyDescent="0.2">
      <c r="A174" s="20" t="s">
        <v>226</v>
      </c>
      <c r="B174" s="21" t="s">
        <v>1</v>
      </c>
      <c r="C174" s="61">
        <v>512131</v>
      </c>
      <c r="D174" s="62">
        <v>0</v>
      </c>
      <c r="E174" s="62">
        <v>0</v>
      </c>
      <c r="F174" s="62">
        <v>0</v>
      </c>
      <c r="G174" s="62">
        <v>0</v>
      </c>
      <c r="H174" s="62">
        <v>0</v>
      </c>
      <c r="I174" s="62">
        <v>446706</v>
      </c>
      <c r="J174" s="62">
        <v>0</v>
      </c>
      <c r="K174" s="63">
        <f t="shared" si="2"/>
        <v>958837</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83691</v>
      </c>
      <c r="D176" s="62">
        <v>0</v>
      </c>
      <c r="E176" s="62">
        <v>0</v>
      </c>
      <c r="F176" s="62">
        <v>0</v>
      </c>
      <c r="G176" s="62">
        <v>0</v>
      </c>
      <c r="H176" s="62">
        <v>0</v>
      </c>
      <c r="I176" s="62">
        <v>0</v>
      </c>
      <c r="J176" s="62">
        <v>0</v>
      </c>
      <c r="K176" s="63">
        <f t="shared" si="2"/>
        <v>83691</v>
      </c>
    </row>
    <row r="177" spans="1:11" x14ac:dyDescent="0.2">
      <c r="A177" s="20" t="s">
        <v>229</v>
      </c>
      <c r="B177" s="21" t="s">
        <v>40</v>
      </c>
      <c r="C177" s="61">
        <v>48548</v>
      </c>
      <c r="D177" s="62">
        <v>0</v>
      </c>
      <c r="E177" s="62">
        <v>0</v>
      </c>
      <c r="F177" s="62">
        <v>0</v>
      </c>
      <c r="G177" s="62">
        <v>0</v>
      </c>
      <c r="H177" s="62">
        <v>0</v>
      </c>
      <c r="I177" s="62">
        <v>0</v>
      </c>
      <c r="J177" s="62">
        <v>0</v>
      </c>
      <c r="K177" s="63">
        <f t="shared" si="2"/>
        <v>48548</v>
      </c>
    </row>
    <row r="178" spans="1:11" x14ac:dyDescent="0.2">
      <c r="A178" s="20" t="s">
        <v>230</v>
      </c>
      <c r="B178" s="21" t="s">
        <v>40</v>
      </c>
      <c r="C178" s="61">
        <v>258253</v>
      </c>
      <c r="D178" s="62">
        <v>0</v>
      </c>
      <c r="E178" s="62">
        <v>0</v>
      </c>
      <c r="F178" s="62">
        <v>0</v>
      </c>
      <c r="G178" s="62">
        <v>0</v>
      </c>
      <c r="H178" s="62">
        <v>0</v>
      </c>
      <c r="I178" s="62">
        <v>54572</v>
      </c>
      <c r="J178" s="62">
        <v>0</v>
      </c>
      <c r="K178" s="63">
        <f t="shared" si="2"/>
        <v>312825</v>
      </c>
    </row>
    <row r="179" spans="1:11" x14ac:dyDescent="0.2">
      <c r="A179" s="20" t="s">
        <v>231</v>
      </c>
      <c r="B179" s="21" t="s">
        <v>40</v>
      </c>
      <c r="C179" s="61">
        <v>101923</v>
      </c>
      <c r="D179" s="62">
        <v>0</v>
      </c>
      <c r="E179" s="62">
        <v>0</v>
      </c>
      <c r="F179" s="62">
        <v>0</v>
      </c>
      <c r="G179" s="62">
        <v>0</v>
      </c>
      <c r="H179" s="62">
        <v>0</v>
      </c>
      <c r="I179" s="62">
        <v>14229</v>
      </c>
      <c r="J179" s="62">
        <v>0</v>
      </c>
      <c r="K179" s="63">
        <f t="shared" si="2"/>
        <v>116152</v>
      </c>
    </row>
    <row r="180" spans="1:11" x14ac:dyDescent="0.2">
      <c r="A180" s="20" t="s">
        <v>232</v>
      </c>
      <c r="B180" s="21" t="s">
        <v>40</v>
      </c>
      <c r="C180" s="61">
        <v>5584</v>
      </c>
      <c r="D180" s="62">
        <v>0</v>
      </c>
      <c r="E180" s="62">
        <v>0</v>
      </c>
      <c r="F180" s="62">
        <v>0</v>
      </c>
      <c r="G180" s="62">
        <v>0</v>
      </c>
      <c r="H180" s="62">
        <v>0</v>
      </c>
      <c r="I180" s="62">
        <v>0</v>
      </c>
      <c r="J180" s="62">
        <v>0</v>
      </c>
      <c r="K180" s="63">
        <f t="shared" si="2"/>
        <v>5584</v>
      </c>
    </row>
    <row r="181" spans="1:11" x14ac:dyDescent="0.2">
      <c r="A181" s="20" t="s">
        <v>233</v>
      </c>
      <c r="B181" s="21" t="s">
        <v>40</v>
      </c>
      <c r="C181" s="61">
        <v>45080</v>
      </c>
      <c r="D181" s="62">
        <v>2230</v>
      </c>
      <c r="E181" s="62">
        <v>0</v>
      </c>
      <c r="F181" s="62">
        <v>0</v>
      </c>
      <c r="G181" s="62">
        <v>0</v>
      </c>
      <c r="H181" s="62">
        <v>0</v>
      </c>
      <c r="I181" s="62">
        <v>44560</v>
      </c>
      <c r="J181" s="62">
        <v>0</v>
      </c>
      <c r="K181" s="63">
        <f t="shared" si="2"/>
        <v>91870</v>
      </c>
    </row>
    <row r="182" spans="1:11" x14ac:dyDescent="0.2">
      <c r="A182" s="20" t="s">
        <v>234</v>
      </c>
      <c r="B182" s="21" t="s">
        <v>40</v>
      </c>
      <c r="C182" s="61">
        <v>44919</v>
      </c>
      <c r="D182" s="62">
        <v>0</v>
      </c>
      <c r="E182" s="62">
        <v>0</v>
      </c>
      <c r="F182" s="62">
        <v>0</v>
      </c>
      <c r="G182" s="62">
        <v>0</v>
      </c>
      <c r="H182" s="62">
        <v>0</v>
      </c>
      <c r="I182" s="62">
        <v>0</v>
      </c>
      <c r="J182" s="62">
        <v>0</v>
      </c>
      <c r="K182" s="63">
        <f t="shared" si="2"/>
        <v>44919</v>
      </c>
    </row>
    <row r="183" spans="1:11" x14ac:dyDescent="0.2">
      <c r="A183" s="20" t="s">
        <v>235</v>
      </c>
      <c r="B183" s="21" t="s">
        <v>41</v>
      </c>
      <c r="C183" s="61">
        <v>44513</v>
      </c>
      <c r="D183" s="62">
        <v>0</v>
      </c>
      <c r="E183" s="62">
        <v>0</v>
      </c>
      <c r="F183" s="62">
        <v>0</v>
      </c>
      <c r="G183" s="62">
        <v>0</v>
      </c>
      <c r="H183" s="62">
        <v>0</v>
      </c>
      <c r="I183" s="62">
        <v>0</v>
      </c>
      <c r="J183" s="62">
        <v>0</v>
      </c>
      <c r="K183" s="63">
        <f t="shared" si="2"/>
        <v>44513</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21278</v>
      </c>
      <c r="D185" s="62">
        <v>0</v>
      </c>
      <c r="E185" s="62">
        <v>0</v>
      </c>
      <c r="F185" s="62">
        <v>0</v>
      </c>
      <c r="G185" s="62">
        <v>0</v>
      </c>
      <c r="H185" s="62">
        <v>0</v>
      </c>
      <c r="I185" s="62">
        <v>0</v>
      </c>
      <c r="J185" s="62">
        <v>0</v>
      </c>
      <c r="K185" s="63">
        <f t="shared" si="2"/>
        <v>21278</v>
      </c>
    </row>
    <row r="186" spans="1:11" x14ac:dyDescent="0.2">
      <c r="A186" s="20" t="s">
        <v>2</v>
      </c>
      <c r="B186" s="21" t="s">
        <v>2</v>
      </c>
      <c r="C186" s="61">
        <v>277659</v>
      </c>
      <c r="D186" s="62">
        <v>0</v>
      </c>
      <c r="E186" s="62">
        <v>0</v>
      </c>
      <c r="F186" s="62">
        <v>0</v>
      </c>
      <c r="G186" s="62">
        <v>0</v>
      </c>
      <c r="H186" s="62">
        <v>0</v>
      </c>
      <c r="I186" s="62">
        <v>0</v>
      </c>
      <c r="J186" s="62">
        <v>0</v>
      </c>
      <c r="K186" s="63">
        <f t="shared" si="2"/>
        <v>277659</v>
      </c>
    </row>
    <row r="187" spans="1:11" x14ac:dyDescent="0.2">
      <c r="A187" s="20" t="s">
        <v>237</v>
      </c>
      <c r="B187" s="21" t="s">
        <v>42</v>
      </c>
      <c r="C187" s="61">
        <v>220526</v>
      </c>
      <c r="D187" s="62">
        <v>0</v>
      </c>
      <c r="E187" s="62">
        <v>0</v>
      </c>
      <c r="F187" s="62">
        <v>0</v>
      </c>
      <c r="G187" s="62">
        <v>0</v>
      </c>
      <c r="H187" s="62">
        <v>0</v>
      </c>
      <c r="I187" s="62">
        <v>0</v>
      </c>
      <c r="J187" s="62">
        <v>0</v>
      </c>
      <c r="K187" s="63">
        <f t="shared" si="2"/>
        <v>220526</v>
      </c>
    </row>
    <row r="188" spans="1:11" x14ac:dyDescent="0.2">
      <c r="A188" s="20" t="s">
        <v>238</v>
      </c>
      <c r="B188" s="21" t="s">
        <v>42</v>
      </c>
      <c r="C188" s="61">
        <v>3050440</v>
      </c>
      <c r="D188" s="62">
        <v>0</v>
      </c>
      <c r="E188" s="62">
        <v>0</v>
      </c>
      <c r="F188" s="62">
        <v>121134</v>
      </c>
      <c r="G188" s="62">
        <v>0</v>
      </c>
      <c r="H188" s="62">
        <v>0</v>
      </c>
      <c r="I188" s="62">
        <v>83125</v>
      </c>
      <c r="J188" s="62">
        <v>0</v>
      </c>
      <c r="K188" s="63">
        <f t="shared" si="2"/>
        <v>3254699</v>
      </c>
    </row>
    <row r="189" spans="1:11" x14ac:dyDescent="0.2">
      <c r="A189" s="20" t="s">
        <v>239</v>
      </c>
      <c r="B189" s="21" t="s">
        <v>42</v>
      </c>
      <c r="C189" s="61">
        <v>159569</v>
      </c>
      <c r="D189" s="62">
        <v>0</v>
      </c>
      <c r="E189" s="62">
        <v>0</v>
      </c>
      <c r="F189" s="62">
        <v>0</v>
      </c>
      <c r="G189" s="62">
        <v>0</v>
      </c>
      <c r="H189" s="62">
        <v>0</v>
      </c>
      <c r="I189" s="62">
        <v>64557</v>
      </c>
      <c r="J189" s="62">
        <v>0</v>
      </c>
      <c r="K189" s="63">
        <f t="shared" si="2"/>
        <v>224126</v>
      </c>
    </row>
    <row r="190" spans="1:11" x14ac:dyDescent="0.2">
      <c r="A190" s="20" t="s">
        <v>240</v>
      </c>
      <c r="B190" s="21" t="s">
        <v>42</v>
      </c>
      <c r="C190" s="61">
        <v>460611</v>
      </c>
      <c r="D190" s="62">
        <v>0</v>
      </c>
      <c r="E190" s="62">
        <v>0</v>
      </c>
      <c r="F190" s="62">
        <v>7869</v>
      </c>
      <c r="G190" s="62">
        <v>0</v>
      </c>
      <c r="H190" s="62">
        <v>0</v>
      </c>
      <c r="I190" s="62">
        <v>138855</v>
      </c>
      <c r="J190" s="62">
        <v>0</v>
      </c>
      <c r="K190" s="63">
        <f t="shared" si="2"/>
        <v>607335</v>
      </c>
    </row>
    <row r="191" spans="1:11" x14ac:dyDescent="0.2">
      <c r="A191" s="20" t="s">
        <v>241</v>
      </c>
      <c r="B191" s="21" t="s">
        <v>42</v>
      </c>
      <c r="C191" s="61">
        <v>0</v>
      </c>
      <c r="D191" s="62">
        <v>0</v>
      </c>
      <c r="E191" s="62">
        <v>0</v>
      </c>
      <c r="F191" s="62">
        <v>0</v>
      </c>
      <c r="G191" s="62">
        <v>0</v>
      </c>
      <c r="H191" s="62">
        <v>0</v>
      </c>
      <c r="I191" s="62">
        <v>0</v>
      </c>
      <c r="J191" s="62">
        <v>0</v>
      </c>
      <c r="K191" s="63">
        <f t="shared" si="2"/>
        <v>0</v>
      </c>
    </row>
    <row r="192" spans="1:11" x14ac:dyDescent="0.2">
      <c r="A192" s="20" t="s">
        <v>242</v>
      </c>
      <c r="B192" s="21" t="s">
        <v>243</v>
      </c>
      <c r="C192" s="61">
        <v>912790</v>
      </c>
      <c r="D192" s="62">
        <v>0</v>
      </c>
      <c r="E192" s="62">
        <v>0</v>
      </c>
      <c r="F192" s="62">
        <v>58907</v>
      </c>
      <c r="G192" s="62">
        <v>0</v>
      </c>
      <c r="H192" s="62">
        <v>0</v>
      </c>
      <c r="I192" s="62">
        <v>16017</v>
      </c>
      <c r="J192" s="62">
        <v>0</v>
      </c>
      <c r="K192" s="63">
        <f t="shared" si="2"/>
        <v>987714</v>
      </c>
    </row>
    <row r="193" spans="1:11" x14ac:dyDescent="0.2">
      <c r="A193" s="20" t="s">
        <v>244</v>
      </c>
      <c r="B193" s="21" t="s">
        <v>43</v>
      </c>
      <c r="C193" s="61">
        <v>419055</v>
      </c>
      <c r="D193" s="62">
        <v>0</v>
      </c>
      <c r="E193" s="62">
        <v>0</v>
      </c>
      <c r="F193" s="62">
        <v>6547</v>
      </c>
      <c r="G193" s="62">
        <v>0</v>
      </c>
      <c r="H193" s="62">
        <v>0</v>
      </c>
      <c r="I193" s="62">
        <v>86311</v>
      </c>
      <c r="J193" s="62">
        <v>0</v>
      </c>
      <c r="K193" s="63">
        <f t="shared" si="2"/>
        <v>511913</v>
      </c>
    </row>
    <row r="194" spans="1:11" x14ac:dyDescent="0.2">
      <c r="A194" s="20" t="s">
        <v>245</v>
      </c>
      <c r="B194" s="21" t="s">
        <v>43</v>
      </c>
      <c r="C194" s="61">
        <v>221994</v>
      </c>
      <c r="D194" s="62">
        <v>0</v>
      </c>
      <c r="E194" s="62">
        <v>0</v>
      </c>
      <c r="F194" s="62">
        <v>0</v>
      </c>
      <c r="G194" s="62">
        <v>0</v>
      </c>
      <c r="H194" s="62">
        <v>0</v>
      </c>
      <c r="I194" s="62">
        <v>0</v>
      </c>
      <c r="J194" s="62">
        <v>0</v>
      </c>
      <c r="K194" s="63">
        <f t="shared" si="2"/>
        <v>221994</v>
      </c>
    </row>
    <row r="195" spans="1:11" x14ac:dyDescent="0.2">
      <c r="A195" s="20" t="s">
        <v>246</v>
      </c>
      <c r="B195" s="21" t="s">
        <v>43</v>
      </c>
      <c r="C195" s="61">
        <v>37002</v>
      </c>
      <c r="D195" s="62">
        <v>0</v>
      </c>
      <c r="E195" s="62">
        <v>0</v>
      </c>
      <c r="F195" s="62">
        <v>0</v>
      </c>
      <c r="G195" s="62">
        <v>0</v>
      </c>
      <c r="H195" s="62">
        <v>0</v>
      </c>
      <c r="I195" s="62">
        <v>0</v>
      </c>
      <c r="J195" s="62">
        <v>0</v>
      </c>
      <c r="K195" s="63">
        <f t="shared" si="2"/>
        <v>37002</v>
      </c>
    </row>
    <row r="196" spans="1:11" x14ac:dyDescent="0.2">
      <c r="A196" s="20" t="s">
        <v>247</v>
      </c>
      <c r="B196" s="21" t="s">
        <v>43</v>
      </c>
      <c r="C196" s="61">
        <v>526377</v>
      </c>
      <c r="D196" s="62">
        <v>0</v>
      </c>
      <c r="E196" s="62">
        <v>0</v>
      </c>
      <c r="F196" s="62">
        <v>425617</v>
      </c>
      <c r="G196" s="62">
        <v>0</v>
      </c>
      <c r="H196" s="62">
        <v>0</v>
      </c>
      <c r="I196" s="62">
        <v>0</v>
      </c>
      <c r="J196" s="62">
        <v>0</v>
      </c>
      <c r="K196" s="63">
        <f t="shared" si="2"/>
        <v>951994</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509</v>
      </c>
      <c r="B198" s="21" t="s">
        <v>44</v>
      </c>
      <c r="C198" s="61">
        <v>292556</v>
      </c>
      <c r="D198" s="62">
        <v>0</v>
      </c>
      <c r="E198" s="62">
        <v>0</v>
      </c>
      <c r="F198" s="62">
        <v>0</v>
      </c>
      <c r="G198" s="62">
        <v>0</v>
      </c>
      <c r="H198" s="62">
        <v>0</v>
      </c>
      <c r="I198" s="62">
        <v>0</v>
      </c>
      <c r="J198" s="62">
        <v>0</v>
      </c>
      <c r="K198" s="63">
        <f t="shared" si="3"/>
        <v>292556</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173623</v>
      </c>
      <c r="D201" s="62">
        <v>0</v>
      </c>
      <c r="E201" s="62">
        <v>0</v>
      </c>
      <c r="F201" s="62">
        <v>0</v>
      </c>
      <c r="G201" s="62">
        <v>0</v>
      </c>
      <c r="H201" s="62">
        <v>0</v>
      </c>
      <c r="I201" s="62">
        <v>0</v>
      </c>
      <c r="J201" s="62">
        <v>0</v>
      </c>
      <c r="K201" s="63">
        <f t="shared" si="3"/>
        <v>173623</v>
      </c>
    </row>
    <row r="202" spans="1:11" x14ac:dyDescent="0.2">
      <c r="A202" s="20" t="s">
        <v>251</v>
      </c>
      <c r="B202" s="21" t="s">
        <v>44</v>
      </c>
      <c r="C202" s="61">
        <v>1527470</v>
      </c>
      <c r="D202" s="62">
        <v>0</v>
      </c>
      <c r="E202" s="62">
        <v>0</v>
      </c>
      <c r="F202" s="62">
        <v>53283</v>
      </c>
      <c r="G202" s="62">
        <v>0</v>
      </c>
      <c r="H202" s="62">
        <v>0</v>
      </c>
      <c r="I202" s="62">
        <v>3425</v>
      </c>
      <c r="J202" s="62">
        <v>0</v>
      </c>
      <c r="K202" s="63">
        <f t="shared" si="3"/>
        <v>1584178</v>
      </c>
    </row>
    <row r="203" spans="1:11" x14ac:dyDescent="0.2">
      <c r="A203" s="20" t="s">
        <v>252</v>
      </c>
      <c r="B203" s="21" t="s">
        <v>45</v>
      </c>
      <c r="C203" s="61">
        <v>1496608</v>
      </c>
      <c r="D203" s="62">
        <v>0</v>
      </c>
      <c r="E203" s="62">
        <v>0</v>
      </c>
      <c r="F203" s="62">
        <v>78204</v>
      </c>
      <c r="G203" s="62">
        <v>0</v>
      </c>
      <c r="H203" s="62">
        <v>0</v>
      </c>
      <c r="I203" s="62">
        <v>589307</v>
      </c>
      <c r="J203" s="62">
        <v>37500</v>
      </c>
      <c r="K203" s="63">
        <f t="shared" si="3"/>
        <v>2201619</v>
      </c>
    </row>
    <row r="204" spans="1:11" x14ac:dyDescent="0.2">
      <c r="A204" s="20" t="s">
        <v>444</v>
      </c>
      <c r="B204" s="21" t="s">
        <v>45</v>
      </c>
      <c r="C204" s="61">
        <v>594363</v>
      </c>
      <c r="D204" s="62">
        <v>0</v>
      </c>
      <c r="E204" s="62">
        <v>0</v>
      </c>
      <c r="F204" s="62">
        <v>0</v>
      </c>
      <c r="G204" s="62">
        <v>0</v>
      </c>
      <c r="H204" s="62">
        <v>0</v>
      </c>
      <c r="I204" s="62">
        <v>0</v>
      </c>
      <c r="J204" s="62">
        <v>34145</v>
      </c>
      <c r="K204" s="63">
        <f t="shared" si="3"/>
        <v>628508</v>
      </c>
    </row>
    <row r="205" spans="1:11" x14ac:dyDescent="0.2">
      <c r="A205" s="20" t="s">
        <v>253</v>
      </c>
      <c r="B205" s="21" t="s">
        <v>45</v>
      </c>
      <c r="C205" s="61">
        <v>357923</v>
      </c>
      <c r="D205" s="62">
        <v>0</v>
      </c>
      <c r="E205" s="62">
        <v>0</v>
      </c>
      <c r="F205" s="62">
        <v>22168</v>
      </c>
      <c r="G205" s="62">
        <v>0</v>
      </c>
      <c r="H205" s="62">
        <v>0</v>
      </c>
      <c r="I205" s="62">
        <v>0</v>
      </c>
      <c r="J205" s="62">
        <v>0</v>
      </c>
      <c r="K205" s="63">
        <f t="shared" si="3"/>
        <v>380091</v>
      </c>
    </row>
    <row r="206" spans="1:11" x14ac:dyDescent="0.2">
      <c r="A206" s="20" t="s">
        <v>254</v>
      </c>
      <c r="B206" s="21" t="s">
        <v>45</v>
      </c>
      <c r="C206" s="61">
        <v>126939</v>
      </c>
      <c r="D206" s="62">
        <v>0</v>
      </c>
      <c r="E206" s="62">
        <v>0</v>
      </c>
      <c r="F206" s="62">
        <v>2065</v>
      </c>
      <c r="G206" s="62">
        <v>0</v>
      </c>
      <c r="H206" s="62">
        <v>0</v>
      </c>
      <c r="I206" s="62">
        <v>45698</v>
      </c>
      <c r="J206" s="62">
        <v>0</v>
      </c>
      <c r="K206" s="63">
        <f t="shared" si="3"/>
        <v>174702</v>
      </c>
    </row>
    <row r="207" spans="1:11" x14ac:dyDescent="0.2">
      <c r="A207" s="20" t="s">
        <v>255</v>
      </c>
      <c r="B207" s="21" t="s">
        <v>45</v>
      </c>
      <c r="C207" s="61">
        <v>4539657</v>
      </c>
      <c r="D207" s="62">
        <v>0</v>
      </c>
      <c r="E207" s="62">
        <v>0</v>
      </c>
      <c r="F207" s="62">
        <v>137095</v>
      </c>
      <c r="G207" s="62">
        <v>0</v>
      </c>
      <c r="H207" s="62">
        <v>0</v>
      </c>
      <c r="I207" s="62">
        <v>2239793</v>
      </c>
      <c r="J207" s="62">
        <v>0</v>
      </c>
      <c r="K207" s="63">
        <f t="shared" si="3"/>
        <v>6916545</v>
      </c>
    </row>
    <row r="208" spans="1:11" x14ac:dyDescent="0.2">
      <c r="A208" s="20" t="s">
        <v>460</v>
      </c>
      <c r="B208" s="21" t="s">
        <v>45</v>
      </c>
      <c r="C208" s="61">
        <v>1584915</v>
      </c>
      <c r="D208" s="62">
        <v>0</v>
      </c>
      <c r="E208" s="62">
        <v>0</v>
      </c>
      <c r="F208" s="62">
        <v>0</v>
      </c>
      <c r="G208" s="62">
        <v>0</v>
      </c>
      <c r="H208" s="62">
        <v>0</v>
      </c>
      <c r="I208" s="62">
        <v>219091</v>
      </c>
      <c r="J208" s="62">
        <v>0</v>
      </c>
      <c r="K208" s="63">
        <f t="shared" si="3"/>
        <v>1804006</v>
      </c>
    </row>
    <row r="209" spans="1:11" x14ac:dyDescent="0.2">
      <c r="A209" s="20" t="s">
        <v>458</v>
      </c>
      <c r="B209" s="21" t="s">
        <v>45</v>
      </c>
      <c r="C209" s="61">
        <v>2476139</v>
      </c>
      <c r="D209" s="62">
        <v>0</v>
      </c>
      <c r="E209" s="62">
        <v>0</v>
      </c>
      <c r="F209" s="62">
        <v>0</v>
      </c>
      <c r="G209" s="62">
        <v>0</v>
      </c>
      <c r="H209" s="62">
        <v>0</v>
      </c>
      <c r="I209" s="62">
        <v>1319808</v>
      </c>
      <c r="J209" s="62">
        <v>5018</v>
      </c>
      <c r="K209" s="63">
        <f t="shared" si="3"/>
        <v>3800965</v>
      </c>
    </row>
    <row r="210" spans="1:11" x14ac:dyDescent="0.2">
      <c r="A210" s="20" t="s">
        <v>256</v>
      </c>
      <c r="B210" s="21" t="s">
        <v>45</v>
      </c>
      <c r="C210" s="61">
        <v>97523</v>
      </c>
      <c r="D210" s="62">
        <v>0</v>
      </c>
      <c r="E210" s="62">
        <v>0</v>
      </c>
      <c r="F210" s="62">
        <v>721</v>
      </c>
      <c r="G210" s="62">
        <v>0</v>
      </c>
      <c r="H210" s="62">
        <v>0</v>
      </c>
      <c r="I210" s="62">
        <v>17627</v>
      </c>
      <c r="J210" s="62">
        <v>0</v>
      </c>
      <c r="K210" s="63">
        <f t="shared" si="3"/>
        <v>115871</v>
      </c>
    </row>
    <row r="211" spans="1:11" x14ac:dyDescent="0.2">
      <c r="A211" s="20" t="s">
        <v>257</v>
      </c>
      <c r="B211" s="21" t="s">
        <v>45</v>
      </c>
      <c r="C211" s="61">
        <v>641195</v>
      </c>
      <c r="D211" s="62">
        <v>174573</v>
      </c>
      <c r="E211" s="62">
        <v>0</v>
      </c>
      <c r="F211" s="62">
        <v>0</v>
      </c>
      <c r="G211" s="62">
        <v>0</v>
      </c>
      <c r="H211" s="62">
        <v>0</v>
      </c>
      <c r="I211" s="62">
        <v>117512</v>
      </c>
      <c r="J211" s="62">
        <v>0</v>
      </c>
      <c r="K211" s="63">
        <f t="shared" si="3"/>
        <v>933280</v>
      </c>
    </row>
    <row r="212" spans="1:11" x14ac:dyDescent="0.2">
      <c r="A212" s="20" t="s">
        <v>258</v>
      </c>
      <c r="B212" s="21" t="s">
        <v>45</v>
      </c>
      <c r="C212" s="61">
        <v>129837</v>
      </c>
      <c r="D212" s="62">
        <v>0</v>
      </c>
      <c r="E212" s="62">
        <v>0</v>
      </c>
      <c r="F212" s="62">
        <v>168556</v>
      </c>
      <c r="G212" s="62">
        <v>0</v>
      </c>
      <c r="H212" s="62">
        <v>0</v>
      </c>
      <c r="I212" s="62">
        <v>0</v>
      </c>
      <c r="J212" s="62">
        <v>0</v>
      </c>
      <c r="K212" s="63">
        <f t="shared" si="3"/>
        <v>298393</v>
      </c>
    </row>
    <row r="213" spans="1:11" x14ac:dyDescent="0.2">
      <c r="A213" s="20" t="s">
        <v>259</v>
      </c>
      <c r="B213" s="21" t="s">
        <v>45</v>
      </c>
      <c r="C213" s="61">
        <v>10291013</v>
      </c>
      <c r="D213" s="62">
        <v>0</v>
      </c>
      <c r="E213" s="62">
        <v>4723650</v>
      </c>
      <c r="F213" s="62">
        <v>277056</v>
      </c>
      <c r="G213" s="62">
        <v>0</v>
      </c>
      <c r="H213" s="62">
        <v>0</v>
      </c>
      <c r="I213" s="62">
        <v>4408325</v>
      </c>
      <c r="J213" s="62">
        <v>124386</v>
      </c>
      <c r="K213" s="63">
        <f t="shared" si="3"/>
        <v>19824430</v>
      </c>
    </row>
    <row r="214" spans="1:11" x14ac:dyDescent="0.2">
      <c r="A214" s="20" t="s">
        <v>260</v>
      </c>
      <c r="B214" s="21" t="s">
        <v>45</v>
      </c>
      <c r="C214" s="61">
        <v>1078120</v>
      </c>
      <c r="D214" s="62">
        <v>0</v>
      </c>
      <c r="E214" s="62">
        <v>0</v>
      </c>
      <c r="F214" s="62">
        <v>0</v>
      </c>
      <c r="G214" s="62">
        <v>0</v>
      </c>
      <c r="H214" s="62">
        <v>0</v>
      </c>
      <c r="I214" s="62">
        <v>292556</v>
      </c>
      <c r="J214" s="62">
        <v>0</v>
      </c>
      <c r="K214" s="63">
        <f t="shared" si="3"/>
        <v>1370676</v>
      </c>
    </row>
    <row r="215" spans="1:11" x14ac:dyDescent="0.2">
      <c r="A215" s="20" t="s">
        <v>261</v>
      </c>
      <c r="B215" s="21" t="s">
        <v>45</v>
      </c>
      <c r="C215" s="61">
        <v>2614626</v>
      </c>
      <c r="D215" s="62">
        <v>0</v>
      </c>
      <c r="E215" s="62">
        <v>393976</v>
      </c>
      <c r="F215" s="62">
        <v>0</v>
      </c>
      <c r="G215" s="62">
        <v>0</v>
      </c>
      <c r="H215" s="62">
        <v>776905</v>
      </c>
      <c r="I215" s="62">
        <v>689845</v>
      </c>
      <c r="J215" s="62">
        <v>0</v>
      </c>
      <c r="K215" s="63">
        <f t="shared" si="3"/>
        <v>4475352</v>
      </c>
    </row>
    <row r="216" spans="1:11" x14ac:dyDescent="0.2">
      <c r="A216" s="20" t="s">
        <v>262</v>
      </c>
      <c r="B216" s="21" t="s">
        <v>45</v>
      </c>
      <c r="C216" s="61">
        <v>56395</v>
      </c>
      <c r="D216" s="62">
        <v>0</v>
      </c>
      <c r="E216" s="62">
        <v>0</v>
      </c>
      <c r="F216" s="62">
        <v>0</v>
      </c>
      <c r="G216" s="62">
        <v>0</v>
      </c>
      <c r="H216" s="62">
        <v>0</v>
      </c>
      <c r="I216" s="62">
        <v>0</v>
      </c>
      <c r="J216" s="62">
        <v>0</v>
      </c>
      <c r="K216" s="63">
        <f t="shared" si="3"/>
        <v>56395</v>
      </c>
    </row>
    <row r="217" spans="1:11" x14ac:dyDescent="0.2">
      <c r="A217" s="20" t="s">
        <v>263</v>
      </c>
      <c r="B217" s="21" t="s">
        <v>45</v>
      </c>
      <c r="C217" s="61">
        <v>837835</v>
      </c>
      <c r="D217" s="62">
        <v>0</v>
      </c>
      <c r="E217" s="62">
        <v>0</v>
      </c>
      <c r="F217" s="62">
        <v>0</v>
      </c>
      <c r="G217" s="62">
        <v>0</v>
      </c>
      <c r="H217" s="62">
        <v>0</v>
      </c>
      <c r="I217" s="62">
        <v>0</v>
      </c>
      <c r="J217" s="62">
        <v>0</v>
      </c>
      <c r="K217" s="63">
        <f t="shared" si="3"/>
        <v>837835</v>
      </c>
    </row>
    <row r="218" spans="1:11" x14ac:dyDescent="0.2">
      <c r="A218" s="20" t="s">
        <v>264</v>
      </c>
      <c r="B218" s="21" t="s">
        <v>45</v>
      </c>
      <c r="C218" s="61">
        <v>1069620</v>
      </c>
      <c r="D218" s="62">
        <v>0</v>
      </c>
      <c r="E218" s="62">
        <v>0</v>
      </c>
      <c r="F218" s="62">
        <v>56924</v>
      </c>
      <c r="G218" s="62">
        <v>0</v>
      </c>
      <c r="H218" s="62">
        <v>0</v>
      </c>
      <c r="I218" s="62">
        <v>1941399</v>
      </c>
      <c r="J218" s="62">
        <v>0</v>
      </c>
      <c r="K218" s="63">
        <f t="shared" si="3"/>
        <v>3067943</v>
      </c>
    </row>
    <row r="219" spans="1:11" x14ac:dyDescent="0.2">
      <c r="A219" s="20" t="s">
        <v>445</v>
      </c>
      <c r="B219" s="21" t="s">
        <v>45</v>
      </c>
      <c r="C219" s="61">
        <v>27749848</v>
      </c>
      <c r="D219" s="62">
        <v>0</v>
      </c>
      <c r="E219" s="62">
        <v>0</v>
      </c>
      <c r="F219" s="62">
        <v>379892</v>
      </c>
      <c r="G219" s="62">
        <v>0</v>
      </c>
      <c r="H219" s="62">
        <v>0</v>
      </c>
      <c r="I219" s="62">
        <v>0</v>
      </c>
      <c r="J219" s="62">
        <v>16845658</v>
      </c>
      <c r="K219" s="63">
        <f t="shared" si="3"/>
        <v>44975398</v>
      </c>
    </row>
    <row r="220" spans="1:11" x14ac:dyDescent="0.2">
      <c r="A220" s="20" t="s">
        <v>265</v>
      </c>
      <c r="B220" s="21" t="s">
        <v>45</v>
      </c>
      <c r="C220" s="61">
        <v>7300357</v>
      </c>
      <c r="D220" s="62">
        <v>0</v>
      </c>
      <c r="E220" s="62">
        <v>0</v>
      </c>
      <c r="F220" s="62">
        <v>609264</v>
      </c>
      <c r="G220" s="62">
        <v>0</v>
      </c>
      <c r="H220" s="62">
        <v>0</v>
      </c>
      <c r="I220" s="62">
        <v>4260673</v>
      </c>
      <c r="J220" s="62">
        <v>0</v>
      </c>
      <c r="K220" s="63">
        <f t="shared" si="3"/>
        <v>12170294</v>
      </c>
    </row>
    <row r="221" spans="1:11" x14ac:dyDescent="0.2">
      <c r="A221" s="20" t="s">
        <v>459</v>
      </c>
      <c r="B221" s="21" t="s">
        <v>45</v>
      </c>
      <c r="C221" s="61">
        <v>1095217</v>
      </c>
      <c r="D221" s="62">
        <v>0</v>
      </c>
      <c r="E221" s="62">
        <v>0</v>
      </c>
      <c r="F221" s="62">
        <v>133965</v>
      </c>
      <c r="G221" s="62">
        <v>0</v>
      </c>
      <c r="H221" s="62">
        <v>0</v>
      </c>
      <c r="I221" s="62">
        <v>1089080</v>
      </c>
      <c r="J221" s="62">
        <v>151126</v>
      </c>
      <c r="K221" s="63">
        <f t="shared" si="3"/>
        <v>2469388</v>
      </c>
    </row>
    <row r="222" spans="1:11" x14ac:dyDescent="0.2">
      <c r="A222" s="20" t="s">
        <v>266</v>
      </c>
      <c r="B222" s="21" t="s">
        <v>45</v>
      </c>
      <c r="C222" s="61">
        <v>455233</v>
      </c>
      <c r="D222" s="62">
        <v>0</v>
      </c>
      <c r="E222" s="62">
        <v>0</v>
      </c>
      <c r="F222" s="62">
        <v>0</v>
      </c>
      <c r="G222" s="62">
        <v>0</v>
      </c>
      <c r="H222" s="62">
        <v>0</v>
      </c>
      <c r="I222" s="62">
        <v>0</v>
      </c>
      <c r="J222" s="62">
        <v>0</v>
      </c>
      <c r="K222" s="63">
        <f t="shared" si="3"/>
        <v>455233</v>
      </c>
    </row>
    <row r="223" spans="1:11" x14ac:dyDescent="0.2">
      <c r="A223" s="20" t="s">
        <v>267</v>
      </c>
      <c r="B223" s="21" t="s">
        <v>45</v>
      </c>
      <c r="C223" s="61">
        <v>621268</v>
      </c>
      <c r="D223" s="62">
        <v>0</v>
      </c>
      <c r="E223" s="62">
        <v>0</v>
      </c>
      <c r="F223" s="62">
        <v>13878</v>
      </c>
      <c r="G223" s="62">
        <v>0</v>
      </c>
      <c r="H223" s="62">
        <v>0</v>
      </c>
      <c r="I223" s="62">
        <v>15702</v>
      </c>
      <c r="J223" s="62">
        <v>0</v>
      </c>
      <c r="K223" s="63">
        <f t="shared" si="3"/>
        <v>650848</v>
      </c>
    </row>
    <row r="224" spans="1:11" x14ac:dyDescent="0.2">
      <c r="A224" s="20" t="s">
        <v>268</v>
      </c>
      <c r="B224" s="21" t="s">
        <v>45</v>
      </c>
      <c r="C224" s="61">
        <v>780618</v>
      </c>
      <c r="D224" s="62">
        <v>0</v>
      </c>
      <c r="E224" s="62">
        <v>0</v>
      </c>
      <c r="F224" s="62">
        <v>20170</v>
      </c>
      <c r="G224" s="62">
        <v>0</v>
      </c>
      <c r="H224" s="62">
        <v>0</v>
      </c>
      <c r="I224" s="62">
        <v>119265</v>
      </c>
      <c r="J224" s="62">
        <v>0</v>
      </c>
      <c r="K224" s="63">
        <f t="shared" si="3"/>
        <v>920053</v>
      </c>
    </row>
    <row r="225" spans="1:11" x14ac:dyDescent="0.2">
      <c r="A225" s="20" t="s">
        <v>269</v>
      </c>
      <c r="B225" s="21" t="s">
        <v>45</v>
      </c>
      <c r="C225" s="61">
        <v>418392</v>
      </c>
      <c r="D225" s="62">
        <v>0</v>
      </c>
      <c r="E225" s="62">
        <v>0</v>
      </c>
      <c r="F225" s="62">
        <v>10165</v>
      </c>
      <c r="G225" s="62">
        <v>0</v>
      </c>
      <c r="H225" s="62">
        <v>0</v>
      </c>
      <c r="I225" s="62">
        <v>0</v>
      </c>
      <c r="J225" s="62">
        <v>19028</v>
      </c>
      <c r="K225" s="63">
        <f t="shared" si="3"/>
        <v>447585</v>
      </c>
    </row>
    <row r="226" spans="1:11" x14ac:dyDescent="0.2">
      <c r="A226" s="20" t="s">
        <v>270</v>
      </c>
      <c r="B226" s="21" t="s">
        <v>45</v>
      </c>
      <c r="C226" s="61">
        <v>0</v>
      </c>
      <c r="D226" s="62">
        <v>0</v>
      </c>
      <c r="E226" s="62">
        <v>0</v>
      </c>
      <c r="F226" s="62">
        <v>3165573</v>
      </c>
      <c r="G226" s="62">
        <v>0</v>
      </c>
      <c r="H226" s="62">
        <v>0</v>
      </c>
      <c r="I226" s="62">
        <v>1019750</v>
      </c>
      <c r="J226" s="62">
        <v>7700</v>
      </c>
      <c r="K226" s="63">
        <f t="shared" si="3"/>
        <v>4193023</v>
      </c>
    </row>
    <row r="227" spans="1:11" x14ac:dyDescent="0.2">
      <c r="A227" s="20" t="s">
        <v>271</v>
      </c>
      <c r="B227" s="21" t="s">
        <v>45</v>
      </c>
      <c r="C227" s="61">
        <v>1986680</v>
      </c>
      <c r="D227" s="62">
        <v>0</v>
      </c>
      <c r="E227" s="62">
        <v>0</v>
      </c>
      <c r="F227" s="62">
        <v>0</v>
      </c>
      <c r="G227" s="62">
        <v>0</v>
      </c>
      <c r="H227" s="62">
        <v>0</v>
      </c>
      <c r="I227" s="62">
        <v>1063912</v>
      </c>
      <c r="J227" s="62">
        <v>98643</v>
      </c>
      <c r="K227" s="63">
        <f t="shared" si="3"/>
        <v>3149235</v>
      </c>
    </row>
    <row r="228" spans="1:11" x14ac:dyDescent="0.2">
      <c r="A228" s="20" t="s">
        <v>272</v>
      </c>
      <c r="B228" s="21" t="s">
        <v>45</v>
      </c>
      <c r="C228" s="61">
        <v>1157865</v>
      </c>
      <c r="D228" s="62">
        <v>454652</v>
      </c>
      <c r="E228" s="62">
        <v>0</v>
      </c>
      <c r="F228" s="62">
        <v>0</v>
      </c>
      <c r="G228" s="62">
        <v>0</v>
      </c>
      <c r="H228" s="62">
        <v>0</v>
      </c>
      <c r="I228" s="62">
        <v>677317</v>
      </c>
      <c r="J228" s="62">
        <v>1800</v>
      </c>
      <c r="K228" s="63">
        <f t="shared" si="3"/>
        <v>2291634</v>
      </c>
    </row>
    <row r="229" spans="1:11" x14ac:dyDescent="0.2">
      <c r="A229" s="20" t="s">
        <v>446</v>
      </c>
      <c r="B229" s="21" t="s">
        <v>45</v>
      </c>
      <c r="C229" s="61">
        <v>927087</v>
      </c>
      <c r="D229" s="62">
        <v>0</v>
      </c>
      <c r="E229" s="62">
        <v>0</v>
      </c>
      <c r="F229" s="62">
        <v>0</v>
      </c>
      <c r="G229" s="62">
        <v>0</v>
      </c>
      <c r="H229" s="62">
        <v>0</v>
      </c>
      <c r="I229" s="62">
        <v>0</v>
      </c>
      <c r="J229" s="62">
        <v>0</v>
      </c>
      <c r="K229" s="63">
        <f t="shared" si="3"/>
        <v>927087</v>
      </c>
    </row>
    <row r="230" spans="1:11" x14ac:dyDescent="0.2">
      <c r="A230" s="20" t="s">
        <v>273</v>
      </c>
      <c r="B230" s="21" t="s">
        <v>45</v>
      </c>
      <c r="C230" s="61">
        <v>656497</v>
      </c>
      <c r="D230" s="62">
        <v>0</v>
      </c>
      <c r="E230" s="62">
        <v>0</v>
      </c>
      <c r="F230" s="62">
        <v>15905</v>
      </c>
      <c r="G230" s="62">
        <v>0</v>
      </c>
      <c r="H230" s="62">
        <v>0</v>
      </c>
      <c r="I230" s="62">
        <v>124751</v>
      </c>
      <c r="J230" s="62">
        <v>0</v>
      </c>
      <c r="K230" s="63">
        <f t="shared" si="3"/>
        <v>797153</v>
      </c>
    </row>
    <row r="231" spans="1:11" x14ac:dyDescent="0.2">
      <c r="A231" s="20" t="s">
        <v>274</v>
      </c>
      <c r="B231" s="21" t="s">
        <v>45</v>
      </c>
      <c r="C231" s="61">
        <v>1003418</v>
      </c>
      <c r="D231" s="62">
        <v>0</v>
      </c>
      <c r="E231" s="62">
        <v>0</v>
      </c>
      <c r="F231" s="62">
        <v>53211</v>
      </c>
      <c r="G231" s="62">
        <v>0</v>
      </c>
      <c r="H231" s="62">
        <v>0</v>
      </c>
      <c r="I231" s="62">
        <v>0</v>
      </c>
      <c r="J231" s="62">
        <v>618119</v>
      </c>
      <c r="K231" s="63">
        <f t="shared" si="3"/>
        <v>1674748</v>
      </c>
    </row>
    <row r="232" spans="1:11" x14ac:dyDescent="0.2">
      <c r="A232" s="20" t="s">
        <v>275</v>
      </c>
      <c r="B232" s="21" t="s">
        <v>45</v>
      </c>
      <c r="C232" s="61">
        <v>785753</v>
      </c>
      <c r="D232" s="62">
        <v>0</v>
      </c>
      <c r="E232" s="62">
        <v>0</v>
      </c>
      <c r="F232" s="62">
        <v>17074</v>
      </c>
      <c r="G232" s="62">
        <v>0</v>
      </c>
      <c r="H232" s="62">
        <v>0</v>
      </c>
      <c r="I232" s="62">
        <v>492023</v>
      </c>
      <c r="J232" s="62">
        <v>0</v>
      </c>
      <c r="K232" s="63">
        <f t="shared" si="3"/>
        <v>1294850</v>
      </c>
    </row>
    <row r="233" spans="1:11" x14ac:dyDescent="0.2">
      <c r="A233" s="20" t="s">
        <v>276</v>
      </c>
      <c r="B233" s="21" t="s">
        <v>45</v>
      </c>
      <c r="C233" s="61">
        <v>466622</v>
      </c>
      <c r="D233" s="62">
        <v>0</v>
      </c>
      <c r="E233" s="62">
        <v>0</v>
      </c>
      <c r="F233" s="62">
        <v>31075</v>
      </c>
      <c r="G233" s="62">
        <v>0</v>
      </c>
      <c r="H233" s="62">
        <v>0</v>
      </c>
      <c r="I233" s="62">
        <v>0</v>
      </c>
      <c r="J233" s="62">
        <v>0</v>
      </c>
      <c r="K233" s="63">
        <f t="shared" si="3"/>
        <v>497697</v>
      </c>
    </row>
    <row r="234" spans="1:11" x14ac:dyDescent="0.2">
      <c r="A234" s="20" t="s">
        <v>277</v>
      </c>
      <c r="B234" s="21" t="s">
        <v>45</v>
      </c>
      <c r="C234" s="61">
        <v>762812</v>
      </c>
      <c r="D234" s="62">
        <v>0</v>
      </c>
      <c r="E234" s="62">
        <v>0</v>
      </c>
      <c r="F234" s="62">
        <v>0</v>
      </c>
      <c r="G234" s="62">
        <v>0</v>
      </c>
      <c r="H234" s="62">
        <v>0</v>
      </c>
      <c r="I234" s="62">
        <v>404519</v>
      </c>
      <c r="J234" s="62">
        <v>0</v>
      </c>
      <c r="K234" s="63">
        <f t="shared" si="3"/>
        <v>1167331</v>
      </c>
    </row>
    <row r="235" spans="1:11" x14ac:dyDescent="0.2">
      <c r="A235" s="20" t="s">
        <v>278</v>
      </c>
      <c r="B235" s="21" t="s">
        <v>45</v>
      </c>
      <c r="C235" s="61">
        <v>165589</v>
      </c>
      <c r="D235" s="62">
        <v>0</v>
      </c>
      <c r="E235" s="62">
        <v>0</v>
      </c>
      <c r="F235" s="62">
        <v>7476</v>
      </c>
      <c r="G235" s="62">
        <v>0</v>
      </c>
      <c r="H235" s="62">
        <v>0</v>
      </c>
      <c r="I235" s="62">
        <v>0</v>
      </c>
      <c r="J235" s="62">
        <v>0</v>
      </c>
      <c r="K235" s="63">
        <f t="shared" si="3"/>
        <v>173065</v>
      </c>
    </row>
    <row r="236" spans="1:11" x14ac:dyDescent="0.2">
      <c r="A236" s="20" t="s">
        <v>279</v>
      </c>
      <c r="B236" s="21" t="s">
        <v>45</v>
      </c>
      <c r="C236" s="61">
        <v>332061</v>
      </c>
      <c r="D236" s="62">
        <v>0</v>
      </c>
      <c r="E236" s="62">
        <v>0</v>
      </c>
      <c r="F236" s="62">
        <v>10522</v>
      </c>
      <c r="G236" s="62">
        <v>0</v>
      </c>
      <c r="H236" s="62">
        <v>0</v>
      </c>
      <c r="I236" s="62">
        <v>0</v>
      </c>
      <c r="J236" s="62">
        <v>5600</v>
      </c>
      <c r="K236" s="63">
        <f t="shared" si="3"/>
        <v>348183</v>
      </c>
    </row>
    <row r="237" spans="1:11" x14ac:dyDescent="0.2">
      <c r="A237" s="20" t="s">
        <v>280</v>
      </c>
      <c r="B237" s="21" t="s">
        <v>46</v>
      </c>
      <c r="C237" s="61">
        <v>0</v>
      </c>
      <c r="D237" s="62">
        <v>0</v>
      </c>
      <c r="E237" s="62">
        <v>0</v>
      </c>
      <c r="F237" s="62">
        <v>0</v>
      </c>
      <c r="G237" s="62">
        <v>0</v>
      </c>
      <c r="H237" s="62">
        <v>0</v>
      </c>
      <c r="I237" s="62">
        <v>664882</v>
      </c>
      <c r="J237" s="62">
        <v>0</v>
      </c>
      <c r="K237" s="63">
        <f t="shared" si="3"/>
        <v>664882</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1234800</v>
      </c>
      <c r="E239" s="62">
        <v>0</v>
      </c>
      <c r="F239" s="62">
        <v>0</v>
      </c>
      <c r="G239" s="62">
        <v>0</v>
      </c>
      <c r="H239" s="62">
        <v>0</v>
      </c>
      <c r="I239" s="62">
        <v>0</v>
      </c>
      <c r="J239" s="62">
        <v>493329</v>
      </c>
      <c r="K239" s="63">
        <f t="shared" si="3"/>
        <v>1728129</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132341</v>
      </c>
      <c r="D242" s="62">
        <v>0</v>
      </c>
      <c r="E242" s="62">
        <v>0</v>
      </c>
      <c r="F242" s="62">
        <v>0</v>
      </c>
      <c r="G242" s="62">
        <v>0</v>
      </c>
      <c r="H242" s="62">
        <v>0</v>
      </c>
      <c r="I242" s="62">
        <v>0</v>
      </c>
      <c r="J242" s="62">
        <v>0</v>
      </c>
      <c r="K242" s="63">
        <f t="shared" si="3"/>
        <v>132341</v>
      </c>
    </row>
    <row r="243" spans="1:11" x14ac:dyDescent="0.2">
      <c r="A243" s="20" t="s">
        <v>284</v>
      </c>
      <c r="B243" s="21" t="s">
        <v>47</v>
      </c>
      <c r="C243" s="61">
        <v>1371580</v>
      </c>
      <c r="D243" s="62">
        <v>0</v>
      </c>
      <c r="E243" s="62">
        <v>0</v>
      </c>
      <c r="F243" s="62">
        <v>27130</v>
      </c>
      <c r="G243" s="62">
        <v>0</v>
      </c>
      <c r="H243" s="62">
        <v>0</v>
      </c>
      <c r="I243" s="62">
        <v>0</v>
      </c>
      <c r="J243" s="62">
        <v>0</v>
      </c>
      <c r="K243" s="63">
        <f t="shared" si="3"/>
        <v>1398710</v>
      </c>
    </row>
    <row r="244" spans="1:11" x14ac:dyDescent="0.2">
      <c r="A244" s="20" t="s">
        <v>285</v>
      </c>
      <c r="B244" s="21" t="s">
        <v>47</v>
      </c>
      <c r="C244" s="61">
        <v>179005</v>
      </c>
      <c r="D244" s="62">
        <v>0</v>
      </c>
      <c r="E244" s="62">
        <v>0</v>
      </c>
      <c r="F244" s="62">
        <v>0</v>
      </c>
      <c r="G244" s="62">
        <v>0</v>
      </c>
      <c r="H244" s="62">
        <v>0</v>
      </c>
      <c r="I244" s="62">
        <v>0</v>
      </c>
      <c r="J244" s="62">
        <v>0</v>
      </c>
      <c r="K244" s="63">
        <f t="shared" si="3"/>
        <v>179005</v>
      </c>
    </row>
    <row r="245" spans="1:11" x14ac:dyDescent="0.2">
      <c r="A245" s="20" t="s">
        <v>286</v>
      </c>
      <c r="B245" s="21" t="s">
        <v>48</v>
      </c>
      <c r="C245" s="61">
        <v>55731</v>
      </c>
      <c r="D245" s="62">
        <v>0</v>
      </c>
      <c r="E245" s="62">
        <v>0</v>
      </c>
      <c r="F245" s="62">
        <v>3121</v>
      </c>
      <c r="G245" s="62">
        <v>0</v>
      </c>
      <c r="H245" s="62">
        <v>0</v>
      </c>
      <c r="I245" s="62">
        <v>0</v>
      </c>
      <c r="J245" s="62">
        <v>0</v>
      </c>
      <c r="K245" s="63">
        <f t="shared" si="3"/>
        <v>58852</v>
      </c>
    </row>
    <row r="246" spans="1:11" x14ac:dyDescent="0.2">
      <c r="A246" s="20" t="s">
        <v>287</v>
      </c>
      <c r="B246" s="21" t="s">
        <v>48</v>
      </c>
      <c r="C246" s="61">
        <v>1653701</v>
      </c>
      <c r="D246" s="62">
        <v>0</v>
      </c>
      <c r="E246" s="62">
        <v>0</v>
      </c>
      <c r="F246" s="62">
        <v>116918</v>
      </c>
      <c r="G246" s="62">
        <v>0</v>
      </c>
      <c r="H246" s="62">
        <v>0</v>
      </c>
      <c r="I246" s="62">
        <v>0</v>
      </c>
      <c r="J246" s="62">
        <v>0</v>
      </c>
      <c r="K246" s="63">
        <f t="shared" si="3"/>
        <v>1770619</v>
      </c>
    </row>
    <row r="247" spans="1:11" x14ac:dyDescent="0.2">
      <c r="A247" s="20" t="s">
        <v>288</v>
      </c>
      <c r="B247" s="21" t="s">
        <v>48</v>
      </c>
      <c r="C247" s="61">
        <v>1624196</v>
      </c>
      <c r="D247" s="62">
        <v>0</v>
      </c>
      <c r="E247" s="62">
        <v>0</v>
      </c>
      <c r="F247" s="62">
        <v>209457</v>
      </c>
      <c r="G247" s="62">
        <v>0</v>
      </c>
      <c r="H247" s="62">
        <v>0</v>
      </c>
      <c r="I247" s="62">
        <v>38740</v>
      </c>
      <c r="J247" s="62">
        <v>0</v>
      </c>
      <c r="K247" s="63">
        <f t="shared" si="3"/>
        <v>1872393</v>
      </c>
    </row>
    <row r="248" spans="1:11" x14ac:dyDescent="0.2">
      <c r="A248" s="20" t="s">
        <v>289</v>
      </c>
      <c r="B248" s="21" t="s">
        <v>48</v>
      </c>
      <c r="C248" s="61">
        <v>1829865</v>
      </c>
      <c r="D248" s="62">
        <v>0</v>
      </c>
      <c r="E248" s="62">
        <v>0</v>
      </c>
      <c r="F248" s="62">
        <v>216596</v>
      </c>
      <c r="G248" s="62">
        <v>0</v>
      </c>
      <c r="H248" s="62">
        <v>0</v>
      </c>
      <c r="I248" s="62">
        <v>37995</v>
      </c>
      <c r="J248" s="62">
        <v>0</v>
      </c>
      <c r="K248" s="63">
        <f t="shared" si="3"/>
        <v>2084456</v>
      </c>
    </row>
    <row r="249" spans="1:11" x14ac:dyDescent="0.2">
      <c r="A249" s="20" t="s">
        <v>290</v>
      </c>
      <c r="B249" s="21" t="s">
        <v>48</v>
      </c>
      <c r="C249" s="61">
        <v>52709</v>
      </c>
      <c r="D249" s="62">
        <v>7237</v>
      </c>
      <c r="E249" s="62">
        <v>0</v>
      </c>
      <c r="F249" s="62">
        <v>0</v>
      </c>
      <c r="G249" s="62">
        <v>0</v>
      </c>
      <c r="H249" s="62">
        <v>0</v>
      </c>
      <c r="I249" s="62">
        <v>0</v>
      </c>
      <c r="J249" s="62">
        <v>0</v>
      </c>
      <c r="K249" s="63">
        <f t="shared" si="3"/>
        <v>59946</v>
      </c>
    </row>
    <row r="250" spans="1:11" x14ac:dyDescent="0.2">
      <c r="A250" s="20" t="s">
        <v>291</v>
      </c>
      <c r="B250" s="21" t="s">
        <v>48</v>
      </c>
      <c r="C250" s="61">
        <v>175791</v>
      </c>
      <c r="D250" s="62">
        <v>0</v>
      </c>
      <c r="E250" s="62">
        <v>0</v>
      </c>
      <c r="F250" s="62">
        <v>31898</v>
      </c>
      <c r="G250" s="62">
        <v>0</v>
      </c>
      <c r="H250" s="62">
        <v>0</v>
      </c>
      <c r="I250" s="62">
        <v>0</v>
      </c>
      <c r="J250" s="62">
        <v>0</v>
      </c>
      <c r="K250" s="63">
        <f t="shared" si="3"/>
        <v>207689</v>
      </c>
    </row>
    <row r="251" spans="1:11" x14ac:dyDescent="0.2">
      <c r="A251" s="20" t="s">
        <v>292</v>
      </c>
      <c r="B251" s="21" t="s">
        <v>48</v>
      </c>
      <c r="C251" s="61">
        <v>1102441</v>
      </c>
      <c r="D251" s="62">
        <v>0</v>
      </c>
      <c r="E251" s="62">
        <v>0</v>
      </c>
      <c r="F251" s="62">
        <v>139830</v>
      </c>
      <c r="G251" s="62">
        <v>203026</v>
      </c>
      <c r="H251" s="62">
        <v>0</v>
      </c>
      <c r="I251" s="62">
        <v>0</v>
      </c>
      <c r="J251" s="62">
        <v>0</v>
      </c>
      <c r="K251" s="63">
        <f t="shared" si="3"/>
        <v>1445297</v>
      </c>
    </row>
    <row r="252" spans="1:11" x14ac:dyDescent="0.2">
      <c r="A252" s="20" t="s">
        <v>293</v>
      </c>
      <c r="B252" s="21" t="s">
        <v>48</v>
      </c>
      <c r="C252" s="61">
        <v>41902</v>
      </c>
      <c r="D252" s="62">
        <v>0</v>
      </c>
      <c r="E252" s="62">
        <v>0</v>
      </c>
      <c r="F252" s="62">
        <v>9138</v>
      </c>
      <c r="G252" s="62">
        <v>0</v>
      </c>
      <c r="H252" s="62">
        <v>0</v>
      </c>
      <c r="I252" s="62">
        <v>2640</v>
      </c>
      <c r="J252" s="62">
        <v>0</v>
      </c>
      <c r="K252" s="63">
        <f t="shared" si="3"/>
        <v>53680</v>
      </c>
    </row>
    <row r="253" spans="1:11" x14ac:dyDescent="0.2">
      <c r="A253" s="20" t="s">
        <v>294</v>
      </c>
      <c r="B253" s="21" t="s">
        <v>48</v>
      </c>
      <c r="C253" s="61">
        <v>249813</v>
      </c>
      <c r="D253" s="62">
        <v>0</v>
      </c>
      <c r="E253" s="62">
        <v>0</v>
      </c>
      <c r="F253" s="62">
        <v>105095</v>
      </c>
      <c r="G253" s="62">
        <v>0</v>
      </c>
      <c r="H253" s="62">
        <v>0</v>
      </c>
      <c r="I253" s="62">
        <v>0</v>
      </c>
      <c r="J253" s="62">
        <v>0</v>
      </c>
      <c r="K253" s="63">
        <f t="shared" si="3"/>
        <v>354908</v>
      </c>
    </row>
    <row r="254" spans="1:11" x14ac:dyDescent="0.2">
      <c r="A254" s="20" t="s">
        <v>3</v>
      </c>
      <c r="B254" s="21" t="s">
        <v>3</v>
      </c>
      <c r="C254" s="61">
        <v>404280</v>
      </c>
      <c r="D254" s="62">
        <v>0</v>
      </c>
      <c r="E254" s="62">
        <v>0</v>
      </c>
      <c r="F254" s="62">
        <v>12370</v>
      </c>
      <c r="G254" s="62">
        <v>0</v>
      </c>
      <c r="H254" s="62">
        <v>0</v>
      </c>
      <c r="I254" s="62">
        <v>123531</v>
      </c>
      <c r="J254" s="62">
        <v>0</v>
      </c>
      <c r="K254" s="63">
        <f t="shared" si="3"/>
        <v>540181</v>
      </c>
    </row>
    <row r="255" spans="1:11" x14ac:dyDescent="0.2">
      <c r="A255" s="20" t="s">
        <v>295</v>
      </c>
      <c r="B255" s="21" t="s">
        <v>49</v>
      </c>
      <c r="C255" s="61">
        <v>3687813</v>
      </c>
      <c r="D255" s="62">
        <v>0</v>
      </c>
      <c r="E255" s="62">
        <v>0</v>
      </c>
      <c r="F255" s="62">
        <v>72830</v>
      </c>
      <c r="G255" s="62">
        <v>0</v>
      </c>
      <c r="H255" s="62">
        <v>0</v>
      </c>
      <c r="I255" s="62">
        <v>75070</v>
      </c>
      <c r="J255" s="62">
        <v>0</v>
      </c>
      <c r="K255" s="63">
        <f t="shared" si="3"/>
        <v>3835713</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0</v>
      </c>
      <c r="D257" s="62">
        <v>0</v>
      </c>
      <c r="E257" s="62">
        <v>0</v>
      </c>
      <c r="F257" s="62">
        <v>0</v>
      </c>
      <c r="G257" s="62">
        <v>0</v>
      </c>
      <c r="H257" s="62">
        <v>0</v>
      </c>
      <c r="I257" s="62">
        <v>57577</v>
      </c>
      <c r="J257" s="62">
        <v>0</v>
      </c>
      <c r="K257" s="63">
        <f t="shared" si="3"/>
        <v>57577</v>
      </c>
    </row>
    <row r="258" spans="1:11" x14ac:dyDescent="0.2">
      <c r="A258" s="20" t="s">
        <v>297</v>
      </c>
      <c r="B258" s="21" t="s">
        <v>49</v>
      </c>
      <c r="C258" s="61">
        <v>361468</v>
      </c>
      <c r="D258" s="62">
        <v>0</v>
      </c>
      <c r="E258" s="62">
        <v>0</v>
      </c>
      <c r="F258" s="62">
        <v>0</v>
      </c>
      <c r="G258" s="62">
        <v>0</v>
      </c>
      <c r="H258" s="62">
        <v>0</v>
      </c>
      <c r="I258" s="62">
        <v>1125</v>
      </c>
      <c r="J258" s="62">
        <v>0</v>
      </c>
      <c r="K258" s="63">
        <f t="shared" si="3"/>
        <v>362593</v>
      </c>
    </row>
    <row r="259" spans="1:11" x14ac:dyDescent="0.2">
      <c r="A259" s="20" t="s">
        <v>298</v>
      </c>
      <c r="B259" s="21" t="s">
        <v>49</v>
      </c>
      <c r="C259" s="61">
        <v>258260</v>
      </c>
      <c r="D259" s="62">
        <v>0</v>
      </c>
      <c r="E259" s="62">
        <v>0</v>
      </c>
      <c r="F259" s="62">
        <v>1491</v>
      </c>
      <c r="G259" s="62">
        <v>0</v>
      </c>
      <c r="H259" s="62">
        <v>0</v>
      </c>
      <c r="I259" s="62">
        <v>0</v>
      </c>
      <c r="J259" s="62">
        <v>0</v>
      </c>
      <c r="K259" s="63">
        <f t="shared" si="3"/>
        <v>259751</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2111895</v>
      </c>
      <c r="D261" s="62">
        <v>0</v>
      </c>
      <c r="E261" s="62">
        <v>0</v>
      </c>
      <c r="F261" s="62">
        <v>11809</v>
      </c>
      <c r="G261" s="62">
        <v>0</v>
      </c>
      <c r="H261" s="62">
        <v>0</v>
      </c>
      <c r="I261" s="62">
        <v>85622</v>
      </c>
      <c r="J261" s="62">
        <v>0</v>
      </c>
      <c r="K261" s="63">
        <f t="shared" ref="K261:K324" si="4">SUM(C261:J261)</f>
        <v>2209326</v>
      </c>
    </row>
    <row r="262" spans="1:11" x14ac:dyDescent="0.2">
      <c r="A262" s="20" t="s">
        <v>301</v>
      </c>
      <c r="B262" s="21" t="s">
        <v>49</v>
      </c>
      <c r="C262" s="61">
        <v>196033</v>
      </c>
      <c r="D262" s="62">
        <v>0</v>
      </c>
      <c r="E262" s="62">
        <v>0</v>
      </c>
      <c r="F262" s="62">
        <v>0</v>
      </c>
      <c r="G262" s="62">
        <v>0</v>
      </c>
      <c r="H262" s="62">
        <v>0</v>
      </c>
      <c r="I262" s="62">
        <v>0</v>
      </c>
      <c r="J262" s="62">
        <v>0</v>
      </c>
      <c r="K262" s="63">
        <f t="shared" si="4"/>
        <v>196033</v>
      </c>
    </row>
    <row r="263" spans="1:11" x14ac:dyDescent="0.2">
      <c r="A263" s="20" t="s">
        <v>302</v>
      </c>
      <c r="B263" s="21" t="s">
        <v>49</v>
      </c>
      <c r="C263" s="61">
        <v>2811094</v>
      </c>
      <c r="D263" s="62">
        <v>0</v>
      </c>
      <c r="E263" s="62">
        <v>0</v>
      </c>
      <c r="F263" s="62">
        <v>52888</v>
      </c>
      <c r="G263" s="62">
        <v>0</v>
      </c>
      <c r="H263" s="62">
        <v>0</v>
      </c>
      <c r="I263" s="62">
        <v>269733</v>
      </c>
      <c r="J263" s="62">
        <v>0</v>
      </c>
      <c r="K263" s="63">
        <f t="shared" si="4"/>
        <v>3133715</v>
      </c>
    </row>
    <row r="264" spans="1:11" x14ac:dyDescent="0.2">
      <c r="A264" s="20" t="s">
        <v>449</v>
      </c>
      <c r="B264" s="21" t="s">
        <v>49</v>
      </c>
      <c r="C264" s="61">
        <v>31204630</v>
      </c>
      <c r="D264" s="62">
        <v>0</v>
      </c>
      <c r="E264" s="62">
        <v>0</v>
      </c>
      <c r="F264" s="62">
        <v>896935</v>
      </c>
      <c r="G264" s="62">
        <v>0</v>
      </c>
      <c r="H264" s="62">
        <v>0</v>
      </c>
      <c r="I264" s="62">
        <v>1327001</v>
      </c>
      <c r="J264" s="62">
        <v>0</v>
      </c>
      <c r="K264" s="63">
        <f t="shared" si="4"/>
        <v>33428566</v>
      </c>
    </row>
    <row r="265" spans="1:11" x14ac:dyDescent="0.2">
      <c r="A265" s="20" t="s">
        <v>303</v>
      </c>
      <c r="B265" s="21" t="s">
        <v>49</v>
      </c>
      <c r="C265" s="61">
        <v>249674</v>
      </c>
      <c r="D265" s="62">
        <v>0</v>
      </c>
      <c r="E265" s="62">
        <v>0</v>
      </c>
      <c r="F265" s="62">
        <v>13926</v>
      </c>
      <c r="G265" s="62">
        <v>0</v>
      </c>
      <c r="H265" s="62">
        <v>0</v>
      </c>
      <c r="I265" s="62">
        <v>0</v>
      </c>
      <c r="J265" s="62">
        <v>9920</v>
      </c>
      <c r="K265" s="63">
        <f t="shared" si="4"/>
        <v>273520</v>
      </c>
    </row>
    <row r="266" spans="1:11" x14ac:dyDescent="0.2">
      <c r="A266" s="20" t="s">
        <v>304</v>
      </c>
      <c r="B266" s="21" t="s">
        <v>49</v>
      </c>
      <c r="C266" s="61">
        <v>2840906</v>
      </c>
      <c r="D266" s="62">
        <v>0</v>
      </c>
      <c r="E266" s="62">
        <v>0</v>
      </c>
      <c r="F266" s="62">
        <v>116607</v>
      </c>
      <c r="G266" s="62">
        <v>0</v>
      </c>
      <c r="H266" s="62">
        <v>0</v>
      </c>
      <c r="I266" s="62">
        <v>0</v>
      </c>
      <c r="J266" s="62">
        <v>0</v>
      </c>
      <c r="K266" s="63">
        <f t="shared" si="4"/>
        <v>2957513</v>
      </c>
    </row>
    <row r="267" spans="1:11" x14ac:dyDescent="0.2">
      <c r="A267" s="20" t="s">
        <v>305</v>
      </c>
      <c r="B267" s="21" t="s">
        <v>49</v>
      </c>
      <c r="C267" s="61">
        <v>263326</v>
      </c>
      <c r="D267" s="62">
        <v>0</v>
      </c>
      <c r="E267" s="62">
        <v>0</v>
      </c>
      <c r="F267" s="62">
        <v>141724</v>
      </c>
      <c r="G267" s="62">
        <v>0</v>
      </c>
      <c r="H267" s="62">
        <v>0</v>
      </c>
      <c r="I267" s="62">
        <v>421755</v>
      </c>
      <c r="J267" s="62">
        <v>35368</v>
      </c>
      <c r="K267" s="63">
        <f t="shared" si="4"/>
        <v>862173</v>
      </c>
    </row>
    <row r="268" spans="1:11" x14ac:dyDescent="0.2">
      <c r="A268" s="20" t="s">
        <v>450</v>
      </c>
      <c r="B268" s="21" t="s">
        <v>50</v>
      </c>
      <c r="C268" s="61">
        <v>0</v>
      </c>
      <c r="D268" s="62">
        <v>0</v>
      </c>
      <c r="E268" s="62">
        <v>0</v>
      </c>
      <c r="F268" s="62">
        <v>176514</v>
      </c>
      <c r="G268" s="62">
        <v>0</v>
      </c>
      <c r="H268" s="62">
        <v>0</v>
      </c>
      <c r="I268" s="62">
        <v>922306</v>
      </c>
      <c r="J268" s="62">
        <v>0</v>
      </c>
      <c r="K268" s="63">
        <f t="shared" si="4"/>
        <v>1098820</v>
      </c>
    </row>
    <row r="269" spans="1:11" x14ac:dyDescent="0.2">
      <c r="A269" s="20" t="s">
        <v>467</v>
      </c>
      <c r="B269" s="21" t="s">
        <v>50</v>
      </c>
      <c r="C269" s="61">
        <v>0</v>
      </c>
      <c r="D269" s="62">
        <v>0</v>
      </c>
      <c r="E269" s="62">
        <v>0</v>
      </c>
      <c r="F269" s="62">
        <v>0</v>
      </c>
      <c r="G269" s="62">
        <v>0</v>
      </c>
      <c r="H269" s="62">
        <v>0</v>
      </c>
      <c r="I269" s="62">
        <v>0</v>
      </c>
      <c r="J269" s="62">
        <v>549</v>
      </c>
      <c r="K269" s="63">
        <f t="shared" si="4"/>
        <v>549</v>
      </c>
    </row>
    <row r="270" spans="1:11" x14ac:dyDescent="0.2">
      <c r="A270" s="20" t="s">
        <v>306</v>
      </c>
      <c r="B270" s="21" t="s">
        <v>4</v>
      </c>
      <c r="C270" s="61">
        <v>267866</v>
      </c>
      <c r="D270" s="62">
        <v>0</v>
      </c>
      <c r="E270" s="62">
        <v>0</v>
      </c>
      <c r="F270" s="62">
        <v>8663</v>
      </c>
      <c r="G270" s="62">
        <v>0</v>
      </c>
      <c r="H270" s="62">
        <v>0</v>
      </c>
      <c r="I270" s="62">
        <v>18606</v>
      </c>
      <c r="J270" s="62">
        <v>0</v>
      </c>
      <c r="K270" s="63">
        <f t="shared" si="4"/>
        <v>295135</v>
      </c>
    </row>
    <row r="271" spans="1:11" x14ac:dyDescent="0.2">
      <c r="A271" s="20" t="s">
        <v>307</v>
      </c>
      <c r="B271" s="21" t="s">
        <v>4</v>
      </c>
      <c r="C271" s="61">
        <v>771298</v>
      </c>
      <c r="D271" s="62">
        <v>0</v>
      </c>
      <c r="E271" s="62">
        <v>593280</v>
      </c>
      <c r="F271" s="62">
        <v>0</v>
      </c>
      <c r="G271" s="62">
        <v>0</v>
      </c>
      <c r="H271" s="62">
        <v>0</v>
      </c>
      <c r="I271" s="62">
        <v>0</v>
      </c>
      <c r="J271" s="62">
        <v>0</v>
      </c>
      <c r="K271" s="63">
        <f t="shared" si="4"/>
        <v>1364578</v>
      </c>
    </row>
    <row r="272" spans="1:11" x14ac:dyDescent="0.2">
      <c r="A272" s="20" t="s">
        <v>308</v>
      </c>
      <c r="B272" s="21" t="s">
        <v>4</v>
      </c>
      <c r="C272" s="61">
        <v>9529312</v>
      </c>
      <c r="D272" s="62">
        <v>0</v>
      </c>
      <c r="E272" s="62">
        <v>0</v>
      </c>
      <c r="F272" s="62">
        <v>202881</v>
      </c>
      <c r="G272" s="62">
        <v>1685710</v>
      </c>
      <c r="H272" s="62">
        <v>0</v>
      </c>
      <c r="I272" s="62">
        <v>1463735</v>
      </c>
      <c r="J272" s="62">
        <v>0</v>
      </c>
      <c r="K272" s="63">
        <f t="shared" si="4"/>
        <v>12881638</v>
      </c>
    </row>
    <row r="273" spans="1:11" x14ac:dyDescent="0.2">
      <c r="A273" s="20" t="s">
        <v>309</v>
      </c>
      <c r="B273" s="21" t="s">
        <v>4</v>
      </c>
      <c r="C273" s="61">
        <v>4356435</v>
      </c>
      <c r="D273" s="62">
        <v>0</v>
      </c>
      <c r="E273" s="62">
        <v>0</v>
      </c>
      <c r="F273" s="62">
        <v>23584</v>
      </c>
      <c r="G273" s="62">
        <v>0</v>
      </c>
      <c r="H273" s="62">
        <v>0</v>
      </c>
      <c r="I273" s="62">
        <v>0</v>
      </c>
      <c r="J273" s="62">
        <v>0</v>
      </c>
      <c r="K273" s="63">
        <f t="shared" si="4"/>
        <v>4380019</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6277</v>
      </c>
      <c r="D275" s="62">
        <v>0</v>
      </c>
      <c r="E275" s="62">
        <v>0</v>
      </c>
      <c r="F275" s="62">
        <v>0</v>
      </c>
      <c r="G275" s="62">
        <v>0</v>
      </c>
      <c r="H275" s="62">
        <v>0</v>
      </c>
      <c r="I275" s="62">
        <v>0</v>
      </c>
      <c r="J275" s="62">
        <v>0</v>
      </c>
      <c r="K275" s="63">
        <f t="shared" si="4"/>
        <v>6277</v>
      </c>
    </row>
    <row r="276" spans="1:11" x14ac:dyDescent="0.2">
      <c r="A276" s="20" t="s">
        <v>311</v>
      </c>
      <c r="B276" s="21" t="s">
        <v>4</v>
      </c>
      <c r="C276" s="61">
        <v>4610779</v>
      </c>
      <c r="D276" s="62">
        <v>0</v>
      </c>
      <c r="E276" s="62">
        <v>0</v>
      </c>
      <c r="F276" s="62">
        <v>73174</v>
      </c>
      <c r="G276" s="62">
        <v>0</v>
      </c>
      <c r="H276" s="62">
        <v>0</v>
      </c>
      <c r="I276" s="62">
        <v>0</v>
      </c>
      <c r="J276" s="62">
        <v>490810</v>
      </c>
      <c r="K276" s="63">
        <f t="shared" si="4"/>
        <v>5174763</v>
      </c>
    </row>
    <row r="277" spans="1:11" x14ac:dyDescent="0.2">
      <c r="A277" s="20" t="s">
        <v>312</v>
      </c>
      <c r="B277" s="21" t="s">
        <v>4</v>
      </c>
      <c r="C277" s="61">
        <v>17748</v>
      </c>
      <c r="D277" s="62">
        <v>0</v>
      </c>
      <c r="E277" s="62">
        <v>0</v>
      </c>
      <c r="F277" s="62">
        <v>0</v>
      </c>
      <c r="G277" s="62">
        <v>0</v>
      </c>
      <c r="H277" s="62">
        <v>0</v>
      </c>
      <c r="I277" s="62">
        <v>0</v>
      </c>
      <c r="J277" s="62">
        <v>0</v>
      </c>
      <c r="K277" s="63">
        <f t="shared" si="4"/>
        <v>17748</v>
      </c>
    </row>
    <row r="278" spans="1:11" x14ac:dyDescent="0.2">
      <c r="A278" s="20" t="s">
        <v>313</v>
      </c>
      <c r="B278" s="21" t="s">
        <v>4</v>
      </c>
      <c r="C278" s="61">
        <v>61978</v>
      </c>
      <c r="D278" s="62">
        <v>0</v>
      </c>
      <c r="E278" s="62">
        <v>0</v>
      </c>
      <c r="F278" s="62">
        <v>3201</v>
      </c>
      <c r="G278" s="62">
        <v>0</v>
      </c>
      <c r="H278" s="62">
        <v>0</v>
      </c>
      <c r="I278" s="62">
        <v>11303</v>
      </c>
      <c r="J278" s="62">
        <v>0</v>
      </c>
      <c r="K278" s="63">
        <f t="shared" si="4"/>
        <v>76482</v>
      </c>
    </row>
    <row r="279" spans="1:11" x14ac:dyDescent="0.2">
      <c r="A279" s="20" t="s">
        <v>314</v>
      </c>
      <c r="B279" s="21" t="s">
        <v>4</v>
      </c>
      <c r="C279" s="61">
        <v>1723439</v>
      </c>
      <c r="D279" s="62">
        <v>0</v>
      </c>
      <c r="E279" s="62">
        <v>0</v>
      </c>
      <c r="F279" s="62">
        <v>24490</v>
      </c>
      <c r="G279" s="62">
        <v>0</v>
      </c>
      <c r="H279" s="62">
        <v>0</v>
      </c>
      <c r="I279" s="62">
        <v>161365</v>
      </c>
      <c r="J279" s="62">
        <v>23380</v>
      </c>
      <c r="K279" s="63">
        <f t="shared" si="4"/>
        <v>1932674</v>
      </c>
    </row>
    <row r="280" spans="1:11" x14ac:dyDescent="0.2">
      <c r="A280" s="20" t="s">
        <v>451</v>
      </c>
      <c r="B280" s="21" t="s">
        <v>4</v>
      </c>
      <c r="C280" s="61">
        <v>141181</v>
      </c>
      <c r="D280" s="62">
        <v>0</v>
      </c>
      <c r="E280" s="62">
        <v>0</v>
      </c>
      <c r="F280" s="62">
        <v>6892</v>
      </c>
      <c r="G280" s="62">
        <v>0</v>
      </c>
      <c r="H280" s="62">
        <v>0</v>
      </c>
      <c r="I280" s="62">
        <v>0</v>
      </c>
      <c r="J280" s="62">
        <v>0</v>
      </c>
      <c r="K280" s="63">
        <f t="shared" si="4"/>
        <v>148073</v>
      </c>
    </row>
    <row r="281" spans="1:11" x14ac:dyDescent="0.2">
      <c r="A281" s="20" t="s">
        <v>315</v>
      </c>
      <c r="B281" s="21" t="s">
        <v>4</v>
      </c>
      <c r="C281" s="61">
        <v>90188</v>
      </c>
      <c r="D281" s="62">
        <v>0</v>
      </c>
      <c r="E281" s="62">
        <v>0</v>
      </c>
      <c r="F281" s="62">
        <v>0</v>
      </c>
      <c r="G281" s="62">
        <v>0</v>
      </c>
      <c r="H281" s="62">
        <v>0</v>
      </c>
      <c r="I281" s="62">
        <v>0</v>
      </c>
      <c r="J281" s="62">
        <v>0</v>
      </c>
      <c r="K281" s="63">
        <f t="shared" si="4"/>
        <v>90188</v>
      </c>
    </row>
    <row r="282" spans="1:11" x14ac:dyDescent="0.2">
      <c r="A282" s="20" t="s">
        <v>316</v>
      </c>
      <c r="B282" s="21" t="s">
        <v>4</v>
      </c>
      <c r="C282" s="61">
        <v>0</v>
      </c>
      <c r="D282" s="62">
        <v>0</v>
      </c>
      <c r="E282" s="62">
        <v>0</v>
      </c>
      <c r="F282" s="62">
        <v>0</v>
      </c>
      <c r="G282" s="62">
        <v>0</v>
      </c>
      <c r="H282" s="62">
        <v>0</v>
      </c>
      <c r="I282" s="62">
        <v>0</v>
      </c>
      <c r="J282" s="62">
        <v>0</v>
      </c>
      <c r="K282" s="63">
        <f t="shared" si="4"/>
        <v>0</v>
      </c>
    </row>
    <row r="283" spans="1:11" x14ac:dyDescent="0.2">
      <c r="A283" s="20" t="s">
        <v>317</v>
      </c>
      <c r="B283" s="21" t="s">
        <v>4</v>
      </c>
      <c r="C283" s="61">
        <v>57199</v>
      </c>
      <c r="D283" s="62">
        <v>0</v>
      </c>
      <c r="E283" s="62">
        <v>0</v>
      </c>
      <c r="F283" s="62">
        <v>0</v>
      </c>
      <c r="G283" s="62">
        <v>0</v>
      </c>
      <c r="H283" s="62">
        <v>0</v>
      </c>
      <c r="I283" s="62">
        <v>0</v>
      </c>
      <c r="J283" s="62">
        <v>0</v>
      </c>
      <c r="K283" s="63">
        <f t="shared" si="4"/>
        <v>57199</v>
      </c>
    </row>
    <row r="284" spans="1:11" x14ac:dyDescent="0.2">
      <c r="A284" s="20" t="s">
        <v>318</v>
      </c>
      <c r="B284" s="21" t="s">
        <v>4</v>
      </c>
      <c r="C284" s="61">
        <v>0</v>
      </c>
      <c r="D284" s="62">
        <v>0</v>
      </c>
      <c r="E284" s="62">
        <v>0</v>
      </c>
      <c r="F284" s="62">
        <v>0</v>
      </c>
      <c r="G284" s="62">
        <v>0</v>
      </c>
      <c r="H284" s="62">
        <v>0</v>
      </c>
      <c r="I284" s="62">
        <v>71748</v>
      </c>
      <c r="J284" s="62">
        <v>0</v>
      </c>
      <c r="K284" s="63">
        <f t="shared" si="4"/>
        <v>71748</v>
      </c>
    </row>
    <row r="285" spans="1:11" x14ac:dyDescent="0.2">
      <c r="A285" s="20" t="s">
        <v>319</v>
      </c>
      <c r="B285" s="21" t="s">
        <v>4</v>
      </c>
      <c r="C285" s="61">
        <v>4403577</v>
      </c>
      <c r="D285" s="62">
        <v>0</v>
      </c>
      <c r="E285" s="62">
        <v>0</v>
      </c>
      <c r="F285" s="62">
        <v>0</v>
      </c>
      <c r="G285" s="62">
        <v>0</v>
      </c>
      <c r="H285" s="62">
        <v>0</v>
      </c>
      <c r="I285" s="62">
        <v>281752</v>
      </c>
      <c r="J285" s="62">
        <v>0</v>
      </c>
      <c r="K285" s="63">
        <f t="shared" si="4"/>
        <v>4685329</v>
      </c>
    </row>
    <row r="286" spans="1:11" x14ac:dyDescent="0.2">
      <c r="A286" s="20" t="s">
        <v>320</v>
      </c>
      <c r="B286" s="21" t="s">
        <v>4</v>
      </c>
      <c r="C286" s="61">
        <v>38272</v>
      </c>
      <c r="D286" s="62">
        <v>0</v>
      </c>
      <c r="E286" s="62">
        <v>0</v>
      </c>
      <c r="F286" s="62">
        <v>0</v>
      </c>
      <c r="G286" s="62">
        <v>0</v>
      </c>
      <c r="H286" s="62">
        <v>0</v>
      </c>
      <c r="I286" s="62">
        <v>0</v>
      </c>
      <c r="J286" s="62">
        <v>0</v>
      </c>
      <c r="K286" s="63">
        <f t="shared" si="4"/>
        <v>38272</v>
      </c>
    </row>
    <row r="287" spans="1:11" x14ac:dyDescent="0.2">
      <c r="A287" s="20" t="s">
        <v>321</v>
      </c>
      <c r="B287" s="21" t="s">
        <v>4</v>
      </c>
      <c r="C287" s="61">
        <v>186803</v>
      </c>
      <c r="D287" s="62">
        <v>0</v>
      </c>
      <c r="E287" s="62">
        <v>0</v>
      </c>
      <c r="F287" s="62">
        <v>4597</v>
      </c>
      <c r="G287" s="62">
        <v>0</v>
      </c>
      <c r="H287" s="62">
        <v>0</v>
      </c>
      <c r="I287" s="62">
        <v>0</v>
      </c>
      <c r="J287" s="62">
        <v>0</v>
      </c>
      <c r="K287" s="63">
        <f t="shared" si="4"/>
        <v>191400</v>
      </c>
    </row>
    <row r="288" spans="1:11" x14ac:dyDescent="0.2">
      <c r="A288" s="20" t="s">
        <v>322</v>
      </c>
      <c r="B288" s="21" t="s">
        <v>4</v>
      </c>
      <c r="C288" s="61">
        <v>540186</v>
      </c>
      <c r="D288" s="62">
        <v>0</v>
      </c>
      <c r="E288" s="62">
        <v>0</v>
      </c>
      <c r="F288" s="62">
        <v>7718</v>
      </c>
      <c r="G288" s="62">
        <v>0</v>
      </c>
      <c r="H288" s="62">
        <v>0</v>
      </c>
      <c r="I288" s="62">
        <v>46940</v>
      </c>
      <c r="J288" s="62">
        <v>0</v>
      </c>
      <c r="K288" s="63">
        <f t="shared" si="4"/>
        <v>594844</v>
      </c>
    </row>
    <row r="289" spans="1:11" x14ac:dyDescent="0.2">
      <c r="A289" s="20" t="s">
        <v>511</v>
      </c>
      <c r="B289" s="21" t="s">
        <v>4</v>
      </c>
      <c r="C289" s="61">
        <v>6351391</v>
      </c>
      <c r="D289" s="62">
        <v>0</v>
      </c>
      <c r="E289" s="62">
        <v>2349578</v>
      </c>
      <c r="F289" s="62">
        <v>0</v>
      </c>
      <c r="G289" s="62">
        <v>0</v>
      </c>
      <c r="H289" s="62">
        <v>1992492</v>
      </c>
      <c r="I289" s="62">
        <v>1062833</v>
      </c>
      <c r="J289" s="62">
        <v>274206</v>
      </c>
      <c r="K289" s="63">
        <f t="shared" si="4"/>
        <v>12030500</v>
      </c>
    </row>
    <row r="290" spans="1:11" x14ac:dyDescent="0.2">
      <c r="A290" s="20" t="s">
        <v>323</v>
      </c>
      <c r="B290" s="21" t="s">
        <v>4</v>
      </c>
      <c r="C290" s="61">
        <v>668227</v>
      </c>
      <c r="D290" s="62">
        <v>0</v>
      </c>
      <c r="E290" s="62">
        <v>0</v>
      </c>
      <c r="F290" s="62">
        <v>20848</v>
      </c>
      <c r="G290" s="62">
        <v>0</v>
      </c>
      <c r="H290" s="62">
        <v>0</v>
      </c>
      <c r="I290" s="62">
        <v>528587</v>
      </c>
      <c r="J290" s="62">
        <v>0</v>
      </c>
      <c r="K290" s="63">
        <f t="shared" si="4"/>
        <v>1217662</v>
      </c>
    </row>
    <row r="291" spans="1:11" x14ac:dyDescent="0.2">
      <c r="A291" s="20" t="s">
        <v>461</v>
      </c>
      <c r="B291" s="21" t="s">
        <v>4</v>
      </c>
      <c r="C291" s="61">
        <v>250834</v>
      </c>
      <c r="D291" s="62">
        <v>0</v>
      </c>
      <c r="E291" s="62">
        <v>29067</v>
      </c>
      <c r="F291" s="62">
        <v>0</v>
      </c>
      <c r="G291" s="62">
        <v>0</v>
      </c>
      <c r="H291" s="62">
        <v>0</v>
      </c>
      <c r="I291" s="62">
        <v>41772</v>
      </c>
      <c r="J291" s="62">
        <v>0</v>
      </c>
      <c r="K291" s="63">
        <f t="shared" si="4"/>
        <v>321673</v>
      </c>
    </row>
    <row r="292" spans="1:11" x14ac:dyDescent="0.2">
      <c r="A292" s="20" t="s">
        <v>324</v>
      </c>
      <c r="B292" s="21" t="s">
        <v>4</v>
      </c>
      <c r="C292" s="61">
        <v>29226</v>
      </c>
      <c r="D292" s="62">
        <v>0</v>
      </c>
      <c r="E292" s="62">
        <v>0</v>
      </c>
      <c r="F292" s="62">
        <v>66101</v>
      </c>
      <c r="G292" s="62">
        <v>0</v>
      </c>
      <c r="H292" s="62">
        <v>0</v>
      </c>
      <c r="I292" s="62">
        <v>0</v>
      </c>
      <c r="J292" s="62">
        <v>0</v>
      </c>
      <c r="K292" s="63">
        <f t="shared" si="4"/>
        <v>95327</v>
      </c>
    </row>
    <row r="293" spans="1:11" x14ac:dyDescent="0.2">
      <c r="A293" s="20" t="s">
        <v>325</v>
      </c>
      <c r="B293" s="21" t="s">
        <v>4</v>
      </c>
      <c r="C293" s="61">
        <v>186226</v>
      </c>
      <c r="D293" s="62">
        <v>0</v>
      </c>
      <c r="E293" s="62">
        <v>0</v>
      </c>
      <c r="F293" s="62">
        <v>0</v>
      </c>
      <c r="G293" s="62">
        <v>0</v>
      </c>
      <c r="H293" s="62">
        <v>0</v>
      </c>
      <c r="I293" s="62">
        <v>92982</v>
      </c>
      <c r="J293" s="62">
        <v>0</v>
      </c>
      <c r="K293" s="63">
        <f t="shared" si="4"/>
        <v>279208</v>
      </c>
    </row>
    <row r="294" spans="1:11" x14ac:dyDescent="0.2">
      <c r="A294" s="20" t="s">
        <v>326</v>
      </c>
      <c r="B294" s="21" t="s">
        <v>4</v>
      </c>
      <c r="C294" s="61">
        <v>904544</v>
      </c>
      <c r="D294" s="62">
        <v>0</v>
      </c>
      <c r="E294" s="62">
        <v>363231</v>
      </c>
      <c r="F294" s="62">
        <v>37161</v>
      </c>
      <c r="G294" s="62">
        <v>0</v>
      </c>
      <c r="H294" s="62">
        <v>0</v>
      </c>
      <c r="I294" s="62">
        <v>0</v>
      </c>
      <c r="J294" s="62">
        <v>0</v>
      </c>
      <c r="K294" s="63">
        <f t="shared" si="4"/>
        <v>1304936</v>
      </c>
    </row>
    <row r="295" spans="1:11" x14ac:dyDescent="0.2">
      <c r="A295" s="20" t="s">
        <v>327</v>
      </c>
      <c r="B295" s="21" t="s">
        <v>4</v>
      </c>
      <c r="C295" s="61">
        <v>176586</v>
      </c>
      <c r="D295" s="62">
        <v>0</v>
      </c>
      <c r="E295" s="62">
        <v>0</v>
      </c>
      <c r="F295" s="62">
        <v>0</v>
      </c>
      <c r="G295" s="62">
        <v>0</v>
      </c>
      <c r="H295" s="62">
        <v>0</v>
      </c>
      <c r="I295" s="62">
        <v>0</v>
      </c>
      <c r="J295" s="62">
        <v>0</v>
      </c>
      <c r="K295" s="63">
        <f t="shared" si="4"/>
        <v>176586</v>
      </c>
    </row>
    <row r="296" spans="1:11" x14ac:dyDescent="0.2">
      <c r="A296" s="20" t="s">
        <v>328</v>
      </c>
      <c r="B296" s="21" t="s">
        <v>4</v>
      </c>
      <c r="C296" s="61">
        <v>227238</v>
      </c>
      <c r="D296" s="62">
        <v>0</v>
      </c>
      <c r="E296" s="62">
        <v>0</v>
      </c>
      <c r="F296" s="62">
        <v>0</v>
      </c>
      <c r="G296" s="62">
        <v>0</v>
      </c>
      <c r="H296" s="62">
        <v>0</v>
      </c>
      <c r="I296" s="62">
        <v>0</v>
      </c>
      <c r="J296" s="62">
        <v>0</v>
      </c>
      <c r="K296" s="63">
        <f t="shared" si="4"/>
        <v>227238</v>
      </c>
    </row>
    <row r="297" spans="1:11" x14ac:dyDescent="0.2">
      <c r="A297" s="20" t="s">
        <v>4</v>
      </c>
      <c r="B297" s="21" t="s">
        <v>4</v>
      </c>
      <c r="C297" s="61">
        <v>1895038</v>
      </c>
      <c r="D297" s="62">
        <v>0</v>
      </c>
      <c r="E297" s="62">
        <v>0</v>
      </c>
      <c r="F297" s="62">
        <v>281490</v>
      </c>
      <c r="G297" s="62">
        <v>0</v>
      </c>
      <c r="H297" s="62">
        <v>0</v>
      </c>
      <c r="I297" s="62">
        <v>0</v>
      </c>
      <c r="J297" s="62">
        <v>0</v>
      </c>
      <c r="K297" s="63">
        <f t="shared" si="4"/>
        <v>2176528</v>
      </c>
    </row>
    <row r="298" spans="1:11" x14ac:dyDescent="0.2">
      <c r="A298" s="20" t="s">
        <v>329</v>
      </c>
      <c r="B298" s="21" t="s">
        <v>4</v>
      </c>
      <c r="C298" s="61">
        <v>5182109</v>
      </c>
      <c r="D298" s="62">
        <v>0</v>
      </c>
      <c r="E298" s="62">
        <v>0</v>
      </c>
      <c r="F298" s="62">
        <v>0</v>
      </c>
      <c r="G298" s="62">
        <v>0</v>
      </c>
      <c r="H298" s="62">
        <v>0</v>
      </c>
      <c r="I298" s="62">
        <v>291412</v>
      </c>
      <c r="J298" s="62">
        <v>0</v>
      </c>
      <c r="K298" s="63">
        <f t="shared" si="4"/>
        <v>5473521</v>
      </c>
    </row>
    <row r="299" spans="1:11" x14ac:dyDescent="0.2">
      <c r="A299" s="20" t="s">
        <v>330</v>
      </c>
      <c r="B299" s="21" t="s">
        <v>4</v>
      </c>
      <c r="C299" s="61">
        <v>160827</v>
      </c>
      <c r="D299" s="62">
        <v>0</v>
      </c>
      <c r="E299" s="62">
        <v>0</v>
      </c>
      <c r="F299" s="62">
        <v>6469</v>
      </c>
      <c r="G299" s="62">
        <v>0</v>
      </c>
      <c r="H299" s="62">
        <v>0</v>
      </c>
      <c r="I299" s="62">
        <v>31960</v>
      </c>
      <c r="J299" s="62">
        <v>0</v>
      </c>
      <c r="K299" s="63">
        <f t="shared" si="4"/>
        <v>199256</v>
      </c>
    </row>
    <row r="300" spans="1:11" x14ac:dyDescent="0.2">
      <c r="A300" s="20" t="s">
        <v>331</v>
      </c>
      <c r="B300" s="21" t="s">
        <v>4</v>
      </c>
      <c r="C300" s="61">
        <v>1347413</v>
      </c>
      <c r="D300" s="62">
        <v>0</v>
      </c>
      <c r="E300" s="62">
        <v>0</v>
      </c>
      <c r="F300" s="62">
        <v>18441</v>
      </c>
      <c r="G300" s="62">
        <v>0</v>
      </c>
      <c r="H300" s="62">
        <v>0</v>
      </c>
      <c r="I300" s="62">
        <v>139895</v>
      </c>
      <c r="J300" s="62">
        <v>0</v>
      </c>
      <c r="K300" s="63">
        <f t="shared" si="4"/>
        <v>1505749</v>
      </c>
    </row>
    <row r="301" spans="1:11" x14ac:dyDescent="0.2">
      <c r="A301" s="20" t="s">
        <v>332</v>
      </c>
      <c r="B301" s="21" t="s">
        <v>4</v>
      </c>
      <c r="C301" s="61">
        <v>2664724</v>
      </c>
      <c r="D301" s="62">
        <v>0</v>
      </c>
      <c r="E301" s="62">
        <v>0</v>
      </c>
      <c r="F301" s="62">
        <v>30321</v>
      </c>
      <c r="G301" s="62">
        <v>0</v>
      </c>
      <c r="H301" s="62">
        <v>0</v>
      </c>
      <c r="I301" s="62">
        <v>0</v>
      </c>
      <c r="J301" s="62">
        <v>0</v>
      </c>
      <c r="K301" s="63">
        <f t="shared" si="4"/>
        <v>2695045</v>
      </c>
    </row>
    <row r="302" spans="1:11" x14ac:dyDescent="0.2">
      <c r="A302" s="20" t="s">
        <v>333</v>
      </c>
      <c r="B302" s="21" t="s">
        <v>4</v>
      </c>
      <c r="C302" s="61">
        <v>2081599</v>
      </c>
      <c r="D302" s="62">
        <v>0</v>
      </c>
      <c r="E302" s="62">
        <v>794615</v>
      </c>
      <c r="F302" s="62">
        <v>26207</v>
      </c>
      <c r="G302" s="62">
        <v>0</v>
      </c>
      <c r="H302" s="62">
        <v>0</v>
      </c>
      <c r="I302" s="62">
        <v>196655</v>
      </c>
      <c r="J302" s="62">
        <v>0</v>
      </c>
      <c r="K302" s="63">
        <f t="shared" si="4"/>
        <v>3099076</v>
      </c>
    </row>
    <row r="303" spans="1:11" x14ac:dyDescent="0.2">
      <c r="A303" s="20" t="s">
        <v>334</v>
      </c>
      <c r="B303" s="21" t="s">
        <v>4</v>
      </c>
      <c r="C303" s="61">
        <v>184429</v>
      </c>
      <c r="D303" s="62">
        <v>0</v>
      </c>
      <c r="E303" s="62">
        <v>0</v>
      </c>
      <c r="F303" s="62">
        <v>0</v>
      </c>
      <c r="G303" s="62">
        <v>0</v>
      </c>
      <c r="H303" s="62">
        <v>0</v>
      </c>
      <c r="I303" s="62">
        <v>43931</v>
      </c>
      <c r="J303" s="62">
        <v>0</v>
      </c>
      <c r="K303" s="63">
        <f t="shared" si="4"/>
        <v>228360</v>
      </c>
    </row>
    <row r="304" spans="1:11" x14ac:dyDescent="0.2">
      <c r="A304" s="20" t="s">
        <v>335</v>
      </c>
      <c r="B304" s="21" t="s">
        <v>4</v>
      </c>
      <c r="C304" s="61">
        <v>105213</v>
      </c>
      <c r="D304" s="62">
        <v>0</v>
      </c>
      <c r="E304" s="62">
        <v>0</v>
      </c>
      <c r="F304" s="62">
        <v>1582</v>
      </c>
      <c r="G304" s="62">
        <v>0</v>
      </c>
      <c r="H304" s="62">
        <v>0</v>
      </c>
      <c r="I304" s="62">
        <v>6222</v>
      </c>
      <c r="J304" s="62">
        <v>0</v>
      </c>
      <c r="K304" s="63">
        <f t="shared" si="4"/>
        <v>113017</v>
      </c>
    </row>
    <row r="305" spans="1:11" x14ac:dyDescent="0.2">
      <c r="A305" s="20" t="s">
        <v>336</v>
      </c>
      <c r="B305" s="21" t="s">
        <v>4</v>
      </c>
      <c r="C305" s="61">
        <v>445913</v>
      </c>
      <c r="D305" s="62">
        <v>0</v>
      </c>
      <c r="E305" s="62">
        <v>0</v>
      </c>
      <c r="F305" s="62">
        <v>1768</v>
      </c>
      <c r="G305" s="62">
        <v>0</v>
      </c>
      <c r="H305" s="62">
        <v>0</v>
      </c>
      <c r="I305" s="62">
        <v>0</v>
      </c>
      <c r="J305" s="62">
        <v>0</v>
      </c>
      <c r="K305" s="63">
        <f t="shared" si="4"/>
        <v>447681</v>
      </c>
    </row>
    <row r="306" spans="1:11" x14ac:dyDescent="0.2">
      <c r="A306" s="20" t="s">
        <v>337</v>
      </c>
      <c r="B306" s="21" t="s">
        <v>4</v>
      </c>
      <c r="C306" s="61">
        <v>3396752</v>
      </c>
      <c r="D306" s="62">
        <v>0</v>
      </c>
      <c r="E306" s="62">
        <v>0</v>
      </c>
      <c r="F306" s="62">
        <v>76075</v>
      </c>
      <c r="G306" s="62">
        <v>0</v>
      </c>
      <c r="H306" s="62">
        <v>0</v>
      </c>
      <c r="I306" s="62">
        <v>361896</v>
      </c>
      <c r="J306" s="62">
        <v>0</v>
      </c>
      <c r="K306" s="63">
        <f t="shared" si="4"/>
        <v>3834723</v>
      </c>
    </row>
    <row r="307" spans="1:11" x14ac:dyDescent="0.2">
      <c r="A307" s="20" t="s">
        <v>338</v>
      </c>
      <c r="B307" s="21" t="s">
        <v>4</v>
      </c>
      <c r="C307" s="61">
        <v>8451664</v>
      </c>
      <c r="D307" s="62">
        <v>5174805</v>
      </c>
      <c r="E307" s="62">
        <v>0</v>
      </c>
      <c r="F307" s="62">
        <v>0</v>
      </c>
      <c r="G307" s="62">
        <v>0</v>
      </c>
      <c r="H307" s="62">
        <v>0</v>
      </c>
      <c r="I307" s="62">
        <v>0</v>
      </c>
      <c r="J307" s="62">
        <v>453510</v>
      </c>
      <c r="K307" s="63">
        <f t="shared" si="4"/>
        <v>14079979</v>
      </c>
    </row>
    <row r="308" spans="1:11" x14ac:dyDescent="0.2">
      <c r="A308" s="20" t="s">
        <v>506</v>
      </c>
      <c r="B308" s="21" t="s">
        <v>4</v>
      </c>
      <c r="C308" s="61">
        <v>94338</v>
      </c>
      <c r="D308" s="62">
        <v>0</v>
      </c>
      <c r="E308" s="62">
        <v>0</v>
      </c>
      <c r="F308" s="62">
        <v>0</v>
      </c>
      <c r="G308" s="62">
        <v>0</v>
      </c>
      <c r="H308" s="62">
        <v>0</v>
      </c>
      <c r="I308" s="62">
        <v>0</v>
      </c>
      <c r="J308" s="62">
        <v>0</v>
      </c>
      <c r="K308" s="63">
        <f t="shared" si="4"/>
        <v>94338</v>
      </c>
    </row>
    <row r="309" spans="1:11" x14ac:dyDescent="0.2">
      <c r="A309" s="20" t="s">
        <v>339</v>
      </c>
      <c r="B309" s="21" t="s">
        <v>51</v>
      </c>
      <c r="C309" s="61">
        <v>529056</v>
      </c>
      <c r="D309" s="62">
        <v>0</v>
      </c>
      <c r="E309" s="62">
        <v>0</v>
      </c>
      <c r="F309" s="62">
        <v>10956</v>
      </c>
      <c r="G309" s="62">
        <v>0</v>
      </c>
      <c r="H309" s="62">
        <v>0</v>
      </c>
      <c r="I309" s="62">
        <v>21001</v>
      </c>
      <c r="J309" s="62">
        <v>0</v>
      </c>
      <c r="K309" s="63">
        <f t="shared" si="4"/>
        <v>561013</v>
      </c>
    </row>
    <row r="310" spans="1:11" x14ac:dyDescent="0.2">
      <c r="A310" s="20" t="s">
        <v>340</v>
      </c>
      <c r="B310" s="21" t="s">
        <v>51</v>
      </c>
      <c r="C310" s="61">
        <v>1222218</v>
      </c>
      <c r="D310" s="62">
        <v>0</v>
      </c>
      <c r="E310" s="62">
        <v>0</v>
      </c>
      <c r="F310" s="62">
        <v>74354</v>
      </c>
      <c r="G310" s="62">
        <v>0</v>
      </c>
      <c r="H310" s="62">
        <v>0</v>
      </c>
      <c r="I310" s="62">
        <v>184586</v>
      </c>
      <c r="J310" s="62">
        <v>0</v>
      </c>
      <c r="K310" s="63">
        <f t="shared" si="4"/>
        <v>1481158</v>
      </c>
    </row>
    <row r="311" spans="1:11" x14ac:dyDescent="0.2">
      <c r="A311" s="20" t="s">
        <v>341</v>
      </c>
      <c r="B311" s="21" t="s">
        <v>51</v>
      </c>
      <c r="C311" s="61">
        <v>341645</v>
      </c>
      <c r="D311" s="62">
        <v>0</v>
      </c>
      <c r="E311" s="62">
        <v>0</v>
      </c>
      <c r="F311" s="62">
        <v>0</v>
      </c>
      <c r="G311" s="62">
        <v>0</v>
      </c>
      <c r="H311" s="62">
        <v>0</v>
      </c>
      <c r="I311" s="62">
        <v>0</v>
      </c>
      <c r="J311" s="62">
        <v>0</v>
      </c>
      <c r="K311" s="63">
        <f t="shared" si="4"/>
        <v>341645</v>
      </c>
    </row>
    <row r="312" spans="1:11" x14ac:dyDescent="0.2">
      <c r="A312" s="20" t="s">
        <v>342</v>
      </c>
      <c r="B312" s="21" t="s">
        <v>51</v>
      </c>
      <c r="C312" s="61">
        <v>57188</v>
      </c>
      <c r="D312" s="62">
        <v>0</v>
      </c>
      <c r="E312" s="62">
        <v>0</v>
      </c>
      <c r="F312" s="62">
        <v>260</v>
      </c>
      <c r="G312" s="62">
        <v>0</v>
      </c>
      <c r="H312" s="62">
        <v>0</v>
      </c>
      <c r="I312" s="62">
        <v>0</v>
      </c>
      <c r="J312" s="62">
        <v>6247</v>
      </c>
      <c r="K312" s="63">
        <f t="shared" si="4"/>
        <v>63695</v>
      </c>
    </row>
    <row r="313" spans="1:11" x14ac:dyDescent="0.2">
      <c r="A313" s="20" t="s">
        <v>468</v>
      </c>
      <c r="B313" s="21" t="s">
        <v>51</v>
      </c>
      <c r="C313" s="61">
        <v>60934</v>
      </c>
      <c r="D313" s="62">
        <v>0</v>
      </c>
      <c r="E313" s="62">
        <v>0</v>
      </c>
      <c r="F313" s="62">
        <v>1086</v>
      </c>
      <c r="G313" s="62">
        <v>0</v>
      </c>
      <c r="H313" s="62">
        <v>0</v>
      </c>
      <c r="I313" s="62">
        <v>4662</v>
      </c>
      <c r="J313" s="62">
        <v>0</v>
      </c>
      <c r="K313" s="63">
        <f t="shared" si="4"/>
        <v>66682</v>
      </c>
    </row>
    <row r="314" spans="1:11" x14ac:dyDescent="0.2">
      <c r="A314" s="20" t="s">
        <v>343</v>
      </c>
      <c r="B314" s="21" t="s">
        <v>51</v>
      </c>
      <c r="C314" s="61">
        <v>1630722</v>
      </c>
      <c r="D314" s="62">
        <v>0</v>
      </c>
      <c r="E314" s="62">
        <v>0</v>
      </c>
      <c r="F314" s="62">
        <v>3028</v>
      </c>
      <c r="G314" s="62">
        <v>0</v>
      </c>
      <c r="H314" s="62">
        <v>0</v>
      </c>
      <c r="I314" s="62">
        <v>0</v>
      </c>
      <c r="J314" s="62">
        <v>0</v>
      </c>
      <c r="K314" s="63">
        <f t="shared" si="4"/>
        <v>1633750</v>
      </c>
    </row>
    <row r="315" spans="1:11" x14ac:dyDescent="0.2">
      <c r="A315" s="20" t="s">
        <v>344</v>
      </c>
      <c r="B315" s="21" t="s">
        <v>52</v>
      </c>
      <c r="C315" s="61">
        <v>399685</v>
      </c>
      <c r="D315" s="62">
        <v>0</v>
      </c>
      <c r="E315" s="62">
        <v>0</v>
      </c>
      <c r="F315" s="62">
        <v>25151</v>
      </c>
      <c r="G315" s="62">
        <v>0</v>
      </c>
      <c r="H315" s="62">
        <v>0</v>
      </c>
      <c r="I315" s="62">
        <v>0</v>
      </c>
      <c r="J315" s="62">
        <v>0</v>
      </c>
      <c r="K315" s="63">
        <f t="shared" si="4"/>
        <v>424836</v>
      </c>
    </row>
    <row r="316" spans="1:11" x14ac:dyDescent="0.2">
      <c r="A316" s="20" t="s">
        <v>345</v>
      </c>
      <c r="B316" s="21" t="s">
        <v>52</v>
      </c>
      <c r="C316" s="61">
        <v>177737</v>
      </c>
      <c r="D316" s="62">
        <v>0</v>
      </c>
      <c r="E316" s="62">
        <v>0</v>
      </c>
      <c r="F316" s="62">
        <v>10683</v>
      </c>
      <c r="G316" s="62">
        <v>0</v>
      </c>
      <c r="H316" s="62">
        <v>0</v>
      </c>
      <c r="I316" s="62">
        <v>0</v>
      </c>
      <c r="J316" s="62">
        <v>0</v>
      </c>
      <c r="K316" s="63">
        <f t="shared" si="4"/>
        <v>188420</v>
      </c>
    </row>
    <row r="317" spans="1:11" x14ac:dyDescent="0.2">
      <c r="A317" s="20" t="s">
        <v>346</v>
      </c>
      <c r="B317" s="21" t="s">
        <v>52</v>
      </c>
      <c r="C317" s="61">
        <v>197101</v>
      </c>
      <c r="D317" s="62">
        <v>0</v>
      </c>
      <c r="E317" s="62">
        <v>0</v>
      </c>
      <c r="F317" s="62">
        <v>11079</v>
      </c>
      <c r="G317" s="62">
        <v>0</v>
      </c>
      <c r="H317" s="62">
        <v>0</v>
      </c>
      <c r="I317" s="62">
        <v>2500</v>
      </c>
      <c r="J317" s="62">
        <v>0</v>
      </c>
      <c r="K317" s="63">
        <f t="shared" si="4"/>
        <v>210680</v>
      </c>
    </row>
    <row r="318" spans="1:11" x14ac:dyDescent="0.2">
      <c r="A318" s="20" t="s">
        <v>347</v>
      </c>
      <c r="B318" s="21" t="s">
        <v>52</v>
      </c>
      <c r="C318" s="61">
        <v>0</v>
      </c>
      <c r="D318" s="62">
        <v>0</v>
      </c>
      <c r="E318" s="62">
        <v>0</v>
      </c>
      <c r="F318" s="62">
        <v>0</v>
      </c>
      <c r="G318" s="62">
        <v>0</v>
      </c>
      <c r="H318" s="62">
        <v>0</v>
      </c>
      <c r="I318" s="62">
        <v>0</v>
      </c>
      <c r="J318" s="62">
        <v>0</v>
      </c>
      <c r="K318" s="63">
        <f t="shared" si="4"/>
        <v>0</v>
      </c>
    </row>
    <row r="319" spans="1:11" x14ac:dyDescent="0.2">
      <c r="A319" s="20" t="s">
        <v>348</v>
      </c>
      <c r="B319" s="21" t="s">
        <v>52</v>
      </c>
      <c r="C319" s="61">
        <v>9723086</v>
      </c>
      <c r="D319" s="62">
        <v>0</v>
      </c>
      <c r="E319" s="62">
        <v>0</v>
      </c>
      <c r="F319" s="62">
        <v>588685</v>
      </c>
      <c r="G319" s="62">
        <v>0</v>
      </c>
      <c r="H319" s="62">
        <v>0</v>
      </c>
      <c r="I319" s="62">
        <v>0</v>
      </c>
      <c r="J319" s="62">
        <v>0</v>
      </c>
      <c r="K319" s="63">
        <f t="shared" si="4"/>
        <v>10311771</v>
      </c>
    </row>
    <row r="320" spans="1:11" x14ac:dyDescent="0.2">
      <c r="A320" s="20" t="s">
        <v>349</v>
      </c>
      <c r="B320" s="21" t="s">
        <v>52</v>
      </c>
      <c r="C320" s="61">
        <v>2625621</v>
      </c>
      <c r="D320" s="62">
        <v>0</v>
      </c>
      <c r="E320" s="62">
        <v>0</v>
      </c>
      <c r="F320" s="62">
        <v>106969</v>
      </c>
      <c r="G320" s="62">
        <v>0</v>
      </c>
      <c r="H320" s="62">
        <v>0</v>
      </c>
      <c r="I320" s="62">
        <v>13015</v>
      </c>
      <c r="J320" s="62">
        <v>0</v>
      </c>
      <c r="K320" s="63">
        <f t="shared" si="4"/>
        <v>2745605</v>
      </c>
    </row>
    <row r="321" spans="1:11" x14ac:dyDescent="0.2">
      <c r="A321" s="20" t="s">
        <v>350</v>
      </c>
      <c r="B321" s="21" t="s">
        <v>52</v>
      </c>
      <c r="C321" s="61">
        <v>785614</v>
      </c>
      <c r="D321" s="62">
        <v>0</v>
      </c>
      <c r="E321" s="62">
        <v>0</v>
      </c>
      <c r="F321" s="62">
        <v>8740</v>
      </c>
      <c r="G321" s="62">
        <v>0</v>
      </c>
      <c r="H321" s="62">
        <v>0</v>
      </c>
      <c r="I321" s="62">
        <v>0</v>
      </c>
      <c r="J321" s="62">
        <v>0</v>
      </c>
      <c r="K321" s="63">
        <f t="shared" si="4"/>
        <v>794354</v>
      </c>
    </row>
    <row r="322" spans="1:11" x14ac:dyDescent="0.2">
      <c r="A322" s="20" t="s">
        <v>351</v>
      </c>
      <c r="B322" s="21" t="s">
        <v>52</v>
      </c>
      <c r="C322" s="61">
        <v>447031</v>
      </c>
      <c r="D322" s="62">
        <v>0</v>
      </c>
      <c r="E322" s="62">
        <v>0</v>
      </c>
      <c r="F322" s="62">
        <v>31603</v>
      </c>
      <c r="G322" s="62">
        <v>0</v>
      </c>
      <c r="H322" s="62">
        <v>0</v>
      </c>
      <c r="I322" s="62">
        <v>0</v>
      </c>
      <c r="J322" s="62">
        <v>0</v>
      </c>
      <c r="K322" s="63">
        <f t="shared" si="4"/>
        <v>478634</v>
      </c>
    </row>
    <row r="323" spans="1:11" x14ac:dyDescent="0.2">
      <c r="A323" s="20" t="s">
        <v>352</v>
      </c>
      <c r="B323" s="21" t="s">
        <v>52</v>
      </c>
      <c r="C323" s="61">
        <v>258222</v>
      </c>
      <c r="D323" s="62">
        <v>0</v>
      </c>
      <c r="E323" s="62">
        <v>0</v>
      </c>
      <c r="F323" s="62">
        <v>11652</v>
      </c>
      <c r="G323" s="62">
        <v>0</v>
      </c>
      <c r="H323" s="62">
        <v>0</v>
      </c>
      <c r="I323" s="62">
        <v>0</v>
      </c>
      <c r="J323" s="62">
        <v>0</v>
      </c>
      <c r="K323" s="63">
        <f t="shared" si="4"/>
        <v>269874</v>
      </c>
    </row>
    <row r="324" spans="1:11" x14ac:dyDescent="0.2">
      <c r="A324" s="20" t="s">
        <v>353</v>
      </c>
      <c r="B324" s="21" t="s">
        <v>52</v>
      </c>
      <c r="C324" s="61">
        <v>0</v>
      </c>
      <c r="D324" s="62">
        <v>0</v>
      </c>
      <c r="E324" s="62">
        <v>285266</v>
      </c>
      <c r="F324" s="62">
        <v>3630</v>
      </c>
      <c r="G324" s="62">
        <v>0</v>
      </c>
      <c r="H324" s="62">
        <v>0</v>
      </c>
      <c r="I324" s="62">
        <v>0</v>
      </c>
      <c r="J324" s="62">
        <v>0</v>
      </c>
      <c r="K324" s="63">
        <f t="shared" si="4"/>
        <v>288896</v>
      </c>
    </row>
    <row r="325" spans="1:11" x14ac:dyDescent="0.2">
      <c r="A325" s="20" t="s">
        <v>354</v>
      </c>
      <c r="B325" s="21" t="s">
        <v>52</v>
      </c>
      <c r="C325" s="61">
        <v>6224711</v>
      </c>
      <c r="D325" s="62">
        <v>0</v>
      </c>
      <c r="E325" s="62">
        <v>0</v>
      </c>
      <c r="F325" s="62">
        <v>201234</v>
      </c>
      <c r="G325" s="62">
        <v>0</v>
      </c>
      <c r="H325" s="62">
        <v>0</v>
      </c>
      <c r="I325" s="62">
        <v>0</v>
      </c>
      <c r="J325" s="62">
        <v>0</v>
      </c>
      <c r="K325" s="63">
        <f t="shared" ref="K325:K388" si="5">SUM(C325:J325)</f>
        <v>6425945</v>
      </c>
    </row>
    <row r="326" spans="1:11" x14ac:dyDescent="0.2">
      <c r="A326" s="20" t="s">
        <v>355</v>
      </c>
      <c r="B326" s="21" t="s">
        <v>52</v>
      </c>
      <c r="C326" s="61">
        <v>541168</v>
      </c>
      <c r="D326" s="62">
        <v>0</v>
      </c>
      <c r="E326" s="62">
        <v>0</v>
      </c>
      <c r="F326" s="62">
        <v>5912</v>
      </c>
      <c r="G326" s="62">
        <v>0</v>
      </c>
      <c r="H326" s="62">
        <v>0</v>
      </c>
      <c r="I326" s="62">
        <v>0</v>
      </c>
      <c r="J326" s="62">
        <v>0</v>
      </c>
      <c r="K326" s="63">
        <f t="shared" si="5"/>
        <v>547080</v>
      </c>
    </row>
    <row r="327" spans="1:11" x14ac:dyDescent="0.2">
      <c r="A327" s="20" t="s">
        <v>356</v>
      </c>
      <c r="B327" s="21" t="s">
        <v>52</v>
      </c>
      <c r="C327" s="61">
        <v>172203</v>
      </c>
      <c r="D327" s="62">
        <v>68434</v>
      </c>
      <c r="E327" s="62">
        <v>0</v>
      </c>
      <c r="F327" s="62">
        <v>10361</v>
      </c>
      <c r="G327" s="62">
        <v>0</v>
      </c>
      <c r="H327" s="62">
        <v>0</v>
      </c>
      <c r="I327" s="62">
        <v>0</v>
      </c>
      <c r="J327" s="62">
        <v>0</v>
      </c>
      <c r="K327" s="63">
        <f t="shared" si="5"/>
        <v>250998</v>
      </c>
    </row>
    <row r="328" spans="1:11" x14ac:dyDescent="0.2">
      <c r="A328" s="20" t="s">
        <v>357</v>
      </c>
      <c r="B328" s="21" t="s">
        <v>52</v>
      </c>
      <c r="C328" s="61">
        <v>1231142</v>
      </c>
      <c r="D328" s="62">
        <v>0</v>
      </c>
      <c r="E328" s="62">
        <v>0</v>
      </c>
      <c r="F328" s="62">
        <v>72027</v>
      </c>
      <c r="G328" s="62">
        <v>0</v>
      </c>
      <c r="H328" s="62">
        <v>0</v>
      </c>
      <c r="I328" s="62">
        <v>0</v>
      </c>
      <c r="J328" s="62">
        <v>0</v>
      </c>
      <c r="K328" s="63">
        <f t="shared" si="5"/>
        <v>1303169</v>
      </c>
    </row>
    <row r="329" spans="1:11" x14ac:dyDescent="0.2">
      <c r="A329" s="20" t="s">
        <v>358</v>
      </c>
      <c r="B329" s="21" t="s">
        <v>52</v>
      </c>
      <c r="C329" s="61">
        <v>4959078</v>
      </c>
      <c r="D329" s="62">
        <v>0</v>
      </c>
      <c r="E329" s="62">
        <v>0</v>
      </c>
      <c r="F329" s="62">
        <v>64541</v>
      </c>
      <c r="G329" s="62">
        <v>0</v>
      </c>
      <c r="H329" s="62">
        <v>0</v>
      </c>
      <c r="I329" s="62">
        <v>0</v>
      </c>
      <c r="J329" s="62">
        <v>0</v>
      </c>
      <c r="K329" s="63">
        <f t="shared" si="5"/>
        <v>5023619</v>
      </c>
    </row>
    <row r="330" spans="1:11" x14ac:dyDescent="0.2">
      <c r="A330" s="20" t="s">
        <v>359</v>
      </c>
      <c r="B330" s="21" t="s">
        <v>52</v>
      </c>
      <c r="C330" s="61">
        <v>133575</v>
      </c>
      <c r="D330" s="62">
        <v>0</v>
      </c>
      <c r="E330" s="62">
        <v>0</v>
      </c>
      <c r="F330" s="62">
        <v>0</v>
      </c>
      <c r="G330" s="62">
        <v>0</v>
      </c>
      <c r="H330" s="62">
        <v>0</v>
      </c>
      <c r="I330" s="62">
        <v>0</v>
      </c>
      <c r="J330" s="62">
        <v>0</v>
      </c>
      <c r="K330" s="63">
        <f t="shared" si="5"/>
        <v>133575</v>
      </c>
    </row>
    <row r="331" spans="1:11" x14ac:dyDescent="0.2">
      <c r="A331" s="20" t="s">
        <v>360</v>
      </c>
      <c r="B331" s="21" t="s">
        <v>52</v>
      </c>
      <c r="C331" s="61">
        <v>0</v>
      </c>
      <c r="D331" s="62">
        <v>0</v>
      </c>
      <c r="E331" s="62">
        <v>0</v>
      </c>
      <c r="F331" s="62">
        <v>0</v>
      </c>
      <c r="G331" s="62">
        <v>0</v>
      </c>
      <c r="H331" s="62">
        <v>0</v>
      </c>
      <c r="I331" s="62">
        <v>0</v>
      </c>
      <c r="J331" s="62">
        <v>0</v>
      </c>
      <c r="K331" s="63">
        <f t="shared" si="5"/>
        <v>0</v>
      </c>
    </row>
    <row r="332" spans="1:11" x14ac:dyDescent="0.2">
      <c r="A332" s="20" t="s">
        <v>361</v>
      </c>
      <c r="B332" s="21" t="s">
        <v>52</v>
      </c>
      <c r="C332" s="61">
        <v>1403159</v>
      </c>
      <c r="D332" s="62">
        <v>0</v>
      </c>
      <c r="E332" s="62">
        <v>0</v>
      </c>
      <c r="F332" s="62">
        <v>70634</v>
      </c>
      <c r="G332" s="62">
        <v>0</v>
      </c>
      <c r="H332" s="62">
        <v>0</v>
      </c>
      <c r="I332" s="62">
        <v>0</v>
      </c>
      <c r="J332" s="62">
        <v>0</v>
      </c>
      <c r="K332" s="63">
        <f t="shared" si="5"/>
        <v>1473793</v>
      </c>
    </row>
    <row r="333" spans="1:11" x14ac:dyDescent="0.2">
      <c r="A333" s="20" t="s">
        <v>5</v>
      </c>
      <c r="B333" s="21" t="s">
        <v>52</v>
      </c>
      <c r="C333" s="61">
        <v>1535112</v>
      </c>
      <c r="D333" s="62">
        <v>693423</v>
      </c>
      <c r="E333" s="62">
        <v>0</v>
      </c>
      <c r="F333" s="62">
        <v>29512</v>
      </c>
      <c r="G333" s="62">
        <v>0</v>
      </c>
      <c r="H333" s="62">
        <v>0</v>
      </c>
      <c r="I333" s="62">
        <v>0</v>
      </c>
      <c r="J333" s="62">
        <v>0</v>
      </c>
      <c r="K333" s="63">
        <f t="shared" si="5"/>
        <v>2258047</v>
      </c>
    </row>
    <row r="334" spans="1:11" x14ac:dyDescent="0.2">
      <c r="A334" s="20" t="s">
        <v>362</v>
      </c>
      <c r="B334" s="21" t="s">
        <v>52</v>
      </c>
      <c r="C334" s="61">
        <v>464097</v>
      </c>
      <c r="D334" s="62">
        <v>0</v>
      </c>
      <c r="E334" s="62">
        <v>0</v>
      </c>
      <c r="F334" s="62">
        <v>4290</v>
      </c>
      <c r="G334" s="62">
        <v>0</v>
      </c>
      <c r="H334" s="62">
        <v>0</v>
      </c>
      <c r="I334" s="62">
        <v>53936</v>
      </c>
      <c r="J334" s="62">
        <v>0</v>
      </c>
      <c r="K334" s="63">
        <f t="shared" si="5"/>
        <v>522323</v>
      </c>
    </row>
    <row r="335" spans="1:11" x14ac:dyDescent="0.2">
      <c r="A335" s="20" t="s">
        <v>477</v>
      </c>
      <c r="B335" s="21" t="s">
        <v>52</v>
      </c>
      <c r="C335" s="61">
        <v>1131991</v>
      </c>
      <c r="D335" s="62">
        <v>0</v>
      </c>
      <c r="E335" s="62">
        <v>0</v>
      </c>
      <c r="F335" s="62">
        <v>18212</v>
      </c>
      <c r="G335" s="62">
        <v>0</v>
      </c>
      <c r="H335" s="62">
        <v>0</v>
      </c>
      <c r="I335" s="62">
        <v>20000</v>
      </c>
      <c r="J335" s="62">
        <v>0</v>
      </c>
      <c r="K335" s="63">
        <f t="shared" si="5"/>
        <v>1170203</v>
      </c>
    </row>
    <row r="336" spans="1:11" x14ac:dyDescent="0.2">
      <c r="A336" s="20" t="s">
        <v>469</v>
      </c>
      <c r="B336" s="21" t="s">
        <v>52</v>
      </c>
      <c r="C336" s="61">
        <v>20041404</v>
      </c>
      <c r="D336" s="62">
        <v>0</v>
      </c>
      <c r="E336" s="62">
        <v>0</v>
      </c>
      <c r="F336" s="62">
        <v>733236</v>
      </c>
      <c r="G336" s="62">
        <v>0</v>
      </c>
      <c r="H336" s="62">
        <v>0</v>
      </c>
      <c r="I336" s="62">
        <v>0</v>
      </c>
      <c r="J336" s="62">
        <v>0</v>
      </c>
      <c r="K336" s="63">
        <f t="shared" si="5"/>
        <v>20774640</v>
      </c>
    </row>
    <row r="337" spans="1:11" x14ac:dyDescent="0.2">
      <c r="A337" s="20" t="s">
        <v>363</v>
      </c>
      <c r="B337" s="21" t="s">
        <v>52</v>
      </c>
      <c r="C337" s="61">
        <v>1719672</v>
      </c>
      <c r="D337" s="62">
        <v>0</v>
      </c>
      <c r="E337" s="62">
        <v>0</v>
      </c>
      <c r="F337" s="62">
        <v>101046</v>
      </c>
      <c r="G337" s="62">
        <v>0</v>
      </c>
      <c r="H337" s="62">
        <v>0</v>
      </c>
      <c r="I337" s="62">
        <v>0</v>
      </c>
      <c r="J337" s="62">
        <v>0</v>
      </c>
      <c r="K337" s="63">
        <f t="shared" si="5"/>
        <v>1820718</v>
      </c>
    </row>
    <row r="338" spans="1:11" x14ac:dyDescent="0.2">
      <c r="A338" s="20" t="s">
        <v>364</v>
      </c>
      <c r="B338" s="21" t="s">
        <v>52</v>
      </c>
      <c r="C338" s="61">
        <v>741059</v>
      </c>
      <c r="D338" s="62">
        <v>0</v>
      </c>
      <c r="E338" s="62">
        <v>0</v>
      </c>
      <c r="F338" s="62">
        <v>3968</v>
      </c>
      <c r="G338" s="62">
        <v>0</v>
      </c>
      <c r="H338" s="62">
        <v>0</v>
      </c>
      <c r="I338" s="62">
        <v>1929</v>
      </c>
      <c r="J338" s="62">
        <v>0</v>
      </c>
      <c r="K338" s="63">
        <f t="shared" si="5"/>
        <v>746956</v>
      </c>
    </row>
    <row r="339" spans="1:11" x14ac:dyDescent="0.2">
      <c r="A339" s="20" t="s">
        <v>365</v>
      </c>
      <c r="B339" s="21" t="s">
        <v>53</v>
      </c>
      <c r="C339" s="61">
        <v>1681848</v>
      </c>
      <c r="D339" s="62">
        <v>0</v>
      </c>
      <c r="E339" s="62">
        <v>0</v>
      </c>
      <c r="F339" s="62">
        <v>14565</v>
      </c>
      <c r="G339" s="62">
        <v>0</v>
      </c>
      <c r="H339" s="62">
        <v>0</v>
      </c>
      <c r="I339" s="62">
        <v>0</v>
      </c>
      <c r="J339" s="62">
        <v>0</v>
      </c>
      <c r="K339" s="63">
        <f t="shared" si="5"/>
        <v>1696413</v>
      </c>
    </row>
    <row r="340" spans="1:11" x14ac:dyDescent="0.2">
      <c r="A340" s="20" t="s">
        <v>366</v>
      </c>
      <c r="B340" s="21" t="s">
        <v>53</v>
      </c>
      <c r="C340" s="61">
        <v>93573</v>
      </c>
      <c r="D340" s="62">
        <v>0</v>
      </c>
      <c r="E340" s="62">
        <v>0</v>
      </c>
      <c r="F340" s="62">
        <v>60652</v>
      </c>
      <c r="G340" s="62">
        <v>0</v>
      </c>
      <c r="H340" s="62">
        <v>0</v>
      </c>
      <c r="I340" s="62">
        <v>1976</v>
      </c>
      <c r="J340" s="62">
        <v>0</v>
      </c>
      <c r="K340" s="63">
        <f t="shared" si="5"/>
        <v>156201</v>
      </c>
    </row>
    <row r="341" spans="1:11" x14ac:dyDescent="0.2">
      <c r="A341" s="20" t="s">
        <v>367</v>
      </c>
      <c r="B341" s="21" t="s">
        <v>53</v>
      </c>
      <c r="C341" s="61">
        <v>385385</v>
      </c>
      <c r="D341" s="62">
        <v>0</v>
      </c>
      <c r="E341" s="62">
        <v>0</v>
      </c>
      <c r="F341" s="62">
        <v>0</v>
      </c>
      <c r="G341" s="62">
        <v>0</v>
      </c>
      <c r="H341" s="62">
        <v>0</v>
      </c>
      <c r="I341" s="62">
        <v>57315</v>
      </c>
      <c r="J341" s="62">
        <v>0</v>
      </c>
      <c r="K341" s="63">
        <f t="shared" si="5"/>
        <v>442700</v>
      </c>
    </row>
    <row r="342" spans="1:11" x14ac:dyDescent="0.2">
      <c r="A342" s="20" t="s">
        <v>368</v>
      </c>
      <c r="B342" s="21" t="s">
        <v>53</v>
      </c>
      <c r="C342" s="61">
        <v>315434</v>
      </c>
      <c r="D342" s="62">
        <v>0</v>
      </c>
      <c r="E342" s="62">
        <v>0</v>
      </c>
      <c r="F342" s="62">
        <v>0</v>
      </c>
      <c r="G342" s="62">
        <v>0</v>
      </c>
      <c r="H342" s="62">
        <v>0</v>
      </c>
      <c r="I342" s="62">
        <v>5410</v>
      </c>
      <c r="J342" s="62">
        <v>0</v>
      </c>
      <c r="K342" s="63">
        <f t="shared" si="5"/>
        <v>320844</v>
      </c>
    </row>
    <row r="343" spans="1:11" x14ac:dyDescent="0.2">
      <c r="A343" s="20" t="s">
        <v>369</v>
      </c>
      <c r="B343" s="21" t="s">
        <v>53</v>
      </c>
      <c r="C343" s="61">
        <v>139131</v>
      </c>
      <c r="D343" s="62">
        <v>0</v>
      </c>
      <c r="E343" s="62">
        <v>0</v>
      </c>
      <c r="F343" s="62">
        <v>0</v>
      </c>
      <c r="G343" s="62">
        <v>0</v>
      </c>
      <c r="H343" s="62">
        <v>0</v>
      </c>
      <c r="I343" s="62">
        <v>20050</v>
      </c>
      <c r="J343" s="62">
        <v>0</v>
      </c>
      <c r="K343" s="63">
        <f t="shared" si="5"/>
        <v>159181</v>
      </c>
    </row>
    <row r="344" spans="1:11" x14ac:dyDescent="0.2">
      <c r="A344" s="20" t="s">
        <v>370</v>
      </c>
      <c r="B344" s="21" t="s">
        <v>53</v>
      </c>
      <c r="C344" s="61">
        <v>0</v>
      </c>
      <c r="D344" s="62">
        <v>0</v>
      </c>
      <c r="E344" s="62">
        <v>0</v>
      </c>
      <c r="F344" s="62">
        <v>15110</v>
      </c>
      <c r="G344" s="62">
        <v>0</v>
      </c>
      <c r="H344" s="62">
        <v>0</v>
      </c>
      <c r="I344" s="62">
        <v>87354</v>
      </c>
      <c r="J344" s="62">
        <v>0</v>
      </c>
      <c r="K344" s="63">
        <f t="shared" si="5"/>
        <v>102464</v>
      </c>
    </row>
    <row r="345" spans="1:11" x14ac:dyDescent="0.2">
      <c r="A345" s="20" t="s">
        <v>371</v>
      </c>
      <c r="B345" s="21" t="s">
        <v>53</v>
      </c>
      <c r="C345" s="61">
        <v>257743</v>
      </c>
      <c r="D345" s="62">
        <v>0</v>
      </c>
      <c r="E345" s="62">
        <v>0</v>
      </c>
      <c r="F345" s="62">
        <v>8337</v>
      </c>
      <c r="G345" s="62">
        <v>0</v>
      </c>
      <c r="H345" s="62">
        <v>0</v>
      </c>
      <c r="I345" s="62">
        <v>20000</v>
      </c>
      <c r="J345" s="62">
        <v>0</v>
      </c>
      <c r="K345" s="63">
        <f t="shared" si="5"/>
        <v>286080</v>
      </c>
    </row>
    <row r="346" spans="1:11" x14ac:dyDescent="0.2">
      <c r="A346" s="20" t="s">
        <v>372</v>
      </c>
      <c r="B346" s="21" t="s">
        <v>53</v>
      </c>
      <c r="C346" s="61">
        <v>1956540</v>
      </c>
      <c r="D346" s="62">
        <v>0</v>
      </c>
      <c r="E346" s="62">
        <v>0</v>
      </c>
      <c r="F346" s="62">
        <v>130418</v>
      </c>
      <c r="G346" s="62">
        <v>0</v>
      </c>
      <c r="H346" s="62">
        <v>0</v>
      </c>
      <c r="I346" s="62">
        <v>283751</v>
      </c>
      <c r="J346" s="62">
        <v>0</v>
      </c>
      <c r="K346" s="63">
        <f t="shared" si="5"/>
        <v>2370709</v>
      </c>
    </row>
    <row r="347" spans="1:11" x14ac:dyDescent="0.2">
      <c r="A347" s="20" t="s">
        <v>373</v>
      </c>
      <c r="B347" s="21" t="s">
        <v>53</v>
      </c>
      <c r="C347" s="61">
        <v>16825</v>
      </c>
      <c r="D347" s="62">
        <v>0</v>
      </c>
      <c r="E347" s="62">
        <v>0</v>
      </c>
      <c r="F347" s="62">
        <v>0</v>
      </c>
      <c r="G347" s="62">
        <v>0</v>
      </c>
      <c r="H347" s="62">
        <v>0</v>
      </c>
      <c r="I347" s="62">
        <v>0</v>
      </c>
      <c r="J347" s="62">
        <v>0</v>
      </c>
      <c r="K347" s="63">
        <f t="shared" si="5"/>
        <v>16825</v>
      </c>
    </row>
    <row r="348" spans="1:11" x14ac:dyDescent="0.2">
      <c r="A348" s="20" t="s">
        <v>374</v>
      </c>
      <c r="B348" s="21" t="s">
        <v>53</v>
      </c>
      <c r="C348" s="61">
        <v>15806</v>
      </c>
      <c r="D348" s="62">
        <v>0</v>
      </c>
      <c r="E348" s="62">
        <v>0</v>
      </c>
      <c r="F348" s="62">
        <v>0</v>
      </c>
      <c r="G348" s="62">
        <v>0</v>
      </c>
      <c r="H348" s="62">
        <v>0</v>
      </c>
      <c r="I348" s="62">
        <v>0</v>
      </c>
      <c r="J348" s="62">
        <v>0</v>
      </c>
      <c r="K348" s="63">
        <f t="shared" si="5"/>
        <v>15806</v>
      </c>
    </row>
    <row r="349" spans="1:11" x14ac:dyDescent="0.2">
      <c r="A349" s="20" t="s">
        <v>375</v>
      </c>
      <c r="B349" s="21" t="s">
        <v>53</v>
      </c>
      <c r="C349" s="61">
        <v>357369</v>
      </c>
      <c r="D349" s="62">
        <v>0</v>
      </c>
      <c r="E349" s="62">
        <v>0</v>
      </c>
      <c r="F349" s="62">
        <v>37722</v>
      </c>
      <c r="G349" s="62">
        <v>0</v>
      </c>
      <c r="H349" s="62">
        <v>0</v>
      </c>
      <c r="I349" s="62">
        <v>33172</v>
      </c>
      <c r="J349" s="62">
        <v>0</v>
      </c>
      <c r="K349" s="63">
        <f t="shared" si="5"/>
        <v>428263</v>
      </c>
    </row>
    <row r="350" spans="1:11" x14ac:dyDescent="0.2">
      <c r="A350" s="20" t="s">
        <v>376</v>
      </c>
      <c r="B350" s="21" t="s">
        <v>53</v>
      </c>
      <c r="C350" s="61">
        <v>122950</v>
      </c>
      <c r="D350" s="62">
        <v>0</v>
      </c>
      <c r="E350" s="62">
        <v>0</v>
      </c>
      <c r="F350" s="62">
        <v>0</v>
      </c>
      <c r="G350" s="62">
        <v>0</v>
      </c>
      <c r="H350" s="62">
        <v>0</v>
      </c>
      <c r="I350" s="62">
        <v>26316</v>
      </c>
      <c r="J350" s="62">
        <v>0</v>
      </c>
      <c r="K350" s="63">
        <f t="shared" si="5"/>
        <v>149266</v>
      </c>
    </row>
    <row r="351" spans="1:11" x14ac:dyDescent="0.2">
      <c r="A351" s="20" t="s">
        <v>377</v>
      </c>
      <c r="B351" s="21" t="s">
        <v>53</v>
      </c>
      <c r="C351" s="61">
        <v>1196983</v>
      </c>
      <c r="D351" s="62">
        <v>0</v>
      </c>
      <c r="E351" s="62">
        <v>0</v>
      </c>
      <c r="F351" s="62">
        <v>0</v>
      </c>
      <c r="G351" s="62">
        <v>0</v>
      </c>
      <c r="H351" s="62">
        <v>0</v>
      </c>
      <c r="I351" s="62">
        <v>170000</v>
      </c>
      <c r="J351" s="62">
        <v>0</v>
      </c>
      <c r="K351" s="63">
        <f t="shared" si="5"/>
        <v>1366983</v>
      </c>
    </row>
    <row r="352" spans="1:11" x14ac:dyDescent="0.2">
      <c r="A352" s="20" t="s">
        <v>378</v>
      </c>
      <c r="B352" s="21" t="s">
        <v>53</v>
      </c>
      <c r="C352" s="61">
        <v>0</v>
      </c>
      <c r="D352" s="62">
        <v>0</v>
      </c>
      <c r="E352" s="62">
        <v>0</v>
      </c>
      <c r="F352" s="62">
        <v>221492</v>
      </c>
      <c r="G352" s="62">
        <v>0</v>
      </c>
      <c r="H352" s="62">
        <v>0</v>
      </c>
      <c r="I352" s="62">
        <v>637789</v>
      </c>
      <c r="J352" s="62">
        <v>0</v>
      </c>
      <c r="K352" s="63">
        <f t="shared" si="5"/>
        <v>859281</v>
      </c>
    </row>
    <row r="353" spans="1:11" x14ac:dyDescent="0.2">
      <c r="A353" s="20" t="s">
        <v>379</v>
      </c>
      <c r="B353" s="21" t="s">
        <v>53</v>
      </c>
      <c r="C353" s="61">
        <v>317083</v>
      </c>
      <c r="D353" s="62">
        <v>0</v>
      </c>
      <c r="E353" s="62">
        <v>0</v>
      </c>
      <c r="F353" s="62">
        <v>0</v>
      </c>
      <c r="G353" s="62">
        <v>0</v>
      </c>
      <c r="H353" s="62">
        <v>0</v>
      </c>
      <c r="I353" s="62">
        <v>123486</v>
      </c>
      <c r="J353" s="62">
        <v>0</v>
      </c>
      <c r="K353" s="63">
        <f t="shared" si="5"/>
        <v>440569</v>
      </c>
    </row>
    <row r="354" spans="1:11" x14ac:dyDescent="0.2">
      <c r="A354" s="20" t="s">
        <v>380</v>
      </c>
      <c r="B354" s="21" t="s">
        <v>53</v>
      </c>
      <c r="C354" s="61">
        <v>73775</v>
      </c>
      <c r="D354" s="62">
        <v>0</v>
      </c>
      <c r="E354" s="62">
        <v>0</v>
      </c>
      <c r="F354" s="62">
        <v>0</v>
      </c>
      <c r="G354" s="62">
        <v>0</v>
      </c>
      <c r="H354" s="62">
        <v>0</v>
      </c>
      <c r="I354" s="62">
        <v>45372</v>
      </c>
      <c r="J354" s="62">
        <v>0</v>
      </c>
      <c r="K354" s="63">
        <f t="shared" si="5"/>
        <v>119147</v>
      </c>
    </row>
    <row r="355" spans="1:11" x14ac:dyDescent="0.2">
      <c r="A355" s="20" t="s">
        <v>381</v>
      </c>
      <c r="B355" s="21" t="s">
        <v>53</v>
      </c>
      <c r="C355" s="61">
        <v>3232405</v>
      </c>
      <c r="D355" s="62">
        <v>0</v>
      </c>
      <c r="E355" s="62">
        <v>0</v>
      </c>
      <c r="F355" s="62">
        <v>124080</v>
      </c>
      <c r="G355" s="62">
        <v>0</v>
      </c>
      <c r="H355" s="62">
        <v>0</v>
      </c>
      <c r="I355" s="62">
        <v>0</v>
      </c>
      <c r="J355" s="62">
        <v>0</v>
      </c>
      <c r="K355" s="63">
        <f t="shared" si="5"/>
        <v>3356485</v>
      </c>
    </row>
    <row r="356" spans="1:11" x14ac:dyDescent="0.2">
      <c r="A356" s="20" t="s">
        <v>382</v>
      </c>
      <c r="B356" s="21" t="s">
        <v>54</v>
      </c>
      <c r="C356" s="61">
        <v>103703</v>
      </c>
      <c r="D356" s="62">
        <v>0</v>
      </c>
      <c r="E356" s="62">
        <v>0</v>
      </c>
      <c r="F356" s="62">
        <v>0</v>
      </c>
      <c r="G356" s="62">
        <v>0</v>
      </c>
      <c r="H356" s="62">
        <v>0</v>
      </c>
      <c r="I356" s="62">
        <v>20929</v>
      </c>
      <c r="J356" s="62">
        <v>0</v>
      </c>
      <c r="K356" s="63">
        <f t="shared" si="5"/>
        <v>124632</v>
      </c>
    </row>
    <row r="357" spans="1:11" x14ac:dyDescent="0.2">
      <c r="A357" s="20" t="s">
        <v>383</v>
      </c>
      <c r="B357" s="21" t="s">
        <v>54</v>
      </c>
      <c r="C357" s="61">
        <v>90700</v>
      </c>
      <c r="D357" s="62">
        <v>0</v>
      </c>
      <c r="E357" s="62">
        <v>0</v>
      </c>
      <c r="F357" s="62">
        <v>0</v>
      </c>
      <c r="G357" s="62">
        <v>0</v>
      </c>
      <c r="H357" s="62">
        <v>0</v>
      </c>
      <c r="I357" s="62">
        <v>0</v>
      </c>
      <c r="J357" s="62">
        <v>0</v>
      </c>
      <c r="K357" s="63">
        <f t="shared" si="5"/>
        <v>90700</v>
      </c>
    </row>
    <row r="358" spans="1:11" x14ac:dyDescent="0.2">
      <c r="A358" s="20" t="s">
        <v>384</v>
      </c>
      <c r="B358" s="21" t="s">
        <v>54</v>
      </c>
      <c r="C358" s="61">
        <v>760305</v>
      </c>
      <c r="D358" s="62">
        <v>0</v>
      </c>
      <c r="E358" s="62">
        <v>0</v>
      </c>
      <c r="F358" s="62">
        <v>0</v>
      </c>
      <c r="G358" s="62">
        <v>0</v>
      </c>
      <c r="H358" s="62">
        <v>0</v>
      </c>
      <c r="I358" s="62">
        <v>0</v>
      </c>
      <c r="J358" s="62">
        <v>0</v>
      </c>
      <c r="K358" s="63">
        <f t="shared" si="5"/>
        <v>760305</v>
      </c>
    </row>
    <row r="359" spans="1:11" x14ac:dyDescent="0.2">
      <c r="A359" s="20" t="s">
        <v>385</v>
      </c>
      <c r="B359" s="21" t="s">
        <v>54</v>
      </c>
      <c r="C359" s="61">
        <v>0</v>
      </c>
      <c r="D359" s="62">
        <v>0</v>
      </c>
      <c r="E359" s="62">
        <v>0</v>
      </c>
      <c r="F359" s="62">
        <v>0</v>
      </c>
      <c r="G359" s="62">
        <v>0</v>
      </c>
      <c r="H359" s="62">
        <v>0</v>
      </c>
      <c r="I359" s="62">
        <v>0</v>
      </c>
      <c r="J359" s="62">
        <v>0</v>
      </c>
      <c r="K359" s="63">
        <f t="shared" si="5"/>
        <v>0</v>
      </c>
    </row>
    <row r="360" spans="1:11" x14ac:dyDescent="0.2">
      <c r="A360" s="20" t="s">
        <v>386</v>
      </c>
      <c r="B360" s="21" t="s">
        <v>54</v>
      </c>
      <c r="C360" s="61">
        <v>44377</v>
      </c>
      <c r="D360" s="62">
        <v>0</v>
      </c>
      <c r="E360" s="62">
        <v>0</v>
      </c>
      <c r="F360" s="62">
        <v>2610</v>
      </c>
      <c r="G360" s="62">
        <v>0</v>
      </c>
      <c r="H360" s="62">
        <v>0</v>
      </c>
      <c r="I360" s="62">
        <v>0</v>
      </c>
      <c r="J360" s="62">
        <v>0</v>
      </c>
      <c r="K360" s="63">
        <f t="shared" si="5"/>
        <v>46987</v>
      </c>
    </row>
    <row r="361" spans="1:11" x14ac:dyDescent="0.2">
      <c r="A361" s="20" t="s">
        <v>388</v>
      </c>
      <c r="B361" s="21" t="s">
        <v>55</v>
      </c>
      <c r="C361" s="61">
        <v>427835</v>
      </c>
      <c r="D361" s="62">
        <v>0</v>
      </c>
      <c r="E361" s="62">
        <v>0</v>
      </c>
      <c r="F361" s="62">
        <v>0</v>
      </c>
      <c r="G361" s="62">
        <v>0</v>
      </c>
      <c r="H361" s="62">
        <v>0</v>
      </c>
      <c r="I361" s="62">
        <v>0</v>
      </c>
      <c r="J361" s="62">
        <v>0</v>
      </c>
      <c r="K361" s="63">
        <f t="shared" si="5"/>
        <v>427835</v>
      </c>
    </row>
    <row r="362" spans="1:11" x14ac:dyDescent="0.2">
      <c r="A362" s="20" t="s">
        <v>389</v>
      </c>
      <c r="B362" s="21" t="s">
        <v>55</v>
      </c>
      <c r="C362" s="61">
        <v>54204</v>
      </c>
      <c r="D362" s="62">
        <v>0</v>
      </c>
      <c r="E362" s="62">
        <v>0</v>
      </c>
      <c r="F362" s="62">
        <v>0</v>
      </c>
      <c r="G362" s="62">
        <v>0</v>
      </c>
      <c r="H362" s="62">
        <v>0</v>
      </c>
      <c r="I362" s="62">
        <v>0</v>
      </c>
      <c r="J362" s="62">
        <v>0</v>
      </c>
      <c r="K362" s="63">
        <f t="shared" si="5"/>
        <v>54204</v>
      </c>
    </row>
    <row r="363" spans="1:11" x14ac:dyDescent="0.2">
      <c r="A363" s="20" t="s">
        <v>390</v>
      </c>
      <c r="B363" s="21" t="s">
        <v>55</v>
      </c>
      <c r="C363" s="61">
        <v>702805</v>
      </c>
      <c r="D363" s="62">
        <v>0</v>
      </c>
      <c r="E363" s="62">
        <v>0</v>
      </c>
      <c r="F363" s="62">
        <v>0</v>
      </c>
      <c r="G363" s="62">
        <v>0</v>
      </c>
      <c r="H363" s="62">
        <v>0</v>
      </c>
      <c r="I363" s="62">
        <v>0</v>
      </c>
      <c r="J363" s="62">
        <v>0</v>
      </c>
      <c r="K363" s="63">
        <f t="shared" si="5"/>
        <v>702805</v>
      </c>
    </row>
    <row r="364" spans="1:11" x14ac:dyDescent="0.2">
      <c r="A364" s="20" t="s">
        <v>391</v>
      </c>
      <c r="B364" s="21" t="s">
        <v>6</v>
      </c>
      <c r="C364" s="61">
        <v>3471321</v>
      </c>
      <c r="D364" s="62">
        <v>0</v>
      </c>
      <c r="E364" s="62">
        <v>0</v>
      </c>
      <c r="F364" s="62">
        <v>31639</v>
      </c>
      <c r="G364" s="62">
        <v>0</v>
      </c>
      <c r="H364" s="62">
        <v>0</v>
      </c>
      <c r="I364" s="62">
        <v>0</v>
      </c>
      <c r="J364" s="62">
        <v>0</v>
      </c>
      <c r="K364" s="63">
        <f t="shared" si="5"/>
        <v>3502960</v>
      </c>
    </row>
    <row r="365" spans="1:11" x14ac:dyDescent="0.2">
      <c r="A365" s="20" t="s">
        <v>6</v>
      </c>
      <c r="B365" s="21" t="s">
        <v>6</v>
      </c>
      <c r="C365" s="61">
        <v>4493023</v>
      </c>
      <c r="D365" s="62">
        <v>0</v>
      </c>
      <c r="E365" s="62">
        <v>1011063</v>
      </c>
      <c r="F365" s="62">
        <v>145534</v>
      </c>
      <c r="G365" s="62">
        <v>0</v>
      </c>
      <c r="H365" s="62">
        <v>0</v>
      </c>
      <c r="I365" s="62">
        <v>0</v>
      </c>
      <c r="J365" s="62">
        <v>0</v>
      </c>
      <c r="K365" s="63">
        <f t="shared" si="5"/>
        <v>5649620</v>
      </c>
    </row>
    <row r="366" spans="1:11" x14ac:dyDescent="0.2">
      <c r="A366" s="20" t="s">
        <v>392</v>
      </c>
      <c r="B366" s="21" t="s">
        <v>6</v>
      </c>
      <c r="C366" s="61">
        <v>1857399</v>
      </c>
      <c r="D366" s="62">
        <v>0</v>
      </c>
      <c r="E366" s="62">
        <v>65957</v>
      </c>
      <c r="F366" s="62">
        <v>498691</v>
      </c>
      <c r="G366" s="62">
        <v>0</v>
      </c>
      <c r="H366" s="62">
        <v>0</v>
      </c>
      <c r="I366" s="62">
        <v>0</v>
      </c>
      <c r="J366" s="62">
        <v>0</v>
      </c>
      <c r="K366" s="63">
        <f t="shared" si="5"/>
        <v>2422047</v>
      </c>
    </row>
    <row r="367" spans="1:11" x14ac:dyDescent="0.2">
      <c r="A367" s="20" t="s">
        <v>393</v>
      </c>
      <c r="B367" s="21" t="s">
        <v>5</v>
      </c>
      <c r="C367" s="61">
        <v>3723831</v>
      </c>
      <c r="D367" s="62">
        <v>0</v>
      </c>
      <c r="E367" s="62">
        <v>0</v>
      </c>
      <c r="F367" s="62">
        <v>64218</v>
      </c>
      <c r="G367" s="62">
        <v>0</v>
      </c>
      <c r="H367" s="62">
        <v>0</v>
      </c>
      <c r="I367" s="62">
        <v>949030</v>
      </c>
      <c r="J367" s="62">
        <v>0</v>
      </c>
      <c r="K367" s="63">
        <f t="shared" si="5"/>
        <v>4737079</v>
      </c>
    </row>
    <row r="368" spans="1:11" x14ac:dyDescent="0.2">
      <c r="A368" s="20" t="s">
        <v>394</v>
      </c>
      <c r="B368" s="21" t="s">
        <v>5</v>
      </c>
      <c r="C368" s="61">
        <v>1858344</v>
      </c>
      <c r="D368" s="62">
        <v>0</v>
      </c>
      <c r="E368" s="62">
        <v>0</v>
      </c>
      <c r="F368" s="62">
        <v>45512</v>
      </c>
      <c r="G368" s="62">
        <v>0</v>
      </c>
      <c r="H368" s="62">
        <v>0</v>
      </c>
      <c r="I368" s="62">
        <v>377595</v>
      </c>
      <c r="J368" s="62">
        <v>0</v>
      </c>
      <c r="K368" s="63">
        <f t="shared" si="5"/>
        <v>2281451</v>
      </c>
    </row>
    <row r="369" spans="1:11" x14ac:dyDescent="0.2">
      <c r="A369" s="20" t="s">
        <v>395</v>
      </c>
      <c r="B369" s="21" t="s">
        <v>5</v>
      </c>
      <c r="C369" s="61">
        <v>1782148</v>
      </c>
      <c r="D369" s="62">
        <v>0</v>
      </c>
      <c r="E369" s="62">
        <v>0</v>
      </c>
      <c r="F369" s="62">
        <v>16123</v>
      </c>
      <c r="G369" s="62">
        <v>0</v>
      </c>
      <c r="H369" s="62">
        <v>0</v>
      </c>
      <c r="I369" s="62">
        <v>578732</v>
      </c>
      <c r="J369" s="62">
        <v>0</v>
      </c>
      <c r="K369" s="63">
        <f t="shared" si="5"/>
        <v>2377003</v>
      </c>
    </row>
    <row r="370" spans="1:11" x14ac:dyDescent="0.2">
      <c r="A370" s="20" t="s">
        <v>396</v>
      </c>
      <c r="B370" s="21" t="s">
        <v>5</v>
      </c>
      <c r="C370" s="61">
        <v>1298369</v>
      </c>
      <c r="D370" s="62">
        <v>0</v>
      </c>
      <c r="E370" s="62">
        <v>0</v>
      </c>
      <c r="F370" s="62">
        <v>23917</v>
      </c>
      <c r="G370" s="62">
        <v>0</v>
      </c>
      <c r="H370" s="62">
        <v>0</v>
      </c>
      <c r="I370" s="62">
        <v>415910</v>
      </c>
      <c r="J370" s="62">
        <v>0</v>
      </c>
      <c r="K370" s="63">
        <f t="shared" si="5"/>
        <v>1738196</v>
      </c>
    </row>
    <row r="371" spans="1:11" x14ac:dyDescent="0.2">
      <c r="A371" s="20" t="s">
        <v>397</v>
      </c>
      <c r="B371" s="21" t="s">
        <v>5</v>
      </c>
      <c r="C371" s="61">
        <v>2419372</v>
      </c>
      <c r="D371" s="62">
        <v>0</v>
      </c>
      <c r="E371" s="62">
        <v>0</v>
      </c>
      <c r="F371" s="62">
        <v>13202</v>
      </c>
      <c r="G371" s="62">
        <v>0</v>
      </c>
      <c r="H371" s="62">
        <v>0</v>
      </c>
      <c r="I371" s="62">
        <v>310919</v>
      </c>
      <c r="J371" s="62">
        <v>0</v>
      </c>
      <c r="K371" s="63">
        <f t="shared" si="5"/>
        <v>2743493</v>
      </c>
    </row>
    <row r="372" spans="1:11" x14ac:dyDescent="0.2">
      <c r="A372" s="20" t="s">
        <v>398</v>
      </c>
      <c r="B372" s="21" t="s">
        <v>5</v>
      </c>
      <c r="C372" s="61">
        <v>3740791</v>
      </c>
      <c r="D372" s="62">
        <v>0</v>
      </c>
      <c r="E372" s="62">
        <v>0</v>
      </c>
      <c r="F372" s="62">
        <v>43780</v>
      </c>
      <c r="G372" s="62">
        <v>0</v>
      </c>
      <c r="H372" s="62">
        <v>0</v>
      </c>
      <c r="I372" s="62">
        <v>1065108</v>
      </c>
      <c r="J372" s="62">
        <v>0</v>
      </c>
      <c r="K372" s="63">
        <f t="shared" si="5"/>
        <v>4849679</v>
      </c>
    </row>
    <row r="373" spans="1:11" x14ac:dyDescent="0.2">
      <c r="A373" s="20" t="s">
        <v>399</v>
      </c>
      <c r="B373" s="21" t="s">
        <v>5</v>
      </c>
      <c r="C373" s="61">
        <v>2137683</v>
      </c>
      <c r="D373" s="62">
        <v>0</v>
      </c>
      <c r="E373" s="62">
        <v>0</v>
      </c>
      <c r="F373" s="62">
        <v>41833</v>
      </c>
      <c r="G373" s="62">
        <v>0</v>
      </c>
      <c r="H373" s="62">
        <v>0</v>
      </c>
      <c r="I373" s="62">
        <v>183869</v>
      </c>
      <c r="J373" s="62">
        <v>0</v>
      </c>
      <c r="K373" s="63">
        <f t="shared" si="5"/>
        <v>2363385</v>
      </c>
    </row>
    <row r="374" spans="1:11" x14ac:dyDescent="0.2">
      <c r="A374" s="20" t="s">
        <v>471</v>
      </c>
      <c r="B374" s="21" t="s">
        <v>470</v>
      </c>
      <c r="C374" s="61">
        <v>1131590</v>
      </c>
      <c r="D374" s="62">
        <v>0</v>
      </c>
      <c r="E374" s="62">
        <v>0</v>
      </c>
      <c r="F374" s="62">
        <v>0</v>
      </c>
      <c r="G374" s="62">
        <v>0</v>
      </c>
      <c r="H374" s="62">
        <v>0</v>
      </c>
      <c r="I374" s="62">
        <v>30731</v>
      </c>
      <c r="J374" s="62">
        <v>471869</v>
      </c>
      <c r="K374" s="63">
        <f t="shared" si="5"/>
        <v>1634190</v>
      </c>
    </row>
    <row r="375" spans="1:11" x14ac:dyDescent="0.2">
      <c r="A375" s="20" t="s">
        <v>472</v>
      </c>
      <c r="B375" s="21" t="s">
        <v>470</v>
      </c>
      <c r="C375" s="61">
        <v>435132</v>
      </c>
      <c r="D375" s="62">
        <v>0</v>
      </c>
      <c r="E375" s="62">
        <v>0</v>
      </c>
      <c r="F375" s="62">
        <v>0</v>
      </c>
      <c r="G375" s="62">
        <v>0</v>
      </c>
      <c r="H375" s="62">
        <v>0</v>
      </c>
      <c r="I375" s="62">
        <v>35979</v>
      </c>
      <c r="J375" s="62">
        <v>0</v>
      </c>
      <c r="K375" s="63">
        <f t="shared" si="5"/>
        <v>471111</v>
      </c>
    </row>
    <row r="376" spans="1:11" x14ac:dyDescent="0.2">
      <c r="A376" s="20" t="s">
        <v>452</v>
      </c>
      <c r="B376" s="21" t="s">
        <v>473</v>
      </c>
      <c r="C376" s="61">
        <v>0</v>
      </c>
      <c r="D376" s="62">
        <v>0</v>
      </c>
      <c r="E376" s="62">
        <v>0</v>
      </c>
      <c r="F376" s="62">
        <v>0</v>
      </c>
      <c r="G376" s="62">
        <v>0</v>
      </c>
      <c r="H376" s="62">
        <v>0</v>
      </c>
      <c r="I376" s="62">
        <v>0</v>
      </c>
      <c r="J376" s="62">
        <v>0</v>
      </c>
      <c r="K376" s="63">
        <f t="shared" si="5"/>
        <v>0</v>
      </c>
    </row>
    <row r="377" spans="1:11" x14ac:dyDescent="0.2">
      <c r="A377" s="20" t="s">
        <v>474</v>
      </c>
      <c r="B377" s="21" t="s">
        <v>473</v>
      </c>
      <c r="C377" s="61">
        <v>9659765</v>
      </c>
      <c r="D377" s="62">
        <v>8555</v>
      </c>
      <c r="E377" s="62">
        <v>383675</v>
      </c>
      <c r="F377" s="62">
        <v>242670</v>
      </c>
      <c r="G377" s="62">
        <v>0</v>
      </c>
      <c r="H377" s="62">
        <v>0</v>
      </c>
      <c r="I377" s="62">
        <v>737889</v>
      </c>
      <c r="J377" s="62">
        <v>0</v>
      </c>
      <c r="K377" s="63">
        <f t="shared" si="5"/>
        <v>11032554</v>
      </c>
    </row>
    <row r="378" spans="1:11" x14ac:dyDescent="0.2">
      <c r="A378" s="20" t="s">
        <v>475</v>
      </c>
      <c r="B378" s="21" t="s">
        <v>473</v>
      </c>
      <c r="C378" s="61">
        <v>0</v>
      </c>
      <c r="D378" s="62">
        <v>0</v>
      </c>
      <c r="E378" s="62">
        <v>0</v>
      </c>
      <c r="F378" s="62">
        <v>0</v>
      </c>
      <c r="G378" s="62">
        <v>0</v>
      </c>
      <c r="H378" s="62">
        <v>0</v>
      </c>
      <c r="I378" s="62">
        <v>0</v>
      </c>
      <c r="J378" s="62">
        <v>0</v>
      </c>
      <c r="K378" s="63">
        <f t="shared" si="5"/>
        <v>0</v>
      </c>
    </row>
    <row r="379" spans="1:11" x14ac:dyDescent="0.2">
      <c r="A379" s="20" t="s">
        <v>400</v>
      </c>
      <c r="B379" s="21" t="s">
        <v>56</v>
      </c>
      <c r="C379" s="61">
        <v>20888</v>
      </c>
      <c r="D379" s="62">
        <v>0</v>
      </c>
      <c r="E379" s="62">
        <v>0</v>
      </c>
      <c r="F379" s="62">
        <v>0</v>
      </c>
      <c r="G379" s="62">
        <v>0</v>
      </c>
      <c r="H379" s="62">
        <v>0</v>
      </c>
      <c r="I379" s="62">
        <v>0</v>
      </c>
      <c r="J379" s="62">
        <v>0</v>
      </c>
      <c r="K379" s="63">
        <f t="shared" si="5"/>
        <v>20888</v>
      </c>
    </row>
    <row r="380" spans="1:11" x14ac:dyDescent="0.2">
      <c r="A380" s="20" t="s">
        <v>401</v>
      </c>
      <c r="B380" s="21" t="s">
        <v>56</v>
      </c>
      <c r="C380" s="61">
        <v>85089</v>
      </c>
      <c r="D380" s="62">
        <v>0</v>
      </c>
      <c r="E380" s="62">
        <v>0</v>
      </c>
      <c r="F380" s="62">
        <v>0</v>
      </c>
      <c r="G380" s="62">
        <v>0</v>
      </c>
      <c r="H380" s="62">
        <v>0</v>
      </c>
      <c r="I380" s="62">
        <v>0</v>
      </c>
      <c r="J380" s="62">
        <v>0</v>
      </c>
      <c r="K380" s="63">
        <f t="shared" si="5"/>
        <v>85089</v>
      </c>
    </row>
    <row r="381" spans="1:11" x14ac:dyDescent="0.2">
      <c r="A381" s="20" t="s">
        <v>402</v>
      </c>
      <c r="B381" s="21" t="s">
        <v>56</v>
      </c>
      <c r="C381" s="61">
        <v>40240</v>
      </c>
      <c r="D381" s="62">
        <v>0</v>
      </c>
      <c r="E381" s="62">
        <v>0</v>
      </c>
      <c r="F381" s="62">
        <v>27</v>
      </c>
      <c r="G381" s="62">
        <v>0</v>
      </c>
      <c r="H381" s="62">
        <v>0</v>
      </c>
      <c r="I381" s="62">
        <v>0</v>
      </c>
      <c r="J381" s="62">
        <v>0</v>
      </c>
      <c r="K381" s="63">
        <f t="shared" si="5"/>
        <v>40267</v>
      </c>
    </row>
    <row r="382" spans="1:11" x14ac:dyDescent="0.2">
      <c r="A382" s="20" t="s">
        <v>403</v>
      </c>
      <c r="B382" s="21" t="s">
        <v>56</v>
      </c>
      <c r="C382" s="61">
        <v>76440</v>
      </c>
      <c r="D382" s="62">
        <v>0</v>
      </c>
      <c r="E382" s="62">
        <v>0</v>
      </c>
      <c r="F382" s="62">
        <v>0</v>
      </c>
      <c r="G382" s="62">
        <v>0</v>
      </c>
      <c r="H382" s="62">
        <v>0</v>
      </c>
      <c r="I382" s="62">
        <v>0</v>
      </c>
      <c r="J382" s="62">
        <v>0</v>
      </c>
      <c r="K382" s="63">
        <f t="shared" si="5"/>
        <v>76440</v>
      </c>
    </row>
    <row r="383" spans="1:11" x14ac:dyDescent="0.2">
      <c r="A383" s="20" t="s">
        <v>404</v>
      </c>
      <c r="B383" s="21" t="s">
        <v>56</v>
      </c>
      <c r="C383" s="61">
        <v>1314009</v>
      </c>
      <c r="D383" s="62">
        <v>0</v>
      </c>
      <c r="E383" s="62">
        <v>251153</v>
      </c>
      <c r="F383" s="62">
        <v>125318</v>
      </c>
      <c r="G383" s="62">
        <v>0</v>
      </c>
      <c r="H383" s="62">
        <v>0</v>
      </c>
      <c r="I383" s="62">
        <v>244737</v>
      </c>
      <c r="J383" s="62">
        <v>0</v>
      </c>
      <c r="K383" s="63">
        <f t="shared" si="5"/>
        <v>1935217</v>
      </c>
    </row>
    <row r="384" spans="1:11" x14ac:dyDescent="0.2">
      <c r="A384" s="20" t="s">
        <v>405</v>
      </c>
      <c r="B384" s="21" t="s">
        <v>57</v>
      </c>
      <c r="C384" s="61">
        <v>73895</v>
      </c>
      <c r="D384" s="62">
        <v>0</v>
      </c>
      <c r="E384" s="62">
        <v>0</v>
      </c>
      <c r="F384" s="62">
        <v>0</v>
      </c>
      <c r="G384" s="62">
        <v>0</v>
      </c>
      <c r="H384" s="62">
        <v>0</v>
      </c>
      <c r="I384" s="62">
        <v>0</v>
      </c>
      <c r="J384" s="62">
        <v>0</v>
      </c>
      <c r="K384" s="63">
        <f t="shared" si="5"/>
        <v>73895</v>
      </c>
    </row>
    <row r="385" spans="1:11" x14ac:dyDescent="0.2">
      <c r="A385" s="20" t="s">
        <v>406</v>
      </c>
      <c r="B385" s="21" t="s">
        <v>57</v>
      </c>
      <c r="C385" s="61">
        <v>434951</v>
      </c>
      <c r="D385" s="62">
        <v>0</v>
      </c>
      <c r="E385" s="62">
        <v>0</v>
      </c>
      <c r="F385" s="62">
        <v>0</v>
      </c>
      <c r="G385" s="62">
        <v>0</v>
      </c>
      <c r="H385" s="62">
        <v>0</v>
      </c>
      <c r="I385" s="62">
        <v>0</v>
      </c>
      <c r="J385" s="62">
        <v>760</v>
      </c>
      <c r="K385" s="63">
        <f t="shared" si="5"/>
        <v>435711</v>
      </c>
    </row>
    <row r="386" spans="1:11" x14ac:dyDescent="0.2">
      <c r="A386" s="20" t="s">
        <v>407</v>
      </c>
      <c r="B386" s="21" t="s">
        <v>58</v>
      </c>
      <c r="C386" s="61">
        <v>585606</v>
      </c>
      <c r="D386" s="62">
        <v>0</v>
      </c>
      <c r="E386" s="62">
        <v>0</v>
      </c>
      <c r="F386" s="62">
        <v>0</v>
      </c>
      <c r="G386" s="62">
        <v>0</v>
      </c>
      <c r="H386" s="62">
        <v>0</v>
      </c>
      <c r="I386" s="62">
        <v>0</v>
      </c>
      <c r="J386" s="62">
        <v>0</v>
      </c>
      <c r="K386" s="63">
        <f t="shared" si="5"/>
        <v>585606</v>
      </c>
    </row>
    <row r="387" spans="1:11" x14ac:dyDescent="0.2">
      <c r="A387" s="20" t="s">
        <v>408</v>
      </c>
      <c r="B387" s="21" t="s">
        <v>59</v>
      </c>
      <c r="C387" s="61">
        <v>35683</v>
      </c>
      <c r="D387" s="62">
        <v>0</v>
      </c>
      <c r="E387" s="62">
        <v>0</v>
      </c>
      <c r="F387" s="62">
        <v>0</v>
      </c>
      <c r="G387" s="62">
        <v>0</v>
      </c>
      <c r="H387" s="62">
        <v>0</v>
      </c>
      <c r="I387" s="62">
        <v>0</v>
      </c>
      <c r="J387" s="62">
        <v>123762</v>
      </c>
      <c r="K387" s="63">
        <f t="shared" si="5"/>
        <v>159445</v>
      </c>
    </row>
    <row r="388" spans="1:11" x14ac:dyDescent="0.2">
      <c r="A388" s="20" t="s">
        <v>409</v>
      </c>
      <c r="B388" s="21" t="s">
        <v>59</v>
      </c>
      <c r="C388" s="61">
        <v>0</v>
      </c>
      <c r="D388" s="62">
        <v>0</v>
      </c>
      <c r="E388" s="62">
        <v>0</v>
      </c>
      <c r="F388" s="62">
        <v>0</v>
      </c>
      <c r="G388" s="62">
        <v>0</v>
      </c>
      <c r="H388" s="62">
        <v>0</v>
      </c>
      <c r="I388" s="62">
        <v>0</v>
      </c>
      <c r="J388" s="62">
        <v>0</v>
      </c>
      <c r="K388" s="63">
        <f t="shared" si="5"/>
        <v>0</v>
      </c>
    </row>
    <row r="389" spans="1:11" x14ac:dyDescent="0.2">
      <c r="A389" s="20" t="s">
        <v>410</v>
      </c>
      <c r="B389" s="21" t="s">
        <v>59</v>
      </c>
      <c r="C389" s="61">
        <v>20872</v>
      </c>
      <c r="D389" s="62">
        <v>0</v>
      </c>
      <c r="E389" s="62">
        <v>0</v>
      </c>
      <c r="F389" s="62">
        <v>172</v>
      </c>
      <c r="G389" s="62">
        <v>0</v>
      </c>
      <c r="H389" s="62">
        <v>0</v>
      </c>
      <c r="I389" s="62">
        <v>0</v>
      </c>
      <c r="J389" s="62">
        <v>0</v>
      </c>
      <c r="K389" s="63">
        <f t="shared" ref="K389:K452" si="6">SUM(C389:J389)</f>
        <v>21044</v>
      </c>
    </row>
    <row r="390" spans="1:11" x14ac:dyDescent="0.2">
      <c r="A390" s="20" t="s">
        <v>411</v>
      </c>
      <c r="B390" s="21" t="s">
        <v>60</v>
      </c>
      <c r="C390" s="61">
        <v>5546346</v>
      </c>
      <c r="D390" s="62">
        <v>0</v>
      </c>
      <c r="E390" s="62">
        <v>0</v>
      </c>
      <c r="F390" s="62">
        <v>331840</v>
      </c>
      <c r="G390" s="62">
        <v>0</v>
      </c>
      <c r="H390" s="62">
        <v>0</v>
      </c>
      <c r="I390" s="62">
        <v>255215</v>
      </c>
      <c r="J390" s="62">
        <v>170950</v>
      </c>
      <c r="K390" s="63">
        <f t="shared" si="6"/>
        <v>6304351</v>
      </c>
    </row>
    <row r="391" spans="1:11" x14ac:dyDescent="0.2">
      <c r="A391" s="20" t="s">
        <v>412</v>
      </c>
      <c r="B391" s="21" t="s">
        <v>60</v>
      </c>
      <c r="C391" s="61">
        <v>570000</v>
      </c>
      <c r="D391" s="62">
        <v>0</v>
      </c>
      <c r="E391" s="62">
        <v>0</v>
      </c>
      <c r="F391" s="62">
        <v>27000</v>
      </c>
      <c r="G391" s="62">
        <v>0</v>
      </c>
      <c r="H391" s="62">
        <v>0</v>
      </c>
      <c r="I391" s="62">
        <v>0</v>
      </c>
      <c r="J391" s="62">
        <v>25000</v>
      </c>
      <c r="K391" s="63">
        <f t="shared" si="6"/>
        <v>622000</v>
      </c>
    </row>
    <row r="392" spans="1:11" x14ac:dyDescent="0.2">
      <c r="A392" s="20" t="s">
        <v>453</v>
      </c>
      <c r="B392" s="21" t="s">
        <v>60</v>
      </c>
      <c r="C392" s="61">
        <v>1001524</v>
      </c>
      <c r="D392" s="62">
        <v>0</v>
      </c>
      <c r="E392" s="62">
        <v>0</v>
      </c>
      <c r="F392" s="62">
        <v>19008</v>
      </c>
      <c r="G392" s="62">
        <v>0</v>
      </c>
      <c r="H392" s="62">
        <v>0</v>
      </c>
      <c r="I392" s="62">
        <v>0</v>
      </c>
      <c r="J392" s="62">
        <v>0</v>
      </c>
      <c r="K392" s="63">
        <f t="shared" si="6"/>
        <v>1020532</v>
      </c>
    </row>
    <row r="393" spans="1:11" x14ac:dyDescent="0.2">
      <c r="A393" s="20" t="s">
        <v>454</v>
      </c>
      <c r="B393" s="21" t="s">
        <v>60</v>
      </c>
      <c r="C393" s="61">
        <v>2734809</v>
      </c>
      <c r="D393" s="62">
        <v>0</v>
      </c>
      <c r="E393" s="62">
        <v>0</v>
      </c>
      <c r="F393" s="62">
        <v>91483</v>
      </c>
      <c r="G393" s="62">
        <v>0</v>
      </c>
      <c r="H393" s="62">
        <v>0</v>
      </c>
      <c r="I393" s="62">
        <v>442251</v>
      </c>
      <c r="J393" s="62">
        <v>0</v>
      </c>
      <c r="K393" s="63">
        <f t="shared" si="6"/>
        <v>3268543</v>
      </c>
    </row>
    <row r="394" spans="1:11" x14ac:dyDescent="0.2">
      <c r="A394" s="20" t="s">
        <v>413</v>
      </c>
      <c r="B394" s="21" t="s">
        <v>60</v>
      </c>
      <c r="C394" s="61">
        <v>4101117</v>
      </c>
      <c r="D394" s="62">
        <v>0</v>
      </c>
      <c r="E394" s="62">
        <v>0</v>
      </c>
      <c r="F394" s="62">
        <v>57987</v>
      </c>
      <c r="G394" s="62">
        <v>0</v>
      </c>
      <c r="H394" s="62">
        <v>0</v>
      </c>
      <c r="I394" s="62">
        <v>66400</v>
      </c>
      <c r="J394" s="62">
        <v>0</v>
      </c>
      <c r="K394" s="63">
        <f t="shared" si="6"/>
        <v>4225504</v>
      </c>
    </row>
    <row r="395" spans="1:11" x14ac:dyDescent="0.2">
      <c r="A395" s="20" t="s">
        <v>414</v>
      </c>
      <c r="B395" s="21" t="s">
        <v>60</v>
      </c>
      <c r="C395" s="61">
        <v>1080683</v>
      </c>
      <c r="D395" s="62">
        <v>0</v>
      </c>
      <c r="E395" s="62">
        <v>0</v>
      </c>
      <c r="F395" s="62">
        <v>0</v>
      </c>
      <c r="G395" s="62">
        <v>0</v>
      </c>
      <c r="H395" s="62">
        <v>0</v>
      </c>
      <c r="I395" s="62">
        <v>0</v>
      </c>
      <c r="J395" s="62">
        <v>0</v>
      </c>
      <c r="K395" s="63">
        <f t="shared" si="6"/>
        <v>1080683</v>
      </c>
    </row>
    <row r="396" spans="1:11" x14ac:dyDescent="0.2">
      <c r="A396" s="20" t="s">
        <v>415</v>
      </c>
      <c r="B396" s="21" t="s">
        <v>60</v>
      </c>
      <c r="C396" s="61">
        <v>737240</v>
      </c>
      <c r="D396" s="62">
        <v>0</v>
      </c>
      <c r="E396" s="62">
        <v>0</v>
      </c>
      <c r="F396" s="62">
        <v>21124</v>
      </c>
      <c r="G396" s="62">
        <v>0</v>
      </c>
      <c r="H396" s="62">
        <v>0</v>
      </c>
      <c r="I396" s="62">
        <v>0</v>
      </c>
      <c r="J396" s="62">
        <v>18270</v>
      </c>
      <c r="K396" s="63">
        <f t="shared" si="6"/>
        <v>776634</v>
      </c>
    </row>
    <row r="397" spans="1:11" x14ac:dyDescent="0.2">
      <c r="A397" s="20" t="s">
        <v>416</v>
      </c>
      <c r="B397" s="21" t="s">
        <v>60</v>
      </c>
      <c r="C397" s="61">
        <v>164485</v>
      </c>
      <c r="D397" s="62">
        <v>0</v>
      </c>
      <c r="E397" s="62">
        <v>0</v>
      </c>
      <c r="F397" s="62">
        <v>0</v>
      </c>
      <c r="G397" s="62">
        <v>0</v>
      </c>
      <c r="H397" s="62">
        <v>0</v>
      </c>
      <c r="I397" s="62">
        <v>33694</v>
      </c>
      <c r="J397" s="62">
        <v>0</v>
      </c>
      <c r="K397" s="63">
        <f t="shared" si="6"/>
        <v>198179</v>
      </c>
    </row>
    <row r="398" spans="1:11" x14ac:dyDescent="0.2">
      <c r="A398" s="20" t="s">
        <v>417</v>
      </c>
      <c r="B398" s="21" t="s">
        <v>60</v>
      </c>
      <c r="C398" s="61">
        <v>2623542</v>
      </c>
      <c r="D398" s="62">
        <v>0</v>
      </c>
      <c r="E398" s="62">
        <v>494100</v>
      </c>
      <c r="F398" s="62">
        <v>146143</v>
      </c>
      <c r="G398" s="62">
        <v>0</v>
      </c>
      <c r="H398" s="62">
        <v>562256</v>
      </c>
      <c r="I398" s="62">
        <v>577097</v>
      </c>
      <c r="J398" s="62">
        <v>58000</v>
      </c>
      <c r="K398" s="63">
        <f t="shared" si="6"/>
        <v>4461138</v>
      </c>
    </row>
    <row r="399" spans="1:11" x14ac:dyDescent="0.2">
      <c r="A399" s="20" t="s">
        <v>418</v>
      </c>
      <c r="B399" s="21" t="s">
        <v>60</v>
      </c>
      <c r="C399" s="61">
        <v>111663</v>
      </c>
      <c r="D399" s="62">
        <v>0</v>
      </c>
      <c r="E399" s="62">
        <v>0</v>
      </c>
      <c r="F399" s="62">
        <v>0</v>
      </c>
      <c r="G399" s="62">
        <v>0</v>
      </c>
      <c r="H399" s="62">
        <v>0</v>
      </c>
      <c r="I399" s="62">
        <v>22205</v>
      </c>
      <c r="J399" s="62">
        <v>0</v>
      </c>
      <c r="K399" s="63">
        <f t="shared" si="6"/>
        <v>133868</v>
      </c>
    </row>
    <row r="400" spans="1:11" x14ac:dyDescent="0.2">
      <c r="A400" s="20" t="s">
        <v>419</v>
      </c>
      <c r="B400" s="21" t="s">
        <v>60</v>
      </c>
      <c r="C400" s="61">
        <v>1128572</v>
      </c>
      <c r="D400" s="62">
        <v>0</v>
      </c>
      <c r="E400" s="62">
        <v>0</v>
      </c>
      <c r="F400" s="62">
        <v>15682</v>
      </c>
      <c r="G400" s="62">
        <v>0</v>
      </c>
      <c r="H400" s="62">
        <v>0</v>
      </c>
      <c r="I400" s="62">
        <v>124363</v>
      </c>
      <c r="J400" s="62">
        <v>0</v>
      </c>
      <c r="K400" s="63">
        <f t="shared" si="6"/>
        <v>1268617</v>
      </c>
    </row>
    <row r="401" spans="1:11" x14ac:dyDescent="0.2">
      <c r="A401" s="20" t="s">
        <v>420</v>
      </c>
      <c r="B401" s="21" t="s">
        <v>60</v>
      </c>
      <c r="C401" s="61">
        <v>2827584</v>
      </c>
      <c r="D401" s="62">
        <v>0</v>
      </c>
      <c r="E401" s="62">
        <v>0</v>
      </c>
      <c r="F401" s="62">
        <v>49937</v>
      </c>
      <c r="G401" s="62">
        <v>0</v>
      </c>
      <c r="H401" s="62">
        <v>0</v>
      </c>
      <c r="I401" s="62">
        <v>0</v>
      </c>
      <c r="J401" s="62">
        <v>0</v>
      </c>
      <c r="K401" s="63">
        <f t="shared" si="6"/>
        <v>2877521</v>
      </c>
    </row>
    <row r="402" spans="1:11" x14ac:dyDescent="0.2">
      <c r="A402" s="20" t="s">
        <v>421</v>
      </c>
      <c r="B402" s="21" t="s">
        <v>60</v>
      </c>
      <c r="C402" s="61">
        <v>96567</v>
      </c>
      <c r="D402" s="62">
        <v>0</v>
      </c>
      <c r="E402" s="62">
        <v>0</v>
      </c>
      <c r="F402" s="62">
        <v>0</v>
      </c>
      <c r="G402" s="62">
        <v>0</v>
      </c>
      <c r="H402" s="62">
        <v>0</v>
      </c>
      <c r="I402" s="62">
        <v>7489</v>
      </c>
      <c r="J402" s="62">
        <v>0</v>
      </c>
      <c r="K402" s="63">
        <f t="shared" si="6"/>
        <v>104056</v>
      </c>
    </row>
    <row r="403" spans="1:11" x14ac:dyDescent="0.2">
      <c r="A403" s="20" t="s">
        <v>422</v>
      </c>
      <c r="B403" s="21" t="s">
        <v>60</v>
      </c>
      <c r="C403" s="61">
        <v>217489</v>
      </c>
      <c r="D403" s="62">
        <v>0</v>
      </c>
      <c r="E403" s="62">
        <v>0</v>
      </c>
      <c r="F403" s="62">
        <v>0</v>
      </c>
      <c r="G403" s="62">
        <v>0</v>
      </c>
      <c r="H403" s="62">
        <v>0</v>
      </c>
      <c r="I403" s="62">
        <v>33657</v>
      </c>
      <c r="J403" s="62">
        <v>0</v>
      </c>
      <c r="K403" s="63">
        <f t="shared" si="6"/>
        <v>251146</v>
      </c>
    </row>
    <row r="404" spans="1:11" x14ac:dyDescent="0.2">
      <c r="A404" s="20" t="s">
        <v>423</v>
      </c>
      <c r="B404" s="21" t="s">
        <v>60</v>
      </c>
      <c r="C404" s="61">
        <v>3185197</v>
      </c>
      <c r="D404" s="62">
        <v>0</v>
      </c>
      <c r="E404" s="62">
        <v>0</v>
      </c>
      <c r="F404" s="62">
        <v>18467</v>
      </c>
      <c r="G404" s="62">
        <v>0</v>
      </c>
      <c r="H404" s="62">
        <v>0</v>
      </c>
      <c r="I404" s="62">
        <v>2868</v>
      </c>
      <c r="J404" s="62">
        <v>0</v>
      </c>
      <c r="K404" s="63">
        <f t="shared" si="6"/>
        <v>3206532</v>
      </c>
    </row>
    <row r="405" spans="1:11" x14ac:dyDescent="0.2">
      <c r="A405" s="20" t="s">
        <v>424</v>
      </c>
      <c r="B405" s="21" t="s">
        <v>60</v>
      </c>
      <c r="C405" s="61">
        <v>653170</v>
      </c>
      <c r="D405" s="62">
        <v>0</v>
      </c>
      <c r="E405" s="62">
        <v>0</v>
      </c>
      <c r="F405" s="62">
        <v>9999</v>
      </c>
      <c r="G405" s="62">
        <v>0</v>
      </c>
      <c r="H405" s="62">
        <v>0</v>
      </c>
      <c r="I405" s="62">
        <v>74790</v>
      </c>
      <c r="J405" s="62">
        <v>0</v>
      </c>
      <c r="K405" s="63">
        <f t="shared" si="6"/>
        <v>737959</v>
      </c>
    </row>
    <row r="406" spans="1:11" x14ac:dyDescent="0.2">
      <c r="A406" s="20" t="s">
        <v>425</v>
      </c>
      <c r="B406" s="21" t="s">
        <v>61</v>
      </c>
      <c r="C406" s="61">
        <v>30885</v>
      </c>
      <c r="D406" s="62">
        <v>0</v>
      </c>
      <c r="E406" s="62">
        <v>0</v>
      </c>
      <c r="F406" s="62">
        <v>0</v>
      </c>
      <c r="G406" s="62">
        <v>0</v>
      </c>
      <c r="H406" s="62">
        <v>0</v>
      </c>
      <c r="I406" s="62">
        <v>0</v>
      </c>
      <c r="J406" s="62">
        <v>0</v>
      </c>
      <c r="K406" s="63">
        <f t="shared" si="6"/>
        <v>30885</v>
      </c>
    </row>
    <row r="407" spans="1:11" x14ac:dyDescent="0.2">
      <c r="A407" s="20" t="s">
        <v>476</v>
      </c>
      <c r="B407" s="21" t="s">
        <v>61</v>
      </c>
      <c r="C407" s="61">
        <v>29259</v>
      </c>
      <c r="D407" s="62">
        <v>0</v>
      </c>
      <c r="E407" s="62">
        <v>0</v>
      </c>
      <c r="F407" s="62">
        <v>0</v>
      </c>
      <c r="G407" s="62">
        <v>0</v>
      </c>
      <c r="H407" s="62">
        <v>0</v>
      </c>
      <c r="I407" s="62">
        <v>0</v>
      </c>
      <c r="J407" s="62">
        <v>0</v>
      </c>
      <c r="K407" s="63">
        <f t="shared" si="6"/>
        <v>29259</v>
      </c>
    </row>
    <row r="408" spans="1:11" x14ac:dyDescent="0.2">
      <c r="A408" s="20" t="s">
        <v>426</v>
      </c>
      <c r="B408" s="21" t="s">
        <v>62</v>
      </c>
      <c r="C408" s="61">
        <v>262514</v>
      </c>
      <c r="D408" s="62">
        <v>0</v>
      </c>
      <c r="E408" s="62">
        <v>0</v>
      </c>
      <c r="F408" s="62">
        <v>0</v>
      </c>
      <c r="G408" s="62">
        <v>0</v>
      </c>
      <c r="H408" s="62">
        <v>0</v>
      </c>
      <c r="I408" s="62">
        <v>0</v>
      </c>
      <c r="J408" s="62">
        <v>0</v>
      </c>
      <c r="K408" s="63">
        <f t="shared" si="6"/>
        <v>262514</v>
      </c>
    </row>
    <row r="409" spans="1:11" x14ac:dyDescent="0.2">
      <c r="A409" s="20" t="s">
        <v>427</v>
      </c>
      <c r="B409" s="21" t="s">
        <v>62</v>
      </c>
      <c r="C409" s="61">
        <v>145595</v>
      </c>
      <c r="D409" s="62">
        <v>0</v>
      </c>
      <c r="E409" s="62">
        <v>0</v>
      </c>
      <c r="F409" s="62">
        <v>0</v>
      </c>
      <c r="G409" s="62">
        <v>0</v>
      </c>
      <c r="H409" s="62">
        <v>0</v>
      </c>
      <c r="I409" s="62">
        <v>2865</v>
      </c>
      <c r="J409" s="62">
        <v>0</v>
      </c>
      <c r="K409" s="63">
        <f t="shared" si="6"/>
        <v>148460</v>
      </c>
    </row>
    <row r="410" spans="1:11" x14ac:dyDescent="0.2">
      <c r="A410" s="20" t="s">
        <v>428</v>
      </c>
      <c r="B410" s="21" t="s">
        <v>62</v>
      </c>
      <c r="C410" s="61">
        <v>0</v>
      </c>
      <c r="D410" s="62">
        <v>0</v>
      </c>
      <c r="E410" s="62">
        <v>0</v>
      </c>
      <c r="F410" s="62">
        <v>0</v>
      </c>
      <c r="G410" s="62">
        <v>0</v>
      </c>
      <c r="H410" s="62">
        <v>0</v>
      </c>
      <c r="I410" s="62">
        <v>0</v>
      </c>
      <c r="J410" s="62">
        <v>0</v>
      </c>
      <c r="K410" s="63">
        <f t="shared" si="6"/>
        <v>0</v>
      </c>
    </row>
    <row r="411" spans="1:11" x14ac:dyDescent="0.2">
      <c r="A411" s="20" t="s">
        <v>429</v>
      </c>
      <c r="B411" s="21" t="s">
        <v>63</v>
      </c>
      <c r="C411" s="61">
        <v>7198</v>
      </c>
      <c r="D411" s="62">
        <v>0</v>
      </c>
      <c r="E411" s="62">
        <v>0</v>
      </c>
      <c r="F411" s="62">
        <v>0</v>
      </c>
      <c r="G411" s="62">
        <v>0</v>
      </c>
      <c r="H411" s="62">
        <v>0</v>
      </c>
      <c r="I411" s="62">
        <v>0</v>
      </c>
      <c r="J411" s="62">
        <v>0</v>
      </c>
      <c r="K411" s="63">
        <f t="shared" si="6"/>
        <v>7198</v>
      </c>
    </row>
    <row r="412" spans="1:11" x14ac:dyDescent="0.2">
      <c r="A412" s="20" t="s">
        <v>430</v>
      </c>
      <c r="B412" s="21" t="s">
        <v>63</v>
      </c>
      <c r="C412" s="61">
        <v>261213</v>
      </c>
      <c r="D412" s="62">
        <v>0</v>
      </c>
      <c r="E412" s="62">
        <v>0</v>
      </c>
      <c r="F412" s="62">
        <v>0</v>
      </c>
      <c r="G412" s="62">
        <v>0</v>
      </c>
      <c r="H412" s="62">
        <v>0</v>
      </c>
      <c r="I412" s="62">
        <v>0</v>
      </c>
      <c r="J412" s="62">
        <v>0</v>
      </c>
      <c r="K412" s="63">
        <f t="shared" si="6"/>
        <v>261213</v>
      </c>
    </row>
    <row r="413" spans="1:11" x14ac:dyDescent="0.2">
      <c r="A413" s="20" t="s">
        <v>431</v>
      </c>
      <c r="B413" s="21" t="s">
        <v>63</v>
      </c>
      <c r="C413" s="61">
        <v>37111</v>
      </c>
      <c r="D413" s="62">
        <v>0</v>
      </c>
      <c r="E413" s="62">
        <v>0</v>
      </c>
      <c r="F413" s="62">
        <v>0</v>
      </c>
      <c r="G413" s="62">
        <v>0</v>
      </c>
      <c r="H413" s="62">
        <v>0</v>
      </c>
      <c r="I413" s="62">
        <v>0</v>
      </c>
      <c r="J413" s="62">
        <v>0</v>
      </c>
      <c r="K413" s="63">
        <f t="shared" si="6"/>
        <v>37111</v>
      </c>
    </row>
    <row r="414" spans="1:11" x14ac:dyDescent="0.2">
      <c r="A414" s="20" t="s">
        <v>432</v>
      </c>
      <c r="B414" s="21" t="s">
        <v>63</v>
      </c>
      <c r="C414" s="61">
        <v>0</v>
      </c>
      <c r="D414" s="62">
        <v>0</v>
      </c>
      <c r="E414" s="62">
        <v>0</v>
      </c>
      <c r="F414" s="62">
        <v>0</v>
      </c>
      <c r="G414" s="62">
        <v>0</v>
      </c>
      <c r="H414" s="62">
        <v>0</v>
      </c>
      <c r="I414" s="62">
        <v>0</v>
      </c>
      <c r="J414" s="62">
        <v>0</v>
      </c>
      <c r="K414" s="63">
        <f t="shared" si="6"/>
        <v>0</v>
      </c>
    </row>
    <row r="415" spans="1:11" x14ac:dyDescent="0.2">
      <c r="A415" s="20" t="s">
        <v>433</v>
      </c>
      <c r="B415" s="21" t="s">
        <v>63</v>
      </c>
      <c r="C415" s="61">
        <v>0</v>
      </c>
      <c r="D415" s="62">
        <v>0</v>
      </c>
      <c r="E415" s="62">
        <v>0</v>
      </c>
      <c r="F415" s="62">
        <v>0</v>
      </c>
      <c r="G415" s="62">
        <v>0</v>
      </c>
      <c r="H415" s="62">
        <v>0</v>
      </c>
      <c r="I415" s="62">
        <v>0</v>
      </c>
      <c r="J415" s="62">
        <v>0</v>
      </c>
      <c r="K415" s="63">
        <f t="shared" si="6"/>
        <v>0</v>
      </c>
    </row>
    <row r="416" spans="1:11" x14ac:dyDescent="0.2">
      <c r="A416" s="44" t="s">
        <v>455</v>
      </c>
      <c r="B416" s="42"/>
      <c r="C416" s="45">
        <f t="shared" ref="C416:J416" si="7">SUM(C5:C415)</f>
        <v>616356063</v>
      </c>
      <c r="D416" s="45">
        <f t="shared" si="7"/>
        <v>8464502</v>
      </c>
      <c r="E416" s="45">
        <f t="shared" si="7"/>
        <v>13739788</v>
      </c>
      <c r="F416" s="45">
        <f t="shared" si="7"/>
        <v>20263591</v>
      </c>
      <c r="G416" s="45">
        <f t="shared" si="7"/>
        <v>1894371</v>
      </c>
      <c r="H416" s="45">
        <f t="shared" si="7"/>
        <v>6936828</v>
      </c>
      <c r="I416" s="45">
        <f t="shared" si="7"/>
        <v>96056949</v>
      </c>
      <c r="J416" s="45">
        <f t="shared" si="7"/>
        <v>35392627</v>
      </c>
      <c r="K416" s="46">
        <f t="shared" ref="K416" si="8">SUM(C416:J416)</f>
        <v>799104719</v>
      </c>
    </row>
    <row r="417" spans="1:11" x14ac:dyDescent="0.2">
      <c r="A417" s="44" t="s">
        <v>436</v>
      </c>
      <c r="B417" s="59"/>
      <c r="C417" s="51">
        <f>(C416/$K416)</f>
        <v>0.77130825077758047</v>
      </c>
      <c r="D417" s="51">
        <f t="shared" ref="D417:K417" si="9">(D416/$K416)</f>
        <v>1.0592481559353675E-2</v>
      </c>
      <c r="E417" s="51">
        <f t="shared" si="9"/>
        <v>1.7193976800930391E-2</v>
      </c>
      <c r="F417" s="51">
        <f t="shared" si="9"/>
        <v>2.5357866770400087E-2</v>
      </c>
      <c r="G417" s="51">
        <f t="shared" si="9"/>
        <v>2.3706167101235701E-3</v>
      </c>
      <c r="H417" s="51">
        <f t="shared" si="9"/>
        <v>8.6807496377705653E-3</v>
      </c>
      <c r="I417" s="51">
        <f t="shared" si="9"/>
        <v>0.1202057086087612</v>
      </c>
      <c r="J417" s="51">
        <f t="shared" si="9"/>
        <v>4.4290349135080002E-2</v>
      </c>
      <c r="K417" s="52">
        <f t="shared" si="9"/>
        <v>1</v>
      </c>
    </row>
    <row r="418" spans="1:11" x14ac:dyDescent="0.2">
      <c r="A418" s="41" t="s">
        <v>457</v>
      </c>
      <c r="B418" s="42"/>
      <c r="C418" s="47">
        <f t="shared" ref="C418:K418" si="10">COUNTIF(C5:C415,"&gt;0")</f>
        <v>344</v>
      </c>
      <c r="D418" s="47">
        <f t="shared" si="10"/>
        <v>16</v>
      </c>
      <c r="E418" s="47">
        <f t="shared" si="10"/>
        <v>17</v>
      </c>
      <c r="F418" s="47">
        <f t="shared" si="10"/>
        <v>197</v>
      </c>
      <c r="G418" s="47">
        <f t="shared" si="10"/>
        <v>3</v>
      </c>
      <c r="H418" s="47">
        <f t="shared" si="10"/>
        <v>5</v>
      </c>
      <c r="I418" s="47">
        <f t="shared" si="10"/>
        <v>185</v>
      </c>
      <c r="J418" s="47">
        <f t="shared" si="10"/>
        <v>60</v>
      </c>
      <c r="K418" s="50">
        <f t="shared" si="10"/>
        <v>366</v>
      </c>
    </row>
    <row r="419" spans="1:11" x14ac:dyDescent="0.2">
      <c r="A419" s="33"/>
      <c r="B419" s="24"/>
      <c r="C419" s="22"/>
      <c r="D419" s="22"/>
      <c r="E419" s="22"/>
      <c r="F419" s="22"/>
      <c r="G419" s="22"/>
      <c r="H419" s="22"/>
      <c r="I419" s="22"/>
      <c r="J419" s="22"/>
      <c r="K419" s="23"/>
    </row>
    <row r="420" spans="1:11" ht="13.5" thickBot="1" x14ac:dyDescent="0.25">
      <c r="A420" s="25" t="s">
        <v>440</v>
      </c>
      <c r="B420" s="27"/>
      <c r="C420" s="27"/>
      <c r="D420" s="28"/>
      <c r="E420" s="28"/>
      <c r="F420" s="28"/>
      <c r="G420" s="28"/>
      <c r="H420" s="28"/>
      <c r="I420" s="28"/>
      <c r="J420" s="28"/>
      <c r="K420" s="29"/>
    </row>
    <row r="421" spans="1:11" x14ac:dyDescent="0.2">
      <c r="C421" s="1"/>
      <c r="D421" s="1"/>
      <c r="E421" s="1"/>
      <c r="F421" s="1"/>
      <c r="G421" s="1"/>
      <c r="H421" s="1"/>
      <c r="I421" s="1"/>
      <c r="J421" s="1"/>
      <c r="K421" s="1"/>
    </row>
    <row r="422" spans="1:11" x14ac:dyDescent="0.2">
      <c r="C422" s="1"/>
      <c r="D422" s="1"/>
      <c r="E422" s="1"/>
      <c r="F422" s="1"/>
      <c r="G422" s="1"/>
      <c r="H422" s="1"/>
      <c r="I422" s="1"/>
      <c r="J422" s="1"/>
    </row>
  </sheetData>
  <sortState ref="A5:K415">
    <sortCondition ref="B5:B415"/>
    <sortCondition ref="A5:A415"/>
  </sortState>
  <printOptions horizontalCentered="1"/>
  <pageMargins left="0.5" right="0.5" top="0.5" bottom="0.5" header="0.3" footer="0.3"/>
  <pageSetup scale="74" fitToHeight="0" orientation="landscape" horizontalDpi="200" verticalDpi="200" r:id="rId1"/>
  <headerFooter>
    <oddFooter>&amp;LOffice of Economic and Demographic Research&amp;RPage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510</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289255</v>
      </c>
      <c r="D5" s="19">
        <v>0</v>
      </c>
      <c r="E5" s="40">
        <v>0</v>
      </c>
      <c r="F5" s="40">
        <v>0</v>
      </c>
      <c r="G5" s="19">
        <v>0</v>
      </c>
      <c r="H5" s="19">
        <v>0</v>
      </c>
      <c r="I5" s="19">
        <v>79868</v>
      </c>
      <c r="J5" s="19">
        <v>0</v>
      </c>
      <c r="K5" s="32">
        <f t="shared" ref="K5:K68" si="0">SUM(C5:J5)</f>
        <v>369123</v>
      </c>
    </row>
    <row r="6" spans="1:11" x14ac:dyDescent="0.2">
      <c r="A6" s="20" t="s">
        <v>67</v>
      </c>
      <c r="B6" s="21" t="s">
        <v>0</v>
      </c>
      <c r="C6" s="61">
        <v>53816</v>
      </c>
      <c r="D6" s="62">
        <v>0</v>
      </c>
      <c r="E6" s="62">
        <v>0</v>
      </c>
      <c r="F6" s="62">
        <v>0</v>
      </c>
      <c r="G6" s="62">
        <v>0</v>
      </c>
      <c r="H6" s="62">
        <v>0</v>
      </c>
      <c r="I6" s="62">
        <v>4194</v>
      </c>
      <c r="J6" s="62">
        <v>0</v>
      </c>
      <c r="K6" s="63">
        <f t="shared" si="0"/>
        <v>58010</v>
      </c>
    </row>
    <row r="7" spans="1:11" x14ac:dyDescent="0.2">
      <c r="A7" s="20" t="s">
        <v>68</v>
      </c>
      <c r="B7" s="21" t="s">
        <v>0</v>
      </c>
      <c r="C7" s="61">
        <v>0</v>
      </c>
      <c r="D7" s="62">
        <v>0</v>
      </c>
      <c r="E7" s="62">
        <v>0</v>
      </c>
      <c r="F7" s="62">
        <v>0</v>
      </c>
      <c r="G7" s="62">
        <v>0</v>
      </c>
      <c r="H7" s="62">
        <v>0</v>
      </c>
      <c r="I7" s="62">
        <v>1416779</v>
      </c>
      <c r="J7" s="62">
        <v>0</v>
      </c>
      <c r="K7" s="63">
        <f t="shared" si="0"/>
        <v>1416779</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419467</v>
      </c>
      <c r="D9" s="62">
        <v>0</v>
      </c>
      <c r="E9" s="62">
        <v>0</v>
      </c>
      <c r="F9" s="62">
        <v>0</v>
      </c>
      <c r="G9" s="62">
        <v>0</v>
      </c>
      <c r="H9" s="62">
        <v>0</v>
      </c>
      <c r="I9" s="62">
        <v>0</v>
      </c>
      <c r="J9" s="62">
        <v>0</v>
      </c>
      <c r="K9" s="63">
        <f t="shared" si="0"/>
        <v>419467</v>
      </c>
    </row>
    <row r="10" spans="1:11" x14ac:dyDescent="0.2">
      <c r="A10" s="20" t="s">
        <v>481</v>
      </c>
      <c r="B10" s="21" t="s">
        <v>0</v>
      </c>
      <c r="C10" s="61">
        <v>14634</v>
      </c>
      <c r="D10" s="62">
        <v>0</v>
      </c>
      <c r="E10" s="62">
        <v>0</v>
      </c>
      <c r="F10" s="62">
        <v>0</v>
      </c>
      <c r="G10" s="62">
        <v>0</v>
      </c>
      <c r="H10" s="62">
        <v>0</v>
      </c>
      <c r="I10" s="62">
        <v>0</v>
      </c>
      <c r="J10" s="62">
        <v>0</v>
      </c>
      <c r="K10" s="63">
        <f t="shared" si="0"/>
        <v>14634</v>
      </c>
    </row>
    <row r="11" spans="1:11" x14ac:dyDescent="0.2">
      <c r="A11" s="20" t="s">
        <v>71</v>
      </c>
      <c r="B11" s="21" t="s">
        <v>0</v>
      </c>
      <c r="C11" s="61">
        <v>39204</v>
      </c>
      <c r="D11" s="62">
        <v>0</v>
      </c>
      <c r="E11" s="62">
        <v>0</v>
      </c>
      <c r="F11" s="62">
        <v>0</v>
      </c>
      <c r="G11" s="62">
        <v>0</v>
      </c>
      <c r="H11" s="62">
        <v>0</v>
      </c>
      <c r="I11" s="62">
        <v>0</v>
      </c>
      <c r="J11" s="62">
        <v>0</v>
      </c>
      <c r="K11" s="63">
        <f t="shared" si="0"/>
        <v>39204</v>
      </c>
    </row>
    <row r="12" spans="1:11" x14ac:dyDescent="0.2">
      <c r="A12" s="20" t="s">
        <v>72</v>
      </c>
      <c r="B12" s="21" t="s">
        <v>0</v>
      </c>
      <c r="C12" s="61">
        <v>256579</v>
      </c>
      <c r="D12" s="62">
        <v>0</v>
      </c>
      <c r="E12" s="62">
        <v>0</v>
      </c>
      <c r="F12" s="62">
        <v>1889</v>
      </c>
      <c r="G12" s="62">
        <v>0</v>
      </c>
      <c r="H12" s="62">
        <v>0</v>
      </c>
      <c r="I12" s="62">
        <v>58748</v>
      </c>
      <c r="J12" s="62">
        <v>0</v>
      </c>
      <c r="K12" s="63">
        <f t="shared" si="0"/>
        <v>317216</v>
      </c>
    </row>
    <row r="13" spans="1:11" x14ac:dyDescent="0.2">
      <c r="A13" s="20" t="s">
        <v>73</v>
      </c>
      <c r="B13" s="21" t="s">
        <v>0</v>
      </c>
      <c r="C13" s="61">
        <v>0</v>
      </c>
      <c r="D13" s="62">
        <v>0</v>
      </c>
      <c r="E13" s="62">
        <v>0</v>
      </c>
      <c r="F13" s="62">
        <v>0</v>
      </c>
      <c r="G13" s="62">
        <v>0</v>
      </c>
      <c r="H13" s="62">
        <v>0</v>
      </c>
      <c r="I13" s="62">
        <v>0</v>
      </c>
      <c r="J13" s="62">
        <v>57569</v>
      </c>
      <c r="K13" s="63">
        <f t="shared" si="0"/>
        <v>57569</v>
      </c>
    </row>
    <row r="14" spans="1:11" x14ac:dyDescent="0.2">
      <c r="A14" s="20" t="s">
        <v>464</v>
      </c>
      <c r="B14" s="21" t="s">
        <v>7</v>
      </c>
      <c r="C14" s="61">
        <v>27509</v>
      </c>
      <c r="D14" s="62">
        <v>0</v>
      </c>
      <c r="E14" s="62">
        <v>0</v>
      </c>
      <c r="F14" s="62">
        <v>0</v>
      </c>
      <c r="G14" s="62">
        <v>0</v>
      </c>
      <c r="H14" s="62">
        <v>0</v>
      </c>
      <c r="I14" s="62">
        <v>0</v>
      </c>
      <c r="J14" s="62">
        <v>0</v>
      </c>
      <c r="K14" s="63">
        <f t="shared" si="0"/>
        <v>27509</v>
      </c>
    </row>
    <row r="15" spans="1:11" x14ac:dyDescent="0.2">
      <c r="A15" s="20" t="s">
        <v>74</v>
      </c>
      <c r="B15" s="21" t="s">
        <v>7</v>
      </c>
      <c r="C15" s="61">
        <v>441495</v>
      </c>
      <c r="D15" s="62">
        <v>0</v>
      </c>
      <c r="E15" s="62">
        <v>0</v>
      </c>
      <c r="F15" s="62">
        <v>1001</v>
      </c>
      <c r="G15" s="62">
        <v>0</v>
      </c>
      <c r="H15" s="62">
        <v>0</v>
      </c>
      <c r="I15" s="62">
        <v>12000</v>
      </c>
      <c r="J15" s="62">
        <v>0</v>
      </c>
      <c r="K15" s="63">
        <f t="shared" si="0"/>
        <v>454496</v>
      </c>
    </row>
    <row r="16" spans="1:11" x14ac:dyDescent="0.2">
      <c r="A16" s="20" t="s">
        <v>75</v>
      </c>
      <c r="B16" s="21" t="s">
        <v>8</v>
      </c>
      <c r="C16" s="61">
        <v>639183</v>
      </c>
      <c r="D16" s="62">
        <v>0</v>
      </c>
      <c r="E16" s="62">
        <v>0</v>
      </c>
      <c r="F16" s="62">
        <v>38718</v>
      </c>
      <c r="G16" s="62">
        <v>0</v>
      </c>
      <c r="H16" s="62">
        <v>0</v>
      </c>
      <c r="I16" s="62">
        <v>56226</v>
      </c>
      <c r="J16" s="62">
        <v>0</v>
      </c>
      <c r="K16" s="63">
        <f t="shared" si="0"/>
        <v>734127</v>
      </c>
    </row>
    <row r="17" spans="1:11" x14ac:dyDescent="0.2">
      <c r="A17" s="20" t="s">
        <v>76</v>
      </c>
      <c r="B17" s="21" t="s">
        <v>8</v>
      </c>
      <c r="C17" s="61">
        <v>1174665</v>
      </c>
      <c r="D17" s="62">
        <v>0</v>
      </c>
      <c r="E17" s="62">
        <v>0</v>
      </c>
      <c r="F17" s="62">
        <v>30932</v>
      </c>
      <c r="G17" s="62">
        <v>0</v>
      </c>
      <c r="H17" s="62">
        <v>0</v>
      </c>
      <c r="I17" s="62">
        <v>0</v>
      </c>
      <c r="J17" s="62">
        <v>0</v>
      </c>
      <c r="K17" s="63">
        <f t="shared" si="0"/>
        <v>1205597</v>
      </c>
    </row>
    <row r="18" spans="1:11" x14ac:dyDescent="0.2">
      <c r="A18" s="20" t="s">
        <v>77</v>
      </c>
      <c r="B18" s="21" t="s">
        <v>8</v>
      </c>
      <c r="C18" s="61">
        <v>0</v>
      </c>
      <c r="D18" s="62">
        <v>0</v>
      </c>
      <c r="E18" s="62">
        <v>0</v>
      </c>
      <c r="F18" s="62">
        <v>0</v>
      </c>
      <c r="G18" s="62">
        <v>0</v>
      </c>
      <c r="H18" s="62">
        <v>0</v>
      </c>
      <c r="I18" s="62">
        <v>0</v>
      </c>
      <c r="J18" s="62">
        <v>0</v>
      </c>
      <c r="K18" s="63">
        <f t="shared" si="0"/>
        <v>0</v>
      </c>
    </row>
    <row r="19" spans="1:11" x14ac:dyDescent="0.2">
      <c r="A19" s="20" t="s">
        <v>78</v>
      </c>
      <c r="B19" s="21" t="s">
        <v>8</v>
      </c>
      <c r="C19" s="61">
        <v>3193349</v>
      </c>
      <c r="D19" s="62">
        <v>0</v>
      </c>
      <c r="E19" s="62">
        <v>0</v>
      </c>
      <c r="F19" s="62">
        <v>296947</v>
      </c>
      <c r="G19" s="62">
        <v>0</v>
      </c>
      <c r="H19" s="62">
        <v>0</v>
      </c>
      <c r="I19" s="62">
        <v>0</v>
      </c>
      <c r="J19" s="62">
        <v>0</v>
      </c>
      <c r="K19" s="63">
        <f t="shared" si="0"/>
        <v>3490296</v>
      </c>
    </row>
    <row r="20" spans="1:11" x14ac:dyDescent="0.2">
      <c r="A20" s="20" t="s">
        <v>79</v>
      </c>
      <c r="B20" s="21" t="s">
        <v>8</v>
      </c>
      <c r="C20" s="61">
        <v>2698868</v>
      </c>
      <c r="D20" s="62">
        <v>0</v>
      </c>
      <c r="E20" s="62">
        <v>0</v>
      </c>
      <c r="F20" s="62">
        <v>61485</v>
      </c>
      <c r="G20" s="62">
        <v>0</v>
      </c>
      <c r="H20" s="62">
        <v>0</v>
      </c>
      <c r="I20" s="62">
        <v>12867</v>
      </c>
      <c r="J20" s="62">
        <v>0</v>
      </c>
      <c r="K20" s="63">
        <f t="shared" si="0"/>
        <v>2773220</v>
      </c>
    </row>
    <row r="21" spans="1:11" x14ac:dyDescent="0.2">
      <c r="A21" s="20" t="s">
        <v>80</v>
      </c>
      <c r="B21" s="21" t="s">
        <v>8</v>
      </c>
      <c r="C21" s="61">
        <v>235314</v>
      </c>
      <c r="D21" s="62">
        <v>0</v>
      </c>
      <c r="E21" s="62">
        <v>0</v>
      </c>
      <c r="F21" s="62">
        <v>6127</v>
      </c>
      <c r="G21" s="62">
        <v>0</v>
      </c>
      <c r="H21" s="62">
        <v>0</v>
      </c>
      <c r="I21" s="62">
        <v>0</v>
      </c>
      <c r="J21" s="62">
        <v>0</v>
      </c>
      <c r="K21" s="63">
        <f t="shared" si="0"/>
        <v>241441</v>
      </c>
    </row>
    <row r="22" spans="1:11" x14ac:dyDescent="0.2">
      <c r="A22" s="20" t="s">
        <v>81</v>
      </c>
      <c r="B22" s="21" t="s">
        <v>8</v>
      </c>
      <c r="C22" s="61">
        <v>401222</v>
      </c>
      <c r="D22" s="62">
        <v>0</v>
      </c>
      <c r="E22" s="62">
        <v>0</v>
      </c>
      <c r="F22" s="62">
        <v>1814</v>
      </c>
      <c r="G22" s="62">
        <v>0</v>
      </c>
      <c r="H22" s="62">
        <v>0</v>
      </c>
      <c r="I22" s="62">
        <v>9262</v>
      </c>
      <c r="J22" s="62">
        <v>0</v>
      </c>
      <c r="K22" s="63">
        <f t="shared" si="0"/>
        <v>412298</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19646</v>
      </c>
      <c r="D24" s="62">
        <v>0</v>
      </c>
      <c r="E24" s="62">
        <v>0</v>
      </c>
      <c r="F24" s="62">
        <v>0</v>
      </c>
      <c r="G24" s="62">
        <v>0</v>
      </c>
      <c r="H24" s="62">
        <v>0</v>
      </c>
      <c r="I24" s="62">
        <v>0</v>
      </c>
      <c r="J24" s="62">
        <v>0</v>
      </c>
      <c r="K24" s="63">
        <f t="shared" si="0"/>
        <v>19646</v>
      </c>
    </row>
    <row r="25" spans="1:11" x14ac:dyDescent="0.2">
      <c r="A25" s="20" t="s">
        <v>84</v>
      </c>
      <c r="B25" s="21" t="s">
        <v>9</v>
      </c>
      <c r="C25" s="61">
        <v>31085</v>
      </c>
      <c r="D25" s="62">
        <v>2866</v>
      </c>
      <c r="E25" s="62">
        <v>0</v>
      </c>
      <c r="F25" s="62">
        <v>0</v>
      </c>
      <c r="G25" s="62">
        <v>0</v>
      </c>
      <c r="H25" s="62">
        <v>0</v>
      </c>
      <c r="I25" s="62">
        <v>0</v>
      </c>
      <c r="J25" s="62">
        <v>0</v>
      </c>
      <c r="K25" s="63">
        <f t="shared" si="0"/>
        <v>33951</v>
      </c>
    </row>
    <row r="26" spans="1:11" x14ac:dyDescent="0.2">
      <c r="A26" s="20" t="s">
        <v>85</v>
      </c>
      <c r="B26" s="21" t="s">
        <v>9</v>
      </c>
      <c r="C26" s="61">
        <v>0</v>
      </c>
      <c r="D26" s="62">
        <v>36414</v>
      </c>
      <c r="E26" s="62">
        <v>0</v>
      </c>
      <c r="F26" s="62">
        <v>0</v>
      </c>
      <c r="G26" s="62">
        <v>0</v>
      </c>
      <c r="H26" s="62">
        <v>0</v>
      </c>
      <c r="I26" s="62">
        <v>98627</v>
      </c>
      <c r="J26" s="62">
        <v>85525</v>
      </c>
      <c r="K26" s="63">
        <f t="shared" si="0"/>
        <v>220566</v>
      </c>
    </row>
    <row r="27" spans="1:11" x14ac:dyDescent="0.2">
      <c r="A27" s="20" t="s">
        <v>86</v>
      </c>
      <c r="B27" s="21" t="s">
        <v>10</v>
      </c>
      <c r="C27" s="61">
        <v>645621</v>
      </c>
      <c r="D27" s="62">
        <v>0</v>
      </c>
      <c r="E27" s="62">
        <v>0</v>
      </c>
      <c r="F27" s="62">
        <v>9421</v>
      </c>
      <c r="G27" s="62">
        <v>0</v>
      </c>
      <c r="H27" s="62">
        <v>0</v>
      </c>
      <c r="I27" s="62">
        <v>104922</v>
      </c>
      <c r="J27" s="62">
        <v>4418</v>
      </c>
      <c r="K27" s="63">
        <f t="shared" si="0"/>
        <v>764382</v>
      </c>
    </row>
    <row r="28" spans="1:11" x14ac:dyDescent="0.2">
      <c r="A28" s="20" t="s">
        <v>87</v>
      </c>
      <c r="B28" s="21" t="s">
        <v>10</v>
      </c>
      <c r="C28" s="61">
        <v>1322434</v>
      </c>
      <c r="D28" s="62">
        <v>0</v>
      </c>
      <c r="E28" s="62">
        <v>0</v>
      </c>
      <c r="F28" s="62">
        <v>41552</v>
      </c>
      <c r="G28" s="62">
        <v>0</v>
      </c>
      <c r="H28" s="62">
        <v>0</v>
      </c>
      <c r="I28" s="62">
        <v>192116</v>
      </c>
      <c r="J28" s="62">
        <v>0</v>
      </c>
      <c r="K28" s="63">
        <f t="shared" si="0"/>
        <v>1556102</v>
      </c>
    </row>
    <row r="29" spans="1:11" x14ac:dyDescent="0.2">
      <c r="A29" s="20" t="s">
        <v>88</v>
      </c>
      <c r="B29" s="21" t="s">
        <v>10</v>
      </c>
      <c r="C29" s="61">
        <v>1047691</v>
      </c>
      <c r="D29" s="62">
        <v>0</v>
      </c>
      <c r="E29" s="62">
        <v>0</v>
      </c>
      <c r="F29" s="62">
        <v>59898</v>
      </c>
      <c r="G29" s="62">
        <v>0</v>
      </c>
      <c r="H29" s="62">
        <v>0</v>
      </c>
      <c r="I29" s="62">
        <v>186465</v>
      </c>
      <c r="J29" s="62">
        <v>0</v>
      </c>
      <c r="K29" s="63">
        <f t="shared" si="0"/>
        <v>1294054</v>
      </c>
    </row>
    <row r="30" spans="1:11" x14ac:dyDescent="0.2">
      <c r="A30" s="20" t="s">
        <v>462</v>
      </c>
      <c r="B30" s="21" t="s">
        <v>10</v>
      </c>
      <c r="C30" s="61">
        <v>253711</v>
      </c>
      <c r="D30" s="62">
        <v>0</v>
      </c>
      <c r="E30" s="62">
        <v>0</v>
      </c>
      <c r="F30" s="62">
        <v>0</v>
      </c>
      <c r="G30" s="62">
        <v>0</v>
      </c>
      <c r="H30" s="62">
        <v>0</v>
      </c>
      <c r="I30" s="62">
        <v>0</v>
      </c>
      <c r="J30" s="62">
        <v>0</v>
      </c>
      <c r="K30" s="63">
        <f t="shared" si="0"/>
        <v>253711</v>
      </c>
    </row>
    <row r="31" spans="1:11" x14ac:dyDescent="0.2">
      <c r="A31" s="20" t="s">
        <v>89</v>
      </c>
      <c r="B31" s="21" t="s">
        <v>10</v>
      </c>
      <c r="C31" s="61">
        <v>202118</v>
      </c>
      <c r="D31" s="62">
        <v>165027</v>
      </c>
      <c r="E31" s="62">
        <v>0</v>
      </c>
      <c r="F31" s="62">
        <v>0</v>
      </c>
      <c r="G31" s="62">
        <v>0</v>
      </c>
      <c r="H31" s="62">
        <v>0</v>
      </c>
      <c r="I31" s="62">
        <v>47835</v>
      </c>
      <c r="J31" s="62">
        <v>1221</v>
      </c>
      <c r="K31" s="63">
        <f t="shared" si="0"/>
        <v>416201</v>
      </c>
    </row>
    <row r="32" spans="1:11" x14ac:dyDescent="0.2">
      <c r="A32" s="20" t="s">
        <v>90</v>
      </c>
      <c r="B32" s="21" t="s">
        <v>10</v>
      </c>
      <c r="C32" s="61">
        <v>446354</v>
      </c>
      <c r="D32" s="62">
        <v>0</v>
      </c>
      <c r="E32" s="62">
        <v>0</v>
      </c>
      <c r="F32" s="62">
        <v>36139</v>
      </c>
      <c r="G32" s="62">
        <v>0</v>
      </c>
      <c r="H32" s="62">
        <v>0</v>
      </c>
      <c r="I32" s="62">
        <v>100137</v>
      </c>
      <c r="J32" s="62">
        <v>0</v>
      </c>
      <c r="K32" s="63">
        <f t="shared" si="0"/>
        <v>582630</v>
      </c>
    </row>
    <row r="33" spans="1:11" x14ac:dyDescent="0.2">
      <c r="A33" s="20" t="s">
        <v>91</v>
      </c>
      <c r="B33" s="21" t="s">
        <v>10</v>
      </c>
      <c r="C33" s="61">
        <v>214883</v>
      </c>
      <c r="D33" s="62">
        <v>0</v>
      </c>
      <c r="E33" s="62">
        <v>6827</v>
      </c>
      <c r="F33" s="62">
        <v>0</v>
      </c>
      <c r="G33" s="62">
        <v>0</v>
      </c>
      <c r="H33" s="62">
        <v>0</v>
      </c>
      <c r="I33" s="62">
        <v>34615</v>
      </c>
      <c r="J33" s="62">
        <v>0</v>
      </c>
      <c r="K33" s="63">
        <f t="shared" si="0"/>
        <v>256325</v>
      </c>
    </row>
    <row r="34" spans="1:11" x14ac:dyDescent="0.2">
      <c r="A34" s="20" t="s">
        <v>92</v>
      </c>
      <c r="B34" s="21" t="s">
        <v>10</v>
      </c>
      <c r="C34" s="61">
        <v>6006987</v>
      </c>
      <c r="D34" s="62">
        <v>0</v>
      </c>
      <c r="E34" s="62">
        <v>0</v>
      </c>
      <c r="F34" s="62">
        <v>313422</v>
      </c>
      <c r="G34" s="62">
        <v>0</v>
      </c>
      <c r="H34" s="62">
        <v>0</v>
      </c>
      <c r="I34" s="62">
        <v>834225</v>
      </c>
      <c r="J34" s="62">
        <v>0</v>
      </c>
      <c r="K34" s="63">
        <f t="shared" si="0"/>
        <v>7154634</v>
      </c>
    </row>
    <row r="35" spans="1:11" x14ac:dyDescent="0.2">
      <c r="A35" s="20" t="s">
        <v>93</v>
      </c>
      <c r="B35" s="21" t="s">
        <v>10</v>
      </c>
      <c r="C35" s="61">
        <v>191655</v>
      </c>
      <c r="D35" s="62">
        <v>0</v>
      </c>
      <c r="E35" s="62">
        <v>0</v>
      </c>
      <c r="F35" s="62">
        <v>0</v>
      </c>
      <c r="G35" s="62">
        <v>0</v>
      </c>
      <c r="H35" s="62">
        <v>0</v>
      </c>
      <c r="I35" s="62">
        <v>53310</v>
      </c>
      <c r="J35" s="62">
        <v>0</v>
      </c>
      <c r="K35" s="63">
        <f t="shared" si="0"/>
        <v>244965</v>
      </c>
    </row>
    <row r="36" spans="1:11" x14ac:dyDescent="0.2">
      <c r="A36" s="20" t="s">
        <v>94</v>
      </c>
      <c r="B36" s="21" t="s">
        <v>10</v>
      </c>
      <c r="C36" s="61">
        <v>41863</v>
      </c>
      <c r="D36" s="62">
        <v>0</v>
      </c>
      <c r="E36" s="62">
        <v>0</v>
      </c>
      <c r="F36" s="62">
        <v>0</v>
      </c>
      <c r="G36" s="62">
        <v>0</v>
      </c>
      <c r="H36" s="62">
        <v>0</v>
      </c>
      <c r="I36" s="62">
        <v>8091</v>
      </c>
      <c r="J36" s="62">
        <v>0</v>
      </c>
      <c r="K36" s="63">
        <f t="shared" si="0"/>
        <v>49954</v>
      </c>
    </row>
    <row r="37" spans="1:11" x14ac:dyDescent="0.2">
      <c r="A37" s="20" t="s">
        <v>95</v>
      </c>
      <c r="B37" s="21" t="s">
        <v>10</v>
      </c>
      <c r="C37" s="61">
        <v>5426541</v>
      </c>
      <c r="D37" s="62">
        <v>0</v>
      </c>
      <c r="E37" s="62">
        <v>0</v>
      </c>
      <c r="F37" s="62">
        <v>40924</v>
      </c>
      <c r="G37" s="62">
        <v>0</v>
      </c>
      <c r="H37" s="62">
        <v>0</v>
      </c>
      <c r="I37" s="62">
        <v>343705</v>
      </c>
      <c r="J37" s="62">
        <v>0</v>
      </c>
      <c r="K37" s="63">
        <f t="shared" si="0"/>
        <v>5811170</v>
      </c>
    </row>
    <row r="38" spans="1:11" x14ac:dyDescent="0.2">
      <c r="A38" s="20" t="s">
        <v>96</v>
      </c>
      <c r="B38" s="21" t="s">
        <v>10</v>
      </c>
      <c r="C38" s="61">
        <v>66648</v>
      </c>
      <c r="D38" s="62">
        <v>0</v>
      </c>
      <c r="E38" s="62">
        <v>0</v>
      </c>
      <c r="F38" s="62">
        <v>5255</v>
      </c>
      <c r="G38" s="62">
        <v>0</v>
      </c>
      <c r="H38" s="62">
        <v>0</v>
      </c>
      <c r="I38" s="62">
        <v>23917</v>
      </c>
      <c r="J38" s="62">
        <v>0</v>
      </c>
      <c r="K38" s="63">
        <f t="shared" si="0"/>
        <v>95820</v>
      </c>
    </row>
    <row r="39" spans="1:11" x14ac:dyDescent="0.2">
      <c r="A39" s="20" t="s">
        <v>97</v>
      </c>
      <c r="B39" s="21" t="s">
        <v>10</v>
      </c>
      <c r="C39" s="61">
        <v>1587048</v>
      </c>
      <c r="D39" s="62">
        <v>0</v>
      </c>
      <c r="E39" s="62">
        <v>0</v>
      </c>
      <c r="F39" s="62">
        <v>86070</v>
      </c>
      <c r="G39" s="62">
        <v>0</v>
      </c>
      <c r="H39" s="62">
        <v>0</v>
      </c>
      <c r="I39" s="62">
        <v>0</v>
      </c>
      <c r="J39" s="62">
        <v>0</v>
      </c>
      <c r="K39" s="63">
        <f t="shared" si="0"/>
        <v>1673118</v>
      </c>
    </row>
    <row r="40" spans="1:11" x14ac:dyDescent="0.2">
      <c r="A40" s="20" t="s">
        <v>98</v>
      </c>
      <c r="B40" s="21" t="s">
        <v>10</v>
      </c>
      <c r="C40" s="61">
        <v>598819</v>
      </c>
      <c r="D40" s="62">
        <v>0</v>
      </c>
      <c r="E40" s="62">
        <v>0</v>
      </c>
      <c r="F40" s="62">
        <v>0</v>
      </c>
      <c r="G40" s="62">
        <v>0</v>
      </c>
      <c r="H40" s="62">
        <v>0</v>
      </c>
      <c r="I40" s="62">
        <v>150100</v>
      </c>
      <c r="J40" s="62">
        <v>0</v>
      </c>
      <c r="K40" s="63">
        <f t="shared" si="0"/>
        <v>748919</v>
      </c>
    </row>
    <row r="41" spans="1:11" x14ac:dyDescent="0.2">
      <c r="A41" s="20" t="s">
        <v>99</v>
      </c>
      <c r="B41" s="21" t="s">
        <v>10</v>
      </c>
      <c r="C41" s="61">
        <v>2731931</v>
      </c>
      <c r="D41" s="62">
        <v>0</v>
      </c>
      <c r="E41" s="62">
        <v>0</v>
      </c>
      <c r="F41" s="62">
        <v>157274</v>
      </c>
      <c r="G41" s="62">
        <v>0</v>
      </c>
      <c r="H41" s="62">
        <v>0</v>
      </c>
      <c r="I41" s="62">
        <v>435470</v>
      </c>
      <c r="J41" s="62">
        <v>25051</v>
      </c>
      <c r="K41" s="63">
        <f t="shared" si="0"/>
        <v>3349726</v>
      </c>
    </row>
    <row r="42" spans="1:11" x14ac:dyDescent="0.2">
      <c r="A42" s="20" t="s">
        <v>100</v>
      </c>
      <c r="B42" s="21" t="s">
        <v>10</v>
      </c>
      <c r="C42" s="61">
        <v>1531682</v>
      </c>
      <c r="D42" s="62">
        <v>0</v>
      </c>
      <c r="E42" s="62">
        <v>0</v>
      </c>
      <c r="F42" s="62">
        <v>31018</v>
      </c>
      <c r="G42" s="62">
        <v>0</v>
      </c>
      <c r="H42" s="62">
        <v>0</v>
      </c>
      <c r="I42" s="62">
        <v>307813</v>
      </c>
      <c r="J42" s="62">
        <v>0</v>
      </c>
      <c r="K42" s="63">
        <f t="shared" si="0"/>
        <v>1870513</v>
      </c>
    </row>
    <row r="43" spans="1:11" x14ac:dyDescent="0.2">
      <c r="A43" s="20" t="s">
        <v>101</v>
      </c>
      <c r="B43" s="21" t="s">
        <v>11</v>
      </c>
      <c r="C43" s="61">
        <v>3042300</v>
      </c>
      <c r="D43" s="62">
        <v>0</v>
      </c>
      <c r="E43" s="62">
        <v>0</v>
      </c>
      <c r="F43" s="62">
        <v>15709</v>
      </c>
      <c r="G43" s="62">
        <v>0</v>
      </c>
      <c r="H43" s="62">
        <v>0</v>
      </c>
      <c r="I43" s="62">
        <v>1633665</v>
      </c>
      <c r="J43" s="62">
        <v>45000</v>
      </c>
      <c r="K43" s="63">
        <f t="shared" si="0"/>
        <v>4736674</v>
      </c>
    </row>
    <row r="44" spans="1:11" x14ac:dyDescent="0.2">
      <c r="A44" s="20" t="s">
        <v>102</v>
      </c>
      <c r="B44" s="21" t="s">
        <v>11</v>
      </c>
      <c r="C44" s="61">
        <v>1857340</v>
      </c>
      <c r="D44" s="62">
        <v>433299</v>
      </c>
      <c r="E44" s="62">
        <v>0</v>
      </c>
      <c r="F44" s="62">
        <v>0</v>
      </c>
      <c r="G44" s="62">
        <v>0</v>
      </c>
      <c r="H44" s="62">
        <v>0</v>
      </c>
      <c r="I44" s="62">
        <v>527242</v>
      </c>
      <c r="J44" s="62">
        <v>83065</v>
      </c>
      <c r="K44" s="63">
        <f t="shared" si="0"/>
        <v>2900946</v>
      </c>
    </row>
    <row r="45" spans="1:11" x14ac:dyDescent="0.2">
      <c r="A45" s="20" t="s">
        <v>103</v>
      </c>
      <c r="B45" s="21" t="s">
        <v>11</v>
      </c>
      <c r="C45" s="61">
        <v>7109362</v>
      </c>
      <c r="D45" s="62">
        <v>0</v>
      </c>
      <c r="E45" s="62">
        <v>0</v>
      </c>
      <c r="F45" s="62">
        <v>40446</v>
      </c>
      <c r="G45" s="62">
        <v>0</v>
      </c>
      <c r="H45" s="62">
        <v>0</v>
      </c>
      <c r="I45" s="62">
        <v>3297103</v>
      </c>
      <c r="J45" s="62">
        <v>94925</v>
      </c>
      <c r="K45" s="63">
        <f t="shared" si="0"/>
        <v>10541836</v>
      </c>
    </row>
    <row r="46" spans="1:11" x14ac:dyDescent="0.2">
      <c r="A46" s="20" t="s">
        <v>441</v>
      </c>
      <c r="B46" s="21" t="s">
        <v>11</v>
      </c>
      <c r="C46" s="61">
        <v>2205518</v>
      </c>
      <c r="D46" s="62">
        <v>0</v>
      </c>
      <c r="E46" s="62">
        <v>0</v>
      </c>
      <c r="F46" s="62">
        <v>22353</v>
      </c>
      <c r="G46" s="62">
        <v>0</v>
      </c>
      <c r="H46" s="62">
        <v>0</v>
      </c>
      <c r="I46" s="62">
        <v>709108</v>
      </c>
      <c r="J46" s="62">
        <v>0</v>
      </c>
      <c r="K46" s="63">
        <f t="shared" si="0"/>
        <v>2936979</v>
      </c>
    </row>
    <row r="47" spans="1:11" x14ac:dyDescent="0.2">
      <c r="A47" s="20" t="s">
        <v>104</v>
      </c>
      <c r="B47" s="21" t="s">
        <v>11</v>
      </c>
      <c r="C47" s="61">
        <v>6698010</v>
      </c>
      <c r="D47" s="62">
        <v>0</v>
      </c>
      <c r="E47" s="62">
        <v>0</v>
      </c>
      <c r="F47" s="62">
        <v>84360</v>
      </c>
      <c r="G47" s="62">
        <v>0</v>
      </c>
      <c r="H47" s="62">
        <v>0</v>
      </c>
      <c r="I47" s="62">
        <v>3721359</v>
      </c>
      <c r="J47" s="62">
        <v>226394</v>
      </c>
      <c r="K47" s="63">
        <f t="shared" si="0"/>
        <v>10730123</v>
      </c>
    </row>
    <row r="48" spans="1:11" x14ac:dyDescent="0.2">
      <c r="A48" s="20" t="s">
        <v>105</v>
      </c>
      <c r="B48" s="21" t="s">
        <v>11</v>
      </c>
      <c r="C48" s="61">
        <v>5164856</v>
      </c>
      <c r="D48" s="62">
        <v>0</v>
      </c>
      <c r="E48" s="62">
        <v>0</v>
      </c>
      <c r="F48" s="62">
        <v>242297</v>
      </c>
      <c r="G48" s="62">
        <v>0</v>
      </c>
      <c r="H48" s="62">
        <v>0</v>
      </c>
      <c r="I48" s="62">
        <v>0</v>
      </c>
      <c r="J48" s="62">
        <v>603536</v>
      </c>
      <c r="K48" s="63">
        <f t="shared" si="0"/>
        <v>6010689</v>
      </c>
    </row>
    <row r="49" spans="1:11" x14ac:dyDescent="0.2">
      <c r="A49" s="20" t="s">
        <v>106</v>
      </c>
      <c r="B49" s="21" t="s">
        <v>11</v>
      </c>
      <c r="C49" s="61">
        <v>16593753</v>
      </c>
      <c r="D49" s="62">
        <v>0</v>
      </c>
      <c r="E49" s="62">
        <v>0</v>
      </c>
      <c r="F49" s="62">
        <v>538090</v>
      </c>
      <c r="G49" s="62">
        <v>0</v>
      </c>
      <c r="H49" s="62">
        <v>0</v>
      </c>
      <c r="I49" s="62">
        <v>7082938</v>
      </c>
      <c r="J49" s="62">
        <v>0</v>
      </c>
      <c r="K49" s="63">
        <f t="shared" si="0"/>
        <v>24214781</v>
      </c>
    </row>
    <row r="50" spans="1:11" x14ac:dyDescent="0.2">
      <c r="A50" s="20" t="s">
        <v>442</v>
      </c>
      <c r="B50" s="21" t="s">
        <v>11</v>
      </c>
      <c r="C50" s="61">
        <v>2603013</v>
      </c>
      <c r="D50" s="62">
        <v>0</v>
      </c>
      <c r="E50" s="62">
        <v>0</v>
      </c>
      <c r="F50" s="62">
        <v>19949</v>
      </c>
      <c r="G50" s="62">
        <v>0</v>
      </c>
      <c r="H50" s="62">
        <v>0</v>
      </c>
      <c r="I50" s="62">
        <v>0</v>
      </c>
      <c r="J50" s="62">
        <v>77849</v>
      </c>
      <c r="K50" s="63">
        <f t="shared" si="0"/>
        <v>2700811</v>
      </c>
    </row>
    <row r="51" spans="1:11" x14ac:dyDescent="0.2">
      <c r="A51" s="20" t="s">
        <v>107</v>
      </c>
      <c r="B51" s="21" t="s">
        <v>11</v>
      </c>
      <c r="C51" s="61">
        <v>226894</v>
      </c>
      <c r="D51" s="62">
        <v>0</v>
      </c>
      <c r="E51" s="62">
        <v>0</v>
      </c>
      <c r="F51" s="62">
        <v>0</v>
      </c>
      <c r="G51" s="62">
        <v>0</v>
      </c>
      <c r="H51" s="62">
        <v>0</v>
      </c>
      <c r="I51" s="62">
        <v>0</v>
      </c>
      <c r="J51" s="62">
        <v>0</v>
      </c>
      <c r="K51" s="63">
        <f t="shared" si="0"/>
        <v>226894</v>
      </c>
    </row>
    <row r="52" spans="1:11" x14ac:dyDescent="0.2">
      <c r="A52" s="20" t="s">
        <v>108</v>
      </c>
      <c r="B52" s="21" t="s">
        <v>11</v>
      </c>
      <c r="C52" s="61">
        <v>9459811</v>
      </c>
      <c r="D52" s="62">
        <v>0</v>
      </c>
      <c r="E52" s="62">
        <v>0</v>
      </c>
      <c r="F52" s="62">
        <v>263017</v>
      </c>
      <c r="G52" s="62">
        <v>0</v>
      </c>
      <c r="H52" s="62">
        <v>0</v>
      </c>
      <c r="I52" s="62">
        <v>3283843</v>
      </c>
      <c r="J52" s="62">
        <v>0</v>
      </c>
      <c r="K52" s="63">
        <f t="shared" si="0"/>
        <v>13006671</v>
      </c>
    </row>
    <row r="53" spans="1:11" x14ac:dyDescent="0.2">
      <c r="A53" s="20" t="s">
        <v>109</v>
      </c>
      <c r="B53" s="21" t="s">
        <v>11</v>
      </c>
      <c r="C53" s="61">
        <v>1564335</v>
      </c>
      <c r="D53" s="62">
        <v>0</v>
      </c>
      <c r="E53" s="62">
        <v>0</v>
      </c>
      <c r="F53" s="62">
        <v>8484</v>
      </c>
      <c r="G53" s="62">
        <v>0</v>
      </c>
      <c r="H53" s="62">
        <v>0</v>
      </c>
      <c r="I53" s="62">
        <v>1010787</v>
      </c>
      <c r="J53" s="62">
        <v>36632</v>
      </c>
      <c r="K53" s="63">
        <f t="shared" si="0"/>
        <v>2620238</v>
      </c>
    </row>
    <row r="54" spans="1:11" x14ac:dyDescent="0.2">
      <c r="A54" s="20" t="s">
        <v>479</v>
      </c>
      <c r="B54" s="21" t="s">
        <v>11</v>
      </c>
      <c r="C54" s="61">
        <v>618039</v>
      </c>
      <c r="D54" s="62">
        <v>0</v>
      </c>
      <c r="E54" s="62">
        <v>0</v>
      </c>
      <c r="F54" s="62">
        <v>10839</v>
      </c>
      <c r="G54" s="62">
        <v>0</v>
      </c>
      <c r="H54" s="62">
        <v>0</v>
      </c>
      <c r="I54" s="62">
        <v>141149</v>
      </c>
      <c r="J54" s="62">
        <v>710</v>
      </c>
      <c r="K54" s="63">
        <f t="shared" si="0"/>
        <v>770737</v>
      </c>
    </row>
    <row r="55" spans="1:11" x14ac:dyDescent="0.2">
      <c r="A55" s="20" t="s">
        <v>110</v>
      </c>
      <c r="B55" s="21" t="s">
        <v>11</v>
      </c>
      <c r="C55" s="61">
        <v>3185491</v>
      </c>
      <c r="D55" s="62">
        <v>0</v>
      </c>
      <c r="E55" s="62">
        <v>0</v>
      </c>
      <c r="F55" s="62">
        <v>0</v>
      </c>
      <c r="G55" s="62">
        <v>0</v>
      </c>
      <c r="H55" s="62">
        <v>0</v>
      </c>
      <c r="I55" s="62">
        <v>1456922</v>
      </c>
      <c r="J55" s="62">
        <v>220105</v>
      </c>
      <c r="K55" s="63">
        <f t="shared" si="0"/>
        <v>4862518</v>
      </c>
    </row>
    <row r="56" spans="1:11" x14ac:dyDescent="0.2">
      <c r="A56" s="20" t="s">
        <v>111</v>
      </c>
      <c r="B56" s="21" t="s">
        <v>11</v>
      </c>
      <c r="C56" s="61">
        <v>0</v>
      </c>
      <c r="D56" s="62">
        <v>0</v>
      </c>
      <c r="E56" s="62">
        <v>0</v>
      </c>
      <c r="F56" s="62">
        <v>0</v>
      </c>
      <c r="G56" s="62">
        <v>0</v>
      </c>
      <c r="H56" s="62">
        <v>0</v>
      </c>
      <c r="I56" s="62">
        <v>0</v>
      </c>
      <c r="J56" s="62">
        <v>0</v>
      </c>
      <c r="K56" s="63">
        <f t="shared" si="0"/>
        <v>0</v>
      </c>
    </row>
    <row r="57" spans="1:11" x14ac:dyDescent="0.2">
      <c r="A57" s="20" t="s">
        <v>112</v>
      </c>
      <c r="B57" s="21" t="s">
        <v>11</v>
      </c>
      <c r="C57" s="61">
        <v>842952</v>
      </c>
      <c r="D57" s="62">
        <v>0</v>
      </c>
      <c r="E57" s="62">
        <v>0</v>
      </c>
      <c r="F57" s="62">
        <v>0</v>
      </c>
      <c r="G57" s="62">
        <v>0</v>
      </c>
      <c r="H57" s="62">
        <v>0</v>
      </c>
      <c r="I57" s="62">
        <v>56367</v>
      </c>
      <c r="J57" s="62">
        <v>0</v>
      </c>
      <c r="K57" s="63">
        <f t="shared" si="0"/>
        <v>899319</v>
      </c>
    </row>
    <row r="58" spans="1:11" x14ac:dyDescent="0.2">
      <c r="A58" s="20" t="s">
        <v>113</v>
      </c>
      <c r="B58" s="21" t="s">
        <v>11</v>
      </c>
      <c r="C58" s="61">
        <v>2796381</v>
      </c>
      <c r="D58" s="62">
        <v>0</v>
      </c>
      <c r="E58" s="62">
        <v>0</v>
      </c>
      <c r="F58" s="62">
        <v>30730</v>
      </c>
      <c r="G58" s="62">
        <v>0</v>
      </c>
      <c r="H58" s="62">
        <v>0</v>
      </c>
      <c r="I58" s="62">
        <v>1449315</v>
      </c>
      <c r="J58" s="62">
        <v>52000</v>
      </c>
      <c r="K58" s="63">
        <f t="shared" si="0"/>
        <v>4328426</v>
      </c>
    </row>
    <row r="59" spans="1:11" x14ac:dyDescent="0.2">
      <c r="A59" s="20" t="s">
        <v>114</v>
      </c>
      <c r="B59" s="21" t="s">
        <v>11</v>
      </c>
      <c r="C59" s="61">
        <v>6738540</v>
      </c>
      <c r="D59" s="62">
        <v>0</v>
      </c>
      <c r="E59" s="62">
        <v>0</v>
      </c>
      <c r="F59" s="62">
        <v>78703</v>
      </c>
      <c r="G59" s="62">
        <v>0</v>
      </c>
      <c r="H59" s="62">
        <v>0</v>
      </c>
      <c r="I59" s="62">
        <v>2151492</v>
      </c>
      <c r="J59" s="62">
        <v>138544</v>
      </c>
      <c r="K59" s="63">
        <f t="shared" si="0"/>
        <v>9107279</v>
      </c>
    </row>
    <row r="60" spans="1:11" x14ac:dyDescent="0.2">
      <c r="A60" s="20" t="s">
        <v>115</v>
      </c>
      <c r="B60" s="21" t="s">
        <v>11</v>
      </c>
      <c r="C60" s="61">
        <v>1672769</v>
      </c>
      <c r="D60" s="62">
        <v>0</v>
      </c>
      <c r="E60" s="62">
        <v>0</v>
      </c>
      <c r="F60" s="62">
        <v>0</v>
      </c>
      <c r="G60" s="62">
        <v>0</v>
      </c>
      <c r="H60" s="62">
        <v>0</v>
      </c>
      <c r="I60" s="62">
        <v>1172693</v>
      </c>
      <c r="J60" s="62">
        <v>35580</v>
      </c>
      <c r="K60" s="63">
        <f t="shared" si="0"/>
        <v>2881042</v>
      </c>
    </row>
    <row r="61" spans="1:11" x14ac:dyDescent="0.2">
      <c r="A61" s="20" t="s">
        <v>116</v>
      </c>
      <c r="B61" s="21" t="s">
        <v>11</v>
      </c>
      <c r="C61" s="61">
        <v>2534286</v>
      </c>
      <c r="D61" s="62">
        <v>0</v>
      </c>
      <c r="E61" s="62">
        <v>0</v>
      </c>
      <c r="F61" s="62">
        <v>19531</v>
      </c>
      <c r="G61" s="62">
        <v>0</v>
      </c>
      <c r="H61" s="62">
        <v>0</v>
      </c>
      <c r="I61" s="62">
        <v>57679</v>
      </c>
      <c r="J61" s="62">
        <v>60000</v>
      </c>
      <c r="K61" s="63">
        <f t="shared" si="0"/>
        <v>2671496</v>
      </c>
    </row>
    <row r="62" spans="1:11" x14ac:dyDescent="0.2">
      <c r="A62" s="20" t="s">
        <v>117</v>
      </c>
      <c r="B62" s="21" t="s">
        <v>11</v>
      </c>
      <c r="C62" s="61">
        <v>2019370</v>
      </c>
      <c r="D62" s="62">
        <v>0</v>
      </c>
      <c r="E62" s="62">
        <v>0</v>
      </c>
      <c r="F62" s="62">
        <v>72602</v>
      </c>
      <c r="G62" s="62">
        <v>0</v>
      </c>
      <c r="H62" s="62">
        <v>0</v>
      </c>
      <c r="I62" s="62">
        <v>466832</v>
      </c>
      <c r="J62" s="62">
        <v>0</v>
      </c>
      <c r="K62" s="63">
        <f t="shared" si="0"/>
        <v>2558804</v>
      </c>
    </row>
    <row r="63" spans="1:11" x14ac:dyDescent="0.2">
      <c r="A63" s="20" t="s">
        <v>118</v>
      </c>
      <c r="B63" s="21" t="s">
        <v>11</v>
      </c>
      <c r="C63" s="61">
        <v>592757</v>
      </c>
      <c r="D63" s="62">
        <v>0</v>
      </c>
      <c r="E63" s="62">
        <v>0</v>
      </c>
      <c r="F63" s="62">
        <v>7046</v>
      </c>
      <c r="G63" s="62">
        <v>0</v>
      </c>
      <c r="H63" s="62">
        <v>0</v>
      </c>
      <c r="I63" s="62">
        <v>239352</v>
      </c>
      <c r="J63" s="62">
        <v>27750</v>
      </c>
      <c r="K63" s="63">
        <f t="shared" si="0"/>
        <v>866905</v>
      </c>
    </row>
    <row r="64" spans="1:11" x14ac:dyDescent="0.2">
      <c r="A64" s="20" t="s">
        <v>119</v>
      </c>
      <c r="B64" s="21" t="s">
        <v>11</v>
      </c>
      <c r="C64" s="61">
        <v>8431652</v>
      </c>
      <c r="D64" s="62">
        <v>0</v>
      </c>
      <c r="E64" s="62">
        <v>0</v>
      </c>
      <c r="F64" s="62">
        <v>132902</v>
      </c>
      <c r="G64" s="62">
        <v>0</v>
      </c>
      <c r="H64" s="62">
        <v>3697034</v>
      </c>
      <c r="I64" s="62">
        <v>4817399</v>
      </c>
      <c r="J64" s="62">
        <v>2000077</v>
      </c>
      <c r="K64" s="63">
        <f t="shared" si="0"/>
        <v>19079064</v>
      </c>
    </row>
    <row r="65" spans="1:11" x14ac:dyDescent="0.2">
      <c r="A65" s="20" t="s">
        <v>120</v>
      </c>
      <c r="B65" s="21" t="s">
        <v>11</v>
      </c>
      <c r="C65" s="61">
        <v>5945257</v>
      </c>
      <c r="D65" s="62">
        <v>0</v>
      </c>
      <c r="E65" s="62">
        <v>0</v>
      </c>
      <c r="F65" s="62">
        <v>37576</v>
      </c>
      <c r="G65" s="62">
        <v>0</v>
      </c>
      <c r="H65" s="62">
        <v>0</v>
      </c>
      <c r="I65" s="62">
        <v>2633359</v>
      </c>
      <c r="J65" s="62">
        <v>145268</v>
      </c>
      <c r="K65" s="63">
        <f t="shared" si="0"/>
        <v>8761460</v>
      </c>
    </row>
    <row r="66" spans="1:11" x14ac:dyDescent="0.2">
      <c r="A66" s="20" t="s">
        <v>121</v>
      </c>
      <c r="B66" s="21" t="s">
        <v>11</v>
      </c>
      <c r="C66" s="61">
        <v>8309203</v>
      </c>
      <c r="D66" s="62">
        <v>0</v>
      </c>
      <c r="E66" s="62">
        <v>0</v>
      </c>
      <c r="F66" s="62">
        <v>117605</v>
      </c>
      <c r="G66" s="62">
        <v>0</v>
      </c>
      <c r="H66" s="62">
        <v>0</v>
      </c>
      <c r="I66" s="62">
        <v>0</v>
      </c>
      <c r="J66" s="62">
        <v>0</v>
      </c>
      <c r="K66" s="63">
        <f t="shared" si="0"/>
        <v>8426808</v>
      </c>
    </row>
    <row r="67" spans="1:11" x14ac:dyDescent="0.2">
      <c r="A67" s="20" t="s">
        <v>122</v>
      </c>
      <c r="B67" s="21" t="s">
        <v>11</v>
      </c>
      <c r="C67" s="61">
        <v>59402</v>
      </c>
      <c r="D67" s="62">
        <v>0</v>
      </c>
      <c r="E67" s="62">
        <v>0</v>
      </c>
      <c r="F67" s="62">
        <v>0</v>
      </c>
      <c r="G67" s="62">
        <v>0</v>
      </c>
      <c r="H67" s="62">
        <v>0</v>
      </c>
      <c r="I67" s="62">
        <v>0</v>
      </c>
      <c r="J67" s="62">
        <v>0</v>
      </c>
      <c r="K67" s="63">
        <f t="shared" si="0"/>
        <v>59402</v>
      </c>
    </row>
    <row r="68" spans="1:11" x14ac:dyDescent="0.2">
      <c r="A68" s="20" t="s">
        <v>123</v>
      </c>
      <c r="B68" s="21" t="s">
        <v>11</v>
      </c>
      <c r="C68" s="61">
        <v>612796</v>
      </c>
      <c r="D68" s="62">
        <v>0</v>
      </c>
      <c r="E68" s="62">
        <v>0</v>
      </c>
      <c r="F68" s="62">
        <v>0</v>
      </c>
      <c r="G68" s="62">
        <v>0</v>
      </c>
      <c r="H68" s="62">
        <v>0</v>
      </c>
      <c r="I68" s="62">
        <v>54837</v>
      </c>
      <c r="J68" s="62">
        <v>8551</v>
      </c>
      <c r="K68" s="63">
        <f t="shared" si="0"/>
        <v>676184</v>
      </c>
    </row>
    <row r="69" spans="1:11" x14ac:dyDescent="0.2">
      <c r="A69" s="20" t="s">
        <v>124</v>
      </c>
      <c r="B69" s="21" t="s">
        <v>11</v>
      </c>
      <c r="C69" s="61">
        <v>5682738</v>
      </c>
      <c r="D69" s="62">
        <v>0</v>
      </c>
      <c r="E69" s="62">
        <v>0</v>
      </c>
      <c r="F69" s="62">
        <v>0</v>
      </c>
      <c r="G69" s="62">
        <v>0</v>
      </c>
      <c r="H69" s="62">
        <v>0</v>
      </c>
      <c r="I69" s="62">
        <v>3843891</v>
      </c>
      <c r="J69" s="62">
        <v>298840</v>
      </c>
      <c r="K69" s="63">
        <f t="shared" ref="K69:K132" si="1">SUM(C69:J69)</f>
        <v>9825469</v>
      </c>
    </row>
    <row r="70" spans="1:11" x14ac:dyDescent="0.2">
      <c r="A70" s="20" t="s">
        <v>125</v>
      </c>
      <c r="B70" s="21" t="s">
        <v>11</v>
      </c>
      <c r="C70" s="61">
        <v>3310979</v>
      </c>
      <c r="D70" s="62">
        <v>0</v>
      </c>
      <c r="E70" s="62">
        <v>0</v>
      </c>
      <c r="F70" s="62">
        <v>0</v>
      </c>
      <c r="G70" s="62">
        <v>0</v>
      </c>
      <c r="H70" s="62">
        <v>0</v>
      </c>
      <c r="I70" s="62">
        <v>1840000</v>
      </c>
      <c r="J70" s="62">
        <v>247394</v>
      </c>
      <c r="K70" s="63">
        <f t="shared" si="1"/>
        <v>5398373</v>
      </c>
    </row>
    <row r="71" spans="1:11" x14ac:dyDescent="0.2">
      <c r="A71" s="20" t="s">
        <v>463</v>
      </c>
      <c r="B71" s="21" t="s">
        <v>11</v>
      </c>
      <c r="C71" s="61">
        <v>571975</v>
      </c>
      <c r="D71" s="62">
        <v>0</v>
      </c>
      <c r="E71" s="62">
        <v>0</v>
      </c>
      <c r="F71" s="62">
        <v>0</v>
      </c>
      <c r="G71" s="62">
        <v>0</v>
      </c>
      <c r="H71" s="62">
        <v>0</v>
      </c>
      <c r="I71" s="62">
        <v>571749</v>
      </c>
      <c r="J71" s="62">
        <v>0</v>
      </c>
      <c r="K71" s="63">
        <f t="shared" si="1"/>
        <v>1143724</v>
      </c>
    </row>
    <row r="72" spans="1:11" x14ac:dyDescent="0.2">
      <c r="A72" s="20" t="s">
        <v>126</v>
      </c>
      <c r="B72" s="21" t="s">
        <v>11</v>
      </c>
      <c r="C72" s="61">
        <v>3927150</v>
      </c>
      <c r="D72" s="62">
        <v>0</v>
      </c>
      <c r="E72" s="62">
        <v>0</v>
      </c>
      <c r="F72" s="62">
        <v>4999</v>
      </c>
      <c r="G72" s="62">
        <v>0</v>
      </c>
      <c r="H72" s="62">
        <v>0</v>
      </c>
      <c r="I72" s="62">
        <v>1846784</v>
      </c>
      <c r="J72" s="62">
        <v>0</v>
      </c>
      <c r="K72" s="63">
        <f t="shared" si="1"/>
        <v>5778933</v>
      </c>
    </row>
    <row r="73" spans="1:11" x14ac:dyDescent="0.2">
      <c r="A73" s="20" t="s">
        <v>127</v>
      </c>
      <c r="B73" s="21" t="s">
        <v>11</v>
      </c>
      <c r="C73" s="61">
        <v>785652</v>
      </c>
      <c r="D73" s="62">
        <v>0</v>
      </c>
      <c r="E73" s="62">
        <v>0</v>
      </c>
      <c r="F73" s="62">
        <v>0</v>
      </c>
      <c r="G73" s="62">
        <v>0</v>
      </c>
      <c r="H73" s="62">
        <v>0</v>
      </c>
      <c r="I73" s="62">
        <v>397500</v>
      </c>
      <c r="J73" s="62">
        <v>68114</v>
      </c>
      <c r="K73" s="63">
        <f t="shared" si="1"/>
        <v>1251266</v>
      </c>
    </row>
    <row r="74" spans="1:11" x14ac:dyDescent="0.2">
      <c r="A74" s="20" t="s">
        <v>128</v>
      </c>
      <c r="B74" s="21" t="s">
        <v>12</v>
      </c>
      <c r="C74" s="61">
        <v>42870</v>
      </c>
      <c r="D74" s="62">
        <v>0</v>
      </c>
      <c r="E74" s="62">
        <v>0</v>
      </c>
      <c r="F74" s="62">
        <v>0</v>
      </c>
      <c r="G74" s="62">
        <v>0</v>
      </c>
      <c r="H74" s="62">
        <v>0</v>
      </c>
      <c r="I74" s="62">
        <v>0</v>
      </c>
      <c r="J74" s="62">
        <v>0</v>
      </c>
      <c r="K74" s="63">
        <f t="shared" si="1"/>
        <v>42870</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1459808</v>
      </c>
      <c r="D76" s="62">
        <v>0</v>
      </c>
      <c r="E76" s="62">
        <v>0</v>
      </c>
      <c r="F76" s="62">
        <v>22701</v>
      </c>
      <c r="G76" s="62">
        <v>0</v>
      </c>
      <c r="H76" s="62">
        <v>0</v>
      </c>
      <c r="I76" s="62">
        <v>20235</v>
      </c>
      <c r="J76" s="62">
        <v>0</v>
      </c>
      <c r="K76" s="63">
        <f t="shared" si="1"/>
        <v>1502744</v>
      </c>
    </row>
    <row r="77" spans="1:11" x14ac:dyDescent="0.2">
      <c r="A77" s="20" t="s">
        <v>131</v>
      </c>
      <c r="B77" s="21" t="s">
        <v>14</v>
      </c>
      <c r="C77" s="61">
        <v>479281</v>
      </c>
      <c r="D77" s="62">
        <v>0</v>
      </c>
      <c r="E77" s="62">
        <v>0</v>
      </c>
      <c r="F77" s="62">
        <v>0</v>
      </c>
      <c r="G77" s="62">
        <v>0</v>
      </c>
      <c r="H77" s="62">
        <v>0</v>
      </c>
      <c r="I77" s="62">
        <v>140000</v>
      </c>
      <c r="J77" s="62">
        <v>0</v>
      </c>
      <c r="K77" s="63">
        <f t="shared" si="1"/>
        <v>619281</v>
      </c>
    </row>
    <row r="78" spans="1:11" x14ac:dyDescent="0.2">
      <c r="A78" s="20" t="s">
        <v>132</v>
      </c>
      <c r="B78" s="21" t="s">
        <v>14</v>
      </c>
      <c r="C78" s="61">
        <v>692055</v>
      </c>
      <c r="D78" s="62">
        <v>0</v>
      </c>
      <c r="E78" s="62">
        <v>0</v>
      </c>
      <c r="F78" s="62">
        <v>20486</v>
      </c>
      <c r="G78" s="62">
        <v>0</v>
      </c>
      <c r="H78" s="62">
        <v>0</v>
      </c>
      <c r="I78" s="62">
        <v>55860</v>
      </c>
      <c r="J78" s="62">
        <v>0</v>
      </c>
      <c r="K78" s="63">
        <f t="shared" si="1"/>
        <v>768401</v>
      </c>
    </row>
    <row r="79" spans="1:11" x14ac:dyDescent="0.2">
      <c r="A79" s="20" t="s">
        <v>133</v>
      </c>
      <c r="B79" s="21" t="s">
        <v>15</v>
      </c>
      <c r="C79" s="61">
        <v>0</v>
      </c>
      <c r="D79" s="62">
        <v>0</v>
      </c>
      <c r="E79" s="62">
        <v>0</v>
      </c>
      <c r="F79" s="62">
        <v>0</v>
      </c>
      <c r="G79" s="62">
        <v>0</v>
      </c>
      <c r="H79" s="62">
        <v>0</v>
      </c>
      <c r="I79" s="62">
        <v>0</v>
      </c>
      <c r="J79" s="62">
        <v>6216</v>
      </c>
      <c r="K79" s="63">
        <f t="shared" si="1"/>
        <v>6216</v>
      </c>
    </row>
    <row r="80" spans="1:11" x14ac:dyDescent="0.2">
      <c r="A80" s="20" t="s">
        <v>134</v>
      </c>
      <c r="B80" s="21" t="s">
        <v>15</v>
      </c>
      <c r="C80" s="61">
        <v>0</v>
      </c>
      <c r="D80" s="62">
        <v>0</v>
      </c>
      <c r="E80" s="62">
        <v>23574</v>
      </c>
      <c r="F80" s="62">
        <v>0</v>
      </c>
      <c r="G80" s="62">
        <v>0</v>
      </c>
      <c r="H80" s="62">
        <v>0</v>
      </c>
      <c r="I80" s="62">
        <v>0</v>
      </c>
      <c r="J80" s="62">
        <v>0</v>
      </c>
      <c r="K80" s="63">
        <f t="shared" si="1"/>
        <v>23574</v>
      </c>
    </row>
    <row r="81" spans="1:11" x14ac:dyDescent="0.2">
      <c r="A81" s="20" t="s">
        <v>135</v>
      </c>
      <c r="B81" s="21" t="s">
        <v>15</v>
      </c>
      <c r="C81" s="61">
        <v>753262</v>
      </c>
      <c r="D81" s="62">
        <v>0</v>
      </c>
      <c r="E81" s="62">
        <v>0</v>
      </c>
      <c r="F81" s="62">
        <v>2213</v>
      </c>
      <c r="G81" s="62">
        <v>0</v>
      </c>
      <c r="H81" s="62">
        <v>0</v>
      </c>
      <c r="I81" s="62">
        <v>124613</v>
      </c>
      <c r="J81" s="62">
        <v>0</v>
      </c>
      <c r="K81" s="63">
        <f t="shared" si="1"/>
        <v>880088</v>
      </c>
    </row>
    <row r="82" spans="1:11" x14ac:dyDescent="0.2">
      <c r="A82" s="20" t="s">
        <v>136</v>
      </c>
      <c r="B82" s="21" t="s">
        <v>15</v>
      </c>
      <c r="C82" s="61">
        <v>36164</v>
      </c>
      <c r="D82" s="62">
        <v>0</v>
      </c>
      <c r="E82" s="62">
        <v>0</v>
      </c>
      <c r="F82" s="62">
        <v>0</v>
      </c>
      <c r="G82" s="62">
        <v>0</v>
      </c>
      <c r="H82" s="62">
        <v>0</v>
      </c>
      <c r="I82" s="62">
        <v>0</v>
      </c>
      <c r="J82" s="62">
        <v>0</v>
      </c>
      <c r="K82" s="63">
        <f t="shared" si="1"/>
        <v>36164</v>
      </c>
    </row>
    <row r="83" spans="1:11" x14ac:dyDescent="0.2">
      <c r="A83" s="20" t="s">
        <v>137</v>
      </c>
      <c r="B83" s="21" t="s">
        <v>16</v>
      </c>
      <c r="C83" s="61">
        <v>28512</v>
      </c>
      <c r="D83" s="62">
        <v>0</v>
      </c>
      <c r="E83" s="62">
        <v>0</v>
      </c>
      <c r="F83" s="62">
        <v>0</v>
      </c>
      <c r="G83" s="62">
        <v>0</v>
      </c>
      <c r="H83" s="62">
        <v>0</v>
      </c>
      <c r="I83" s="62">
        <v>0</v>
      </c>
      <c r="J83" s="62">
        <v>0</v>
      </c>
      <c r="K83" s="63">
        <f t="shared" si="1"/>
        <v>28512</v>
      </c>
    </row>
    <row r="84" spans="1:11" x14ac:dyDescent="0.2">
      <c r="A84" s="20" t="s">
        <v>138</v>
      </c>
      <c r="B84" s="21" t="s">
        <v>16</v>
      </c>
      <c r="C84" s="61">
        <v>0</v>
      </c>
      <c r="D84" s="62">
        <v>0</v>
      </c>
      <c r="E84" s="62">
        <v>0</v>
      </c>
      <c r="F84" s="62">
        <v>35626</v>
      </c>
      <c r="G84" s="62">
        <v>0</v>
      </c>
      <c r="H84" s="62">
        <v>0</v>
      </c>
      <c r="I84" s="62">
        <v>0</v>
      </c>
      <c r="J84" s="62">
        <v>0</v>
      </c>
      <c r="K84" s="63">
        <f t="shared" si="1"/>
        <v>35626</v>
      </c>
    </row>
    <row r="85" spans="1:11" x14ac:dyDescent="0.2">
      <c r="A85" s="20" t="s">
        <v>139</v>
      </c>
      <c r="B85" s="21" t="s">
        <v>16</v>
      </c>
      <c r="C85" s="61">
        <v>3521877</v>
      </c>
      <c r="D85" s="62">
        <v>0</v>
      </c>
      <c r="E85" s="62">
        <v>0</v>
      </c>
      <c r="F85" s="62">
        <v>102456</v>
      </c>
      <c r="G85" s="62">
        <v>0</v>
      </c>
      <c r="H85" s="62">
        <v>0</v>
      </c>
      <c r="I85" s="62">
        <v>0</v>
      </c>
      <c r="J85" s="62">
        <v>114939</v>
      </c>
      <c r="K85" s="63">
        <f t="shared" si="1"/>
        <v>3739272</v>
      </c>
    </row>
    <row r="86" spans="1:11" x14ac:dyDescent="0.2">
      <c r="A86" s="20" t="s">
        <v>140</v>
      </c>
      <c r="B86" s="21" t="s">
        <v>17</v>
      </c>
      <c r="C86" s="61">
        <v>35892</v>
      </c>
      <c r="D86" s="62">
        <v>0</v>
      </c>
      <c r="E86" s="62">
        <v>0</v>
      </c>
      <c r="F86" s="62">
        <v>0</v>
      </c>
      <c r="G86" s="62">
        <v>0</v>
      </c>
      <c r="H86" s="62">
        <v>0</v>
      </c>
      <c r="I86" s="62">
        <v>0</v>
      </c>
      <c r="J86" s="62">
        <v>0</v>
      </c>
      <c r="K86" s="63">
        <f t="shared" si="1"/>
        <v>35892</v>
      </c>
    </row>
    <row r="87" spans="1:11" x14ac:dyDescent="0.2">
      <c r="A87" s="20" t="s">
        <v>141</v>
      </c>
      <c r="B87" s="21" t="s">
        <v>17</v>
      </c>
      <c r="C87" s="61">
        <v>1167306</v>
      </c>
      <c r="D87" s="62">
        <v>0</v>
      </c>
      <c r="E87" s="62">
        <v>0</v>
      </c>
      <c r="F87" s="62">
        <v>0</v>
      </c>
      <c r="G87" s="62">
        <v>0</v>
      </c>
      <c r="H87" s="62">
        <v>0</v>
      </c>
      <c r="I87" s="62">
        <v>241942</v>
      </c>
      <c r="J87" s="62">
        <v>0</v>
      </c>
      <c r="K87" s="63">
        <f t="shared" si="1"/>
        <v>1409248</v>
      </c>
    </row>
    <row r="88" spans="1:11" x14ac:dyDescent="0.2">
      <c r="A88" s="20" t="s">
        <v>142</v>
      </c>
      <c r="B88" s="21" t="s">
        <v>439</v>
      </c>
      <c r="C88" s="61">
        <v>458275</v>
      </c>
      <c r="D88" s="62">
        <v>0</v>
      </c>
      <c r="E88" s="62">
        <v>0</v>
      </c>
      <c r="F88" s="62">
        <v>0</v>
      </c>
      <c r="G88" s="62">
        <v>0</v>
      </c>
      <c r="H88" s="62">
        <v>0</v>
      </c>
      <c r="I88" s="62">
        <v>0</v>
      </c>
      <c r="J88" s="62">
        <v>0</v>
      </c>
      <c r="K88" s="63">
        <f t="shared" si="1"/>
        <v>458275</v>
      </c>
    </row>
    <row r="89" spans="1:11" x14ac:dyDescent="0.2">
      <c r="A89" s="20" t="s">
        <v>143</v>
      </c>
      <c r="B89" s="21" t="s">
        <v>18</v>
      </c>
      <c r="C89" s="61">
        <v>120699</v>
      </c>
      <c r="D89" s="62">
        <v>0</v>
      </c>
      <c r="E89" s="62">
        <v>0</v>
      </c>
      <c r="F89" s="62">
        <v>0</v>
      </c>
      <c r="G89" s="62">
        <v>0</v>
      </c>
      <c r="H89" s="62">
        <v>0</v>
      </c>
      <c r="I89" s="62">
        <v>0</v>
      </c>
      <c r="J89" s="62">
        <v>0</v>
      </c>
      <c r="K89" s="63">
        <f t="shared" si="1"/>
        <v>120699</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724876</v>
      </c>
      <c r="D91" s="62">
        <v>0</v>
      </c>
      <c r="E91" s="62">
        <v>0</v>
      </c>
      <c r="F91" s="62">
        <v>9871</v>
      </c>
      <c r="G91" s="62">
        <v>0</v>
      </c>
      <c r="H91" s="62">
        <v>0</v>
      </c>
      <c r="I91" s="62">
        <v>13500</v>
      </c>
      <c r="J91" s="62">
        <v>0</v>
      </c>
      <c r="K91" s="63">
        <f t="shared" si="1"/>
        <v>748247</v>
      </c>
    </row>
    <row r="92" spans="1:11" x14ac:dyDescent="0.2">
      <c r="A92" s="20" t="s">
        <v>146</v>
      </c>
      <c r="B92" s="21" t="s">
        <v>19</v>
      </c>
      <c r="C92" s="61">
        <v>96588</v>
      </c>
      <c r="D92" s="62">
        <v>0</v>
      </c>
      <c r="E92" s="62">
        <v>0</v>
      </c>
      <c r="F92" s="62">
        <v>0</v>
      </c>
      <c r="G92" s="62">
        <v>0</v>
      </c>
      <c r="H92" s="62">
        <v>0</v>
      </c>
      <c r="I92" s="62">
        <v>0</v>
      </c>
      <c r="J92" s="62">
        <v>0</v>
      </c>
      <c r="K92" s="63">
        <f t="shared" si="1"/>
        <v>96588</v>
      </c>
    </row>
    <row r="93" spans="1:11" x14ac:dyDescent="0.2">
      <c r="A93" s="20" t="s">
        <v>443</v>
      </c>
      <c r="B93" s="21" t="s">
        <v>19</v>
      </c>
      <c r="C93" s="61">
        <v>29022832</v>
      </c>
      <c r="D93" s="62">
        <v>0</v>
      </c>
      <c r="E93" s="62">
        <v>4374681</v>
      </c>
      <c r="F93" s="62">
        <v>1446015</v>
      </c>
      <c r="G93" s="62">
        <v>0</v>
      </c>
      <c r="H93" s="62">
        <v>6394680</v>
      </c>
      <c r="I93" s="62">
        <v>9237341</v>
      </c>
      <c r="J93" s="62">
        <v>0</v>
      </c>
      <c r="K93" s="63">
        <f t="shared" si="1"/>
        <v>50475549</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225700</v>
      </c>
      <c r="D95" s="62">
        <v>0</v>
      </c>
      <c r="E95" s="62">
        <v>0</v>
      </c>
      <c r="F95" s="62">
        <v>1449</v>
      </c>
      <c r="G95" s="62">
        <v>0</v>
      </c>
      <c r="H95" s="62">
        <v>0</v>
      </c>
      <c r="I95" s="62">
        <v>127908</v>
      </c>
      <c r="J95" s="62">
        <v>0</v>
      </c>
      <c r="K95" s="63">
        <f t="shared" si="1"/>
        <v>355057</v>
      </c>
    </row>
    <row r="96" spans="1:11" x14ac:dyDescent="0.2">
      <c r="A96" s="20" t="s">
        <v>149</v>
      </c>
      <c r="B96" s="21" t="s">
        <v>21</v>
      </c>
      <c r="C96" s="61">
        <v>111957</v>
      </c>
      <c r="D96" s="62">
        <v>0</v>
      </c>
      <c r="E96" s="62">
        <v>0</v>
      </c>
      <c r="F96" s="62">
        <v>0</v>
      </c>
      <c r="G96" s="62">
        <v>0</v>
      </c>
      <c r="H96" s="62">
        <v>0</v>
      </c>
      <c r="I96" s="62">
        <v>0</v>
      </c>
      <c r="J96" s="62">
        <v>0</v>
      </c>
      <c r="K96" s="63">
        <f t="shared" si="1"/>
        <v>111957</v>
      </c>
    </row>
    <row r="97" spans="1:11" x14ac:dyDescent="0.2">
      <c r="A97" s="20" t="s">
        <v>150</v>
      </c>
      <c r="B97" s="21" t="s">
        <v>21</v>
      </c>
      <c r="C97" s="61">
        <v>5761084</v>
      </c>
      <c r="D97" s="62">
        <v>0</v>
      </c>
      <c r="E97" s="62">
        <v>1865979</v>
      </c>
      <c r="F97" s="62">
        <v>1008117</v>
      </c>
      <c r="G97" s="62">
        <v>0</v>
      </c>
      <c r="H97" s="62">
        <v>0</v>
      </c>
      <c r="I97" s="62">
        <v>0</v>
      </c>
      <c r="J97" s="62">
        <v>0</v>
      </c>
      <c r="K97" s="63">
        <f t="shared" si="1"/>
        <v>8635180</v>
      </c>
    </row>
    <row r="98" spans="1:11" x14ac:dyDescent="0.2">
      <c r="A98" s="20" t="s">
        <v>151</v>
      </c>
      <c r="B98" s="21" t="s">
        <v>20</v>
      </c>
      <c r="C98" s="61">
        <v>31751</v>
      </c>
      <c r="D98" s="62">
        <v>0</v>
      </c>
      <c r="E98" s="62">
        <v>0</v>
      </c>
      <c r="F98" s="62">
        <v>0</v>
      </c>
      <c r="G98" s="62">
        <v>0</v>
      </c>
      <c r="H98" s="62">
        <v>0</v>
      </c>
      <c r="I98" s="62">
        <v>0</v>
      </c>
      <c r="J98" s="62">
        <v>0</v>
      </c>
      <c r="K98" s="63">
        <f t="shared" si="1"/>
        <v>31751</v>
      </c>
    </row>
    <row r="99" spans="1:11" x14ac:dyDescent="0.2">
      <c r="A99" s="20" t="s">
        <v>152</v>
      </c>
      <c r="B99" s="21" t="s">
        <v>20</v>
      </c>
      <c r="C99" s="61">
        <v>271459</v>
      </c>
      <c r="D99" s="62">
        <v>0</v>
      </c>
      <c r="E99" s="62">
        <v>0</v>
      </c>
      <c r="F99" s="62">
        <v>0</v>
      </c>
      <c r="G99" s="62">
        <v>0</v>
      </c>
      <c r="H99" s="62">
        <v>0</v>
      </c>
      <c r="I99" s="62">
        <v>0</v>
      </c>
      <c r="J99" s="62">
        <v>0</v>
      </c>
      <c r="K99" s="63">
        <f t="shared" si="1"/>
        <v>271459</v>
      </c>
    </row>
    <row r="100" spans="1:11" x14ac:dyDescent="0.2">
      <c r="A100" s="20" t="s">
        <v>437</v>
      </c>
      <c r="B100" s="21" t="s">
        <v>20</v>
      </c>
      <c r="C100" s="61">
        <v>0</v>
      </c>
      <c r="D100" s="62">
        <v>0</v>
      </c>
      <c r="E100" s="62">
        <v>0</v>
      </c>
      <c r="F100" s="62">
        <v>9500</v>
      </c>
      <c r="G100" s="62">
        <v>0</v>
      </c>
      <c r="H100" s="62">
        <v>0</v>
      </c>
      <c r="I100" s="62">
        <v>943455</v>
      </c>
      <c r="J100" s="62">
        <v>0</v>
      </c>
      <c r="K100" s="63">
        <f t="shared" si="1"/>
        <v>952955</v>
      </c>
    </row>
    <row r="101" spans="1:11" x14ac:dyDescent="0.2">
      <c r="A101" s="20" t="s">
        <v>153</v>
      </c>
      <c r="B101" s="21" t="s">
        <v>465</v>
      </c>
      <c r="C101" s="61">
        <v>20204</v>
      </c>
      <c r="D101" s="62">
        <v>0</v>
      </c>
      <c r="E101" s="62">
        <v>0</v>
      </c>
      <c r="F101" s="62">
        <v>0</v>
      </c>
      <c r="G101" s="62">
        <v>0</v>
      </c>
      <c r="H101" s="62">
        <v>0</v>
      </c>
      <c r="I101" s="62">
        <v>0</v>
      </c>
      <c r="J101" s="62">
        <v>0</v>
      </c>
      <c r="K101" s="63">
        <f t="shared" si="1"/>
        <v>20204</v>
      </c>
    </row>
    <row r="102" spans="1:11" x14ac:dyDescent="0.2">
      <c r="A102" s="20" t="s">
        <v>154</v>
      </c>
      <c r="B102" s="21" t="s">
        <v>155</v>
      </c>
      <c r="C102" s="61">
        <v>319836</v>
      </c>
      <c r="D102" s="62">
        <v>0</v>
      </c>
      <c r="E102" s="62">
        <v>0</v>
      </c>
      <c r="F102" s="62">
        <v>0</v>
      </c>
      <c r="G102" s="62">
        <v>0</v>
      </c>
      <c r="H102" s="62">
        <v>0</v>
      </c>
      <c r="I102" s="62">
        <v>0</v>
      </c>
      <c r="J102" s="62">
        <v>0</v>
      </c>
      <c r="K102" s="63">
        <f t="shared" si="1"/>
        <v>319836</v>
      </c>
    </row>
    <row r="103" spans="1:11" x14ac:dyDescent="0.2">
      <c r="A103" s="20" t="s">
        <v>156</v>
      </c>
      <c r="B103" s="21" t="s">
        <v>22</v>
      </c>
      <c r="C103" s="61">
        <v>148151</v>
      </c>
      <c r="D103" s="62">
        <v>0</v>
      </c>
      <c r="E103" s="62">
        <v>20150</v>
      </c>
      <c r="F103" s="62">
        <v>0</v>
      </c>
      <c r="G103" s="62">
        <v>0</v>
      </c>
      <c r="H103" s="62">
        <v>0</v>
      </c>
      <c r="I103" s="62">
        <v>0</v>
      </c>
      <c r="J103" s="62">
        <v>0</v>
      </c>
      <c r="K103" s="63">
        <f t="shared" si="1"/>
        <v>168301</v>
      </c>
    </row>
    <row r="104" spans="1:11" x14ac:dyDescent="0.2">
      <c r="A104" s="20" t="s">
        <v>157</v>
      </c>
      <c r="B104" s="21" t="s">
        <v>22</v>
      </c>
      <c r="C104" s="61">
        <v>112038</v>
      </c>
      <c r="D104" s="62">
        <v>0</v>
      </c>
      <c r="E104" s="62">
        <v>0</v>
      </c>
      <c r="F104" s="62">
        <v>0</v>
      </c>
      <c r="G104" s="62">
        <v>0</v>
      </c>
      <c r="H104" s="62">
        <v>0</v>
      </c>
      <c r="I104" s="62">
        <v>0</v>
      </c>
      <c r="J104" s="62">
        <v>0</v>
      </c>
      <c r="K104" s="63">
        <f t="shared" si="1"/>
        <v>112038</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60216</v>
      </c>
      <c r="D111" s="62">
        <v>0</v>
      </c>
      <c r="E111" s="62">
        <v>0</v>
      </c>
      <c r="F111" s="62">
        <v>0</v>
      </c>
      <c r="G111" s="62">
        <v>0</v>
      </c>
      <c r="H111" s="62">
        <v>0</v>
      </c>
      <c r="I111" s="62">
        <v>0</v>
      </c>
      <c r="J111" s="62">
        <v>0</v>
      </c>
      <c r="K111" s="63">
        <f t="shared" si="1"/>
        <v>60216</v>
      </c>
    </row>
    <row r="112" spans="1:11" x14ac:dyDescent="0.2">
      <c r="A112" s="20" t="s">
        <v>165</v>
      </c>
      <c r="B112" s="21" t="s">
        <v>24</v>
      </c>
      <c r="C112" s="61">
        <v>141695</v>
      </c>
      <c r="D112" s="62">
        <v>0</v>
      </c>
      <c r="E112" s="62">
        <v>0</v>
      </c>
      <c r="F112" s="62">
        <v>0</v>
      </c>
      <c r="G112" s="62">
        <v>0</v>
      </c>
      <c r="H112" s="62">
        <v>0</v>
      </c>
      <c r="I112" s="62">
        <v>0</v>
      </c>
      <c r="J112" s="62">
        <v>0</v>
      </c>
      <c r="K112" s="63">
        <f t="shared" si="1"/>
        <v>141695</v>
      </c>
    </row>
    <row r="113" spans="1:11" x14ac:dyDescent="0.2">
      <c r="A113" s="20" t="s">
        <v>166</v>
      </c>
      <c r="B113" s="21" t="s">
        <v>167</v>
      </c>
      <c r="C113" s="61">
        <v>67686</v>
      </c>
      <c r="D113" s="62">
        <v>0</v>
      </c>
      <c r="E113" s="62">
        <v>0</v>
      </c>
      <c r="F113" s="62">
        <v>0</v>
      </c>
      <c r="G113" s="62">
        <v>0</v>
      </c>
      <c r="H113" s="62">
        <v>0</v>
      </c>
      <c r="I113" s="62">
        <v>0</v>
      </c>
      <c r="J113" s="62">
        <v>0</v>
      </c>
      <c r="K113" s="63">
        <f t="shared" si="1"/>
        <v>67686</v>
      </c>
    </row>
    <row r="114" spans="1:11" x14ac:dyDescent="0.2">
      <c r="A114" s="20" t="s">
        <v>168</v>
      </c>
      <c r="B114" s="21" t="s">
        <v>25</v>
      </c>
      <c r="C114" s="61">
        <v>0</v>
      </c>
      <c r="D114" s="62">
        <v>7282</v>
      </c>
      <c r="E114" s="62">
        <v>0</v>
      </c>
      <c r="F114" s="62">
        <v>0</v>
      </c>
      <c r="G114" s="62">
        <v>0</v>
      </c>
      <c r="H114" s="62">
        <v>0</v>
      </c>
      <c r="I114" s="62">
        <v>0</v>
      </c>
      <c r="J114" s="62">
        <v>0</v>
      </c>
      <c r="K114" s="63">
        <f t="shared" si="1"/>
        <v>7282</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116097</v>
      </c>
      <c r="D117" s="62">
        <v>0</v>
      </c>
      <c r="E117" s="62">
        <v>0</v>
      </c>
      <c r="F117" s="62">
        <v>0</v>
      </c>
      <c r="G117" s="62">
        <v>0</v>
      </c>
      <c r="H117" s="62">
        <v>0</v>
      </c>
      <c r="I117" s="62">
        <v>0</v>
      </c>
      <c r="J117" s="62">
        <v>0</v>
      </c>
      <c r="K117" s="63">
        <f t="shared" si="1"/>
        <v>116097</v>
      </c>
    </row>
    <row r="118" spans="1:11" x14ac:dyDescent="0.2">
      <c r="A118" s="20" t="s">
        <v>171</v>
      </c>
      <c r="B118" s="21" t="s">
        <v>27</v>
      </c>
      <c r="C118" s="61">
        <v>42067</v>
      </c>
      <c r="D118" s="62">
        <v>0</v>
      </c>
      <c r="E118" s="62">
        <v>0</v>
      </c>
      <c r="F118" s="62">
        <v>0</v>
      </c>
      <c r="G118" s="62">
        <v>0</v>
      </c>
      <c r="H118" s="62">
        <v>0</v>
      </c>
      <c r="I118" s="62">
        <v>5516</v>
      </c>
      <c r="J118" s="62">
        <v>0</v>
      </c>
      <c r="K118" s="63">
        <f t="shared" si="1"/>
        <v>47583</v>
      </c>
    </row>
    <row r="119" spans="1:11" x14ac:dyDescent="0.2">
      <c r="A119" s="20" t="s">
        <v>172</v>
      </c>
      <c r="B119" s="21" t="s">
        <v>27</v>
      </c>
      <c r="C119" s="61">
        <v>0</v>
      </c>
      <c r="D119" s="62">
        <v>0</v>
      </c>
      <c r="E119" s="62">
        <v>0</v>
      </c>
      <c r="F119" s="62">
        <v>0</v>
      </c>
      <c r="G119" s="62">
        <v>0</v>
      </c>
      <c r="H119" s="62">
        <v>0</v>
      </c>
      <c r="I119" s="62">
        <v>0</v>
      </c>
      <c r="J119" s="62">
        <v>0</v>
      </c>
      <c r="K119" s="63">
        <f t="shared" si="1"/>
        <v>0</v>
      </c>
    </row>
    <row r="120" spans="1:11" x14ac:dyDescent="0.2">
      <c r="A120" s="20" t="s">
        <v>173</v>
      </c>
      <c r="B120" s="21" t="s">
        <v>28</v>
      </c>
      <c r="C120" s="61">
        <v>100768</v>
      </c>
      <c r="D120" s="62">
        <v>0</v>
      </c>
      <c r="E120" s="62">
        <v>0</v>
      </c>
      <c r="F120" s="62">
        <v>0</v>
      </c>
      <c r="G120" s="62">
        <v>0</v>
      </c>
      <c r="H120" s="62">
        <v>0</v>
      </c>
      <c r="I120" s="62">
        <v>0</v>
      </c>
      <c r="J120" s="62">
        <v>0</v>
      </c>
      <c r="K120" s="63">
        <f t="shared" si="1"/>
        <v>100768</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84711</v>
      </c>
      <c r="D122" s="62">
        <v>0</v>
      </c>
      <c r="E122" s="62">
        <v>0</v>
      </c>
      <c r="F122" s="62">
        <v>0</v>
      </c>
      <c r="G122" s="62">
        <v>0</v>
      </c>
      <c r="H122" s="62">
        <v>0</v>
      </c>
      <c r="I122" s="62">
        <v>0</v>
      </c>
      <c r="J122" s="62">
        <v>0</v>
      </c>
      <c r="K122" s="63">
        <f t="shared" si="1"/>
        <v>84711</v>
      </c>
    </row>
    <row r="123" spans="1:11" x14ac:dyDescent="0.2">
      <c r="A123" s="20" t="s">
        <v>176</v>
      </c>
      <c r="B123" s="21" t="s">
        <v>29</v>
      </c>
      <c r="C123" s="61">
        <v>0</v>
      </c>
      <c r="D123" s="62">
        <v>0</v>
      </c>
      <c r="E123" s="62">
        <v>0</v>
      </c>
      <c r="F123" s="62">
        <v>17422</v>
      </c>
      <c r="G123" s="62">
        <v>0</v>
      </c>
      <c r="H123" s="62">
        <v>0</v>
      </c>
      <c r="I123" s="62">
        <v>0</v>
      </c>
      <c r="J123" s="62">
        <v>0</v>
      </c>
      <c r="K123" s="63">
        <f t="shared" si="1"/>
        <v>17422</v>
      </c>
    </row>
    <row r="124" spans="1:11" x14ac:dyDescent="0.2">
      <c r="A124" s="20" t="s">
        <v>480</v>
      </c>
      <c r="B124" s="21" t="s">
        <v>29</v>
      </c>
      <c r="C124" s="61">
        <v>325489</v>
      </c>
      <c r="D124" s="62">
        <v>0</v>
      </c>
      <c r="E124" s="62">
        <v>0</v>
      </c>
      <c r="F124" s="62">
        <v>0</v>
      </c>
      <c r="G124" s="62">
        <v>4228</v>
      </c>
      <c r="H124" s="62">
        <v>0</v>
      </c>
      <c r="I124" s="62">
        <v>1421</v>
      </c>
      <c r="J124" s="62">
        <v>0</v>
      </c>
      <c r="K124" s="63">
        <f t="shared" si="1"/>
        <v>331138</v>
      </c>
    </row>
    <row r="125" spans="1:11" x14ac:dyDescent="0.2">
      <c r="A125" s="20" t="s">
        <v>177</v>
      </c>
      <c r="B125" s="21" t="s">
        <v>30</v>
      </c>
      <c r="C125" s="61">
        <v>737964</v>
      </c>
      <c r="D125" s="62">
        <v>0</v>
      </c>
      <c r="E125" s="62">
        <v>0</v>
      </c>
      <c r="F125" s="62">
        <v>2687</v>
      </c>
      <c r="G125" s="62">
        <v>0</v>
      </c>
      <c r="H125" s="62">
        <v>0</v>
      </c>
      <c r="I125" s="62">
        <v>0</v>
      </c>
      <c r="J125" s="62">
        <v>0</v>
      </c>
      <c r="K125" s="63">
        <f t="shared" si="1"/>
        <v>740651</v>
      </c>
    </row>
    <row r="126" spans="1:11" x14ac:dyDescent="0.2">
      <c r="A126" s="20" t="s">
        <v>179</v>
      </c>
      <c r="B126" s="21" t="s">
        <v>31</v>
      </c>
      <c r="C126" s="61">
        <v>639076</v>
      </c>
      <c r="D126" s="62">
        <v>0</v>
      </c>
      <c r="E126" s="62">
        <v>0</v>
      </c>
      <c r="F126" s="62">
        <v>18337</v>
      </c>
      <c r="G126" s="62">
        <v>0</v>
      </c>
      <c r="H126" s="62">
        <v>0</v>
      </c>
      <c r="I126" s="62">
        <v>0</v>
      </c>
      <c r="J126" s="62">
        <v>0</v>
      </c>
      <c r="K126" s="63">
        <f t="shared" si="1"/>
        <v>657413</v>
      </c>
    </row>
    <row r="127" spans="1:11" x14ac:dyDescent="0.2">
      <c r="A127" s="20" t="s">
        <v>180</v>
      </c>
      <c r="B127" s="21" t="s">
        <v>31</v>
      </c>
      <c r="C127" s="61">
        <v>229689</v>
      </c>
      <c r="D127" s="62">
        <v>0</v>
      </c>
      <c r="E127" s="62">
        <v>0</v>
      </c>
      <c r="F127" s="62">
        <v>0</v>
      </c>
      <c r="G127" s="62">
        <v>0</v>
      </c>
      <c r="H127" s="62">
        <v>0</v>
      </c>
      <c r="I127" s="62">
        <v>0</v>
      </c>
      <c r="J127" s="62">
        <v>0</v>
      </c>
      <c r="K127" s="63">
        <f t="shared" si="1"/>
        <v>229689</v>
      </c>
    </row>
    <row r="128" spans="1:11" x14ac:dyDescent="0.2">
      <c r="A128" s="20" t="s">
        <v>181</v>
      </c>
      <c r="B128" s="21" t="s">
        <v>31</v>
      </c>
      <c r="C128" s="61">
        <v>986651</v>
      </c>
      <c r="D128" s="62">
        <v>0</v>
      </c>
      <c r="E128" s="62">
        <v>0</v>
      </c>
      <c r="F128" s="62">
        <v>0</v>
      </c>
      <c r="G128" s="62">
        <v>0</v>
      </c>
      <c r="H128" s="62">
        <v>0</v>
      </c>
      <c r="I128" s="62">
        <v>3750</v>
      </c>
      <c r="J128" s="62">
        <v>0</v>
      </c>
      <c r="K128" s="63">
        <f t="shared" si="1"/>
        <v>990401</v>
      </c>
    </row>
    <row r="129" spans="1:11" x14ac:dyDescent="0.2">
      <c r="A129" s="20" t="s">
        <v>182</v>
      </c>
      <c r="B129" s="21" t="s">
        <v>32</v>
      </c>
      <c r="C129" s="61">
        <v>3805629</v>
      </c>
      <c r="D129" s="62">
        <v>0</v>
      </c>
      <c r="E129" s="62">
        <v>0</v>
      </c>
      <c r="F129" s="62">
        <v>175243</v>
      </c>
      <c r="G129" s="62">
        <v>0</v>
      </c>
      <c r="H129" s="62">
        <v>0</v>
      </c>
      <c r="I129" s="62">
        <v>0</v>
      </c>
      <c r="J129" s="62">
        <v>0</v>
      </c>
      <c r="K129" s="63">
        <f t="shared" si="1"/>
        <v>3980872</v>
      </c>
    </row>
    <row r="130" spans="1:11" x14ac:dyDescent="0.2">
      <c r="A130" s="20" t="s">
        <v>183</v>
      </c>
      <c r="B130" s="21" t="s">
        <v>32</v>
      </c>
      <c r="C130" s="61">
        <v>31969422</v>
      </c>
      <c r="D130" s="62">
        <v>0</v>
      </c>
      <c r="E130" s="62">
        <v>4636</v>
      </c>
      <c r="F130" s="62">
        <v>1240004</v>
      </c>
      <c r="G130" s="62">
        <v>0</v>
      </c>
      <c r="H130" s="62">
        <v>0</v>
      </c>
      <c r="I130" s="62">
        <v>663058</v>
      </c>
      <c r="J130" s="62">
        <v>79770</v>
      </c>
      <c r="K130" s="63">
        <f t="shared" si="1"/>
        <v>33956890</v>
      </c>
    </row>
    <row r="131" spans="1:11" x14ac:dyDescent="0.2">
      <c r="A131" s="20" t="s">
        <v>184</v>
      </c>
      <c r="B131" s="21" t="s">
        <v>32</v>
      </c>
      <c r="C131" s="61">
        <v>1942845</v>
      </c>
      <c r="D131" s="62">
        <v>0</v>
      </c>
      <c r="E131" s="62">
        <v>0</v>
      </c>
      <c r="F131" s="62">
        <v>16024</v>
      </c>
      <c r="G131" s="62">
        <v>0</v>
      </c>
      <c r="H131" s="62">
        <v>0</v>
      </c>
      <c r="I131" s="62">
        <v>0</v>
      </c>
      <c r="J131" s="62">
        <v>0</v>
      </c>
      <c r="K131" s="63">
        <f t="shared" si="1"/>
        <v>1958869</v>
      </c>
    </row>
    <row r="132" spans="1:11" x14ac:dyDescent="0.2">
      <c r="A132" s="20" t="s">
        <v>185</v>
      </c>
      <c r="B132" s="21" t="s">
        <v>33</v>
      </c>
      <c r="C132" s="61">
        <v>250502</v>
      </c>
      <c r="D132" s="62">
        <v>0</v>
      </c>
      <c r="E132" s="62">
        <v>0</v>
      </c>
      <c r="F132" s="62">
        <v>0</v>
      </c>
      <c r="G132" s="62">
        <v>0</v>
      </c>
      <c r="H132" s="62">
        <v>0</v>
      </c>
      <c r="I132" s="62">
        <v>0</v>
      </c>
      <c r="J132" s="62">
        <v>0</v>
      </c>
      <c r="K132" s="63">
        <f t="shared" si="1"/>
        <v>250502</v>
      </c>
    </row>
    <row r="133" spans="1:11" x14ac:dyDescent="0.2">
      <c r="A133" s="20" t="s">
        <v>186</v>
      </c>
      <c r="B133" s="21" t="s">
        <v>33</v>
      </c>
      <c r="C133" s="61">
        <v>17801</v>
      </c>
      <c r="D133" s="62">
        <v>0</v>
      </c>
      <c r="E133" s="62">
        <v>0</v>
      </c>
      <c r="F133" s="62">
        <v>0</v>
      </c>
      <c r="G133" s="62">
        <v>0</v>
      </c>
      <c r="H133" s="62">
        <v>0</v>
      </c>
      <c r="I133" s="62">
        <v>0</v>
      </c>
      <c r="J133" s="62">
        <v>0</v>
      </c>
      <c r="K133" s="63">
        <f t="shared" ref="K133:K196" si="2">SUM(C133:J133)</f>
        <v>17801</v>
      </c>
    </row>
    <row r="134" spans="1:11" x14ac:dyDescent="0.2">
      <c r="A134" s="20" t="s">
        <v>187</v>
      </c>
      <c r="B134" s="21" t="s">
        <v>33</v>
      </c>
      <c r="C134" s="61">
        <v>0</v>
      </c>
      <c r="D134" s="62">
        <v>0</v>
      </c>
      <c r="E134" s="62">
        <v>0</v>
      </c>
      <c r="F134" s="62">
        <v>0</v>
      </c>
      <c r="G134" s="62">
        <v>0</v>
      </c>
      <c r="H134" s="62">
        <v>0</v>
      </c>
      <c r="I134" s="62">
        <v>0</v>
      </c>
      <c r="J134" s="62">
        <v>0</v>
      </c>
      <c r="K134" s="63">
        <f t="shared" si="2"/>
        <v>0</v>
      </c>
    </row>
    <row r="135" spans="1:11" x14ac:dyDescent="0.2">
      <c r="A135" s="20" t="s">
        <v>188</v>
      </c>
      <c r="B135" s="21" t="s">
        <v>33</v>
      </c>
      <c r="C135" s="61">
        <v>39295</v>
      </c>
      <c r="D135" s="62">
        <v>0</v>
      </c>
      <c r="E135" s="62">
        <v>0</v>
      </c>
      <c r="F135" s="62">
        <v>0</v>
      </c>
      <c r="G135" s="62">
        <v>0</v>
      </c>
      <c r="H135" s="62">
        <v>0</v>
      </c>
      <c r="I135" s="62">
        <v>0</v>
      </c>
      <c r="J135" s="62">
        <v>0</v>
      </c>
      <c r="K135" s="63">
        <f t="shared" si="2"/>
        <v>39295</v>
      </c>
    </row>
    <row r="136" spans="1:11" x14ac:dyDescent="0.2">
      <c r="A136" s="20" t="s">
        <v>189</v>
      </c>
      <c r="B136" s="21" t="s">
        <v>33</v>
      </c>
      <c r="C136" s="61">
        <v>0</v>
      </c>
      <c r="D136" s="62">
        <v>0</v>
      </c>
      <c r="E136" s="62">
        <v>0</v>
      </c>
      <c r="F136" s="62">
        <v>0</v>
      </c>
      <c r="G136" s="62">
        <v>0</v>
      </c>
      <c r="H136" s="62">
        <v>0</v>
      </c>
      <c r="I136" s="62">
        <v>0</v>
      </c>
      <c r="J136" s="62">
        <v>0</v>
      </c>
      <c r="K136" s="63">
        <f t="shared" si="2"/>
        <v>0</v>
      </c>
    </row>
    <row r="137" spans="1:11" x14ac:dyDescent="0.2">
      <c r="A137" s="20" t="s">
        <v>190</v>
      </c>
      <c r="B137" s="21" t="s">
        <v>34</v>
      </c>
      <c r="C137" s="61">
        <v>238730</v>
      </c>
      <c r="D137" s="62">
        <v>0</v>
      </c>
      <c r="E137" s="62">
        <v>50916</v>
      </c>
      <c r="F137" s="62">
        <v>10748</v>
      </c>
      <c r="G137" s="62">
        <v>0</v>
      </c>
      <c r="H137" s="62">
        <v>19032</v>
      </c>
      <c r="I137" s="62">
        <v>13521</v>
      </c>
      <c r="J137" s="62">
        <v>0</v>
      </c>
      <c r="K137" s="63">
        <f t="shared" si="2"/>
        <v>332947</v>
      </c>
    </row>
    <row r="138" spans="1:11" x14ac:dyDescent="0.2">
      <c r="A138" s="20" t="s">
        <v>191</v>
      </c>
      <c r="B138" s="21" t="s">
        <v>34</v>
      </c>
      <c r="C138" s="61">
        <v>0</v>
      </c>
      <c r="D138" s="62">
        <v>0</v>
      </c>
      <c r="E138" s="62">
        <v>0</v>
      </c>
      <c r="F138" s="62">
        <v>0</v>
      </c>
      <c r="G138" s="62">
        <v>0</v>
      </c>
      <c r="H138" s="62">
        <v>0</v>
      </c>
      <c r="I138" s="62">
        <v>0</v>
      </c>
      <c r="J138" s="62">
        <v>0</v>
      </c>
      <c r="K138" s="63">
        <f t="shared" si="2"/>
        <v>0</v>
      </c>
    </row>
    <row r="139" spans="1:11" x14ac:dyDescent="0.2">
      <c r="A139" s="20" t="s">
        <v>192</v>
      </c>
      <c r="B139" s="21" t="s">
        <v>34</v>
      </c>
      <c r="C139" s="61">
        <v>0</v>
      </c>
      <c r="D139" s="62">
        <v>0</v>
      </c>
      <c r="E139" s="62">
        <v>0</v>
      </c>
      <c r="F139" s="62">
        <v>0</v>
      </c>
      <c r="G139" s="62">
        <v>0</v>
      </c>
      <c r="H139" s="62">
        <v>0</v>
      </c>
      <c r="I139" s="62">
        <v>3854</v>
      </c>
      <c r="J139" s="62">
        <v>0</v>
      </c>
      <c r="K139" s="63">
        <f t="shared" si="2"/>
        <v>3854</v>
      </c>
    </row>
    <row r="140" spans="1:11" x14ac:dyDescent="0.2">
      <c r="A140" s="20" t="s">
        <v>193</v>
      </c>
      <c r="B140" s="21" t="s">
        <v>34</v>
      </c>
      <c r="C140" s="61">
        <v>1226219</v>
      </c>
      <c r="D140" s="62">
        <v>0</v>
      </c>
      <c r="E140" s="62">
        <v>0</v>
      </c>
      <c r="F140" s="62">
        <v>20930</v>
      </c>
      <c r="G140" s="62">
        <v>0</v>
      </c>
      <c r="H140" s="62">
        <v>0</v>
      </c>
      <c r="I140" s="62">
        <v>96595</v>
      </c>
      <c r="J140" s="62">
        <v>0</v>
      </c>
      <c r="K140" s="63">
        <f t="shared" si="2"/>
        <v>1343744</v>
      </c>
    </row>
    <row r="141" spans="1:11" x14ac:dyDescent="0.2">
      <c r="A141" s="20" t="s">
        <v>194</v>
      </c>
      <c r="B141" s="21" t="s">
        <v>34</v>
      </c>
      <c r="C141" s="61">
        <v>1241963</v>
      </c>
      <c r="D141" s="62">
        <v>0</v>
      </c>
      <c r="E141" s="62">
        <v>0</v>
      </c>
      <c r="F141" s="62">
        <v>0</v>
      </c>
      <c r="G141" s="62">
        <v>0</v>
      </c>
      <c r="H141" s="62">
        <v>0</v>
      </c>
      <c r="I141" s="62">
        <v>0</v>
      </c>
      <c r="J141" s="62">
        <v>0</v>
      </c>
      <c r="K141" s="63">
        <f t="shared" si="2"/>
        <v>1241963</v>
      </c>
    </row>
    <row r="142" spans="1:11" x14ac:dyDescent="0.2">
      <c r="A142" s="20" t="s">
        <v>195</v>
      </c>
      <c r="B142" s="21" t="s">
        <v>35</v>
      </c>
      <c r="C142" s="61">
        <v>30785</v>
      </c>
      <c r="D142" s="62">
        <v>0</v>
      </c>
      <c r="E142" s="62">
        <v>0</v>
      </c>
      <c r="F142" s="62">
        <v>0</v>
      </c>
      <c r="G142" s="62">
        <v>0</v>
      </c>
      <c r="H142" s="62">
        <v>0</v>
      </c>
      <c r="I142" s="62">
        <v>0</v>
      </c>
      <c r="J142" s="62">
        <v>0</v>
      </c>
      <c r="K142" s="63">
        <f t="shared" si="2"/>
        <v>30785</v>
      </c>
    </row>
    <row r="143" spans="1:11" x14ac:dyDescent="0.2">
      <c r="A143" s="20" t="s">
        <v>196</v>
      </c>
      <c r="B143" s="21" t="s">
        <v>35</v>
      </c>
      <c r="C143" s="61">
        <v>2694</v>
      </c>
      <c r="D143" s="62">
        <v>0</v>
      </c>
      <c r="E143" s="62">
        <v>0</v>
      </c>
      <c r="F143" s="62">
        <v>0</v>
      </c>
      <c r="G143" s="62">
        <v>0</v>
      </c>
      <c r="H143" s="62">
        <v>0</v>
      </c>
      <c r="I143" s="62">
        <v>0</v>
      </c>
      <c r="J143" s="62">
        <v>0</v>
      </c>
      <c r="K143" s="63">
        <f t="shared" si="2"/>
        <v>2694</v>
      </c>
    </row>
    <row r="144" spans="1:11" x14ac:dyDescent="0.2">
      <c r="A144" s="20" t="s">
        <v>197</v>
      </c>
      <c r="B144" s="21" t="s">
        <v>35</v>
      </c>
      <c r="C144" s="61">
        <v>15131</v>
      </c>
      <c r="D144" s="62">
        <v>0</v>
      </c>
      <c r="E144" s="62">
        <v>0</v>
      </c>
      <c r="F144" s="62">
        <v>0</v>
      </c>
      <c r="G144" s="62">
        <v>0</v>
      </c>
      <c r="H144" s="62">
        <v>0</v>
      </c>
      <c r="I144" s="62">
        <v>0</v>
      </c>
      <c r="J144" s="62">
        <v>0</v>
      </c>
      <c r="K144" s="63">
        <f t="shared" si="2"/>
        <v>15131</v>
      </c>
    </row>
    <row r="145" spans="1:11" x14ac:dyDescent="0.2">
      <c r="A145" s="20" t="s">
        <v>198</v>
      </c>
      <c r="B145" s="21" t="s">
        <v>35</v>
      </c>
      <c r="C145" s="61">
        <v>66887</v>
      </c>
      <c r="D145" s="62">
        <v>0</v>
      </c>
      <c r="E145" s="62">
        <v>0</v>
      </c>
      <c r="F145" s="62">
        <v>0</v>
      </c>
      <c r="G145" s="62">
        <v>0</v>
      </c>
      <c r="H145" s="62">
        <v>0</v>
      </c>
      <c r="I145" s="62">
        <v>0</v>
      </c>
      <c r="J145" s="62">
        <v>0</v>
      </c>
      <c r="K145" s="63">
        <f t="shared" si="2"/>
        <v>66887</v>
      </c>
    </row>
    <row r="146" spans="1:11" x14ac:dyDescent="0.2">
      <c r="A146" s="20" t="s">
        <v>199</v>
      </c>
      <c r="B146" s="21" t="s">
        <v>35</v>
      </c>
      <c r="C146" s="61">
        <v>104248</v>
      </c>
      <c r="D146" s="62">
        <v>0</v>
      </c>
      <c r="E146" s="62">
        <v>0</v>
      </c>
      <c r="F146" s="62">
        <v>0</v>
      </c>
      <c r="G146" s="62">
        <v>0</v>
      </c>
      <c r="H146" s="62">
        <v>0</v>
      </c>
      <c r="I146" s="62">
        <v>10569</v>
      </c>
      <c r="J146" s="62">
        <v>0</v>
      </c>
      <c r="K146" s="63">
        <f t="shared" si="2"/>
        <v>114817</v>
      </c>
    </row>
    <row r="147" spans="1:11" x14ac:dyDescent="0.2">
      <c r="A147" s="20" t="s">
        <v>200</v>
      </c>
      <c r="B147" s="21" t="s">
        <v>35</v>
      </c>
      <c r="C147" s="61">
        <v>35517</v>
      </c>
      <c r="D147" s="62">
        <v>0</v>
      </c>
      <c r="E147" s="62">
        <v>0</v>
      </c>
      <c r="F147" s="62">
        <v>0</v>
      </c>
      <c r="G147" s="62">
        <v>0</v>
      </c>
      <c r="H147" s="62">
        <v>0</v>
      </c>
      <c r="I147" s="62">
        <v>0</v>
      </c>
      <c r="J147" s="62">
        <v>0</v>
      </c>
      <c r="K147" s="63">
        <f t="shared" si="2"/>
        <v>35517</v>
      </c>
    </row>
    <row r="148" spans="1:11" x14ac:dyDescent="0.2">
      <c r="A148" s="20" t="s">
        <v>201</v>
      </c>
      <c r="B148" s="21" t="s">
        <v>35</v>
      </c>
      <c r="C148" s="61">
        <v>0</v>
      </c>
      <c r="D148" s="62">
        <v>0</v>
      </c>
      <c r="E148" s="62">
        <v>0</v>
      </c>
      <c r="F148" s="62">
        <v>0</v>
      </c>
      <c r="G148" s="62">
        <v>0</v>
      </c>
      <c r="H148" s="62">
        <v>0</v>
      </c>
      <c r="I148" s="62">
        <v>0</v>
      </c>
      <c r="J148" s="62">
        <v>0</v>
      </c>
      <c r="K148" s="63">
        <f t="shared" si="2"/>
        <v>0</v>
      </c>
    </row>
    <row r="149" spans="1:11" x14ac:dyDescent="0.2">
      <c r="A149" s="20" t="s">
        <v>202</v>
      </c>
      <c r="B149" s="21" t="s">
        <v>35</v>
      </c>
      <c r="C149" s="61">
        <v>0</v>
      </c>
      <c r="D149" s="62">
        <v>0</v>
      </c>
      <c r="E149" s="62">
        <v>0</v>
      </c>
      <c r="F149" s="62">
        <v>0</v>
      </c>
      <c r="G149" s="62">
        <v>0</v>
      </c>
      <c r="H149" s="62">
        <v>0</v>
      </c>
      <c r="I149" s="62">
        <v>0</v>
      </c>
      <c r="J149" s="62">
        <v>10934</v>
      </c>
      <c r="K149" s="63">
        <f t="shared" si="2"/>
        <v>10934</v>
      </c>
    </row>
    <row r="150" spans="1:11" x14ac:dyDescent="0.2">
      <c r="A150" s="20" t="s">
        <v>203</v>
      </c>
      <c r="B150" s="21" t="s">
        <v>35</v>
      </c>
      <c r="C150" s="61">
        <v>61730</v>
      </c>
      <c r="D150" s="62">
        <v>0</v>
      </c>
      <c r="E150" s="62">
        <v>0</v>
      </c>
      <c r="F150" s="62">
        <v>0</v>
      </c>
      <c r="G150" s="62">
        <v>0</v>
      </c>
      <c r="H150" s="62">
        <v>0</v>
      </c>
      <c r="I150" s="62">
        <v>0</v>
      </c>
      <c r="J150" s="62">
        <v>0</v>
      </c>
      <c r="K150" s="63">
        <f t="shared" si="2"/>
        <v>61730</v>
      </c>
    </row>
    <row r="151" spans="1:11" x14ac:dyDescent="0.2">
      <c r="A151" s="20" t="s">
        <v>204</v>
      </c>
      <c r="B151" s="21" t="s">
        <v>35</v>
      </c>
      <c r="C151" s="61">
        <v>802735</v>
      </c>
      <c r="D151" s="62">
        <v>0</v>
      </c>
      <c r="E151" s="62">
        <v>0</v>
      </c>
      <c r="F151" s="62">
        <v>6718</v>
      </c>
      <c r="G151" s="62">
        <v>0</v>
      </c>
      <c r="H151" s="62">
        <v>0</v>
      </c>
      <c r="I151" s="62">
        <v>0</v>
      </c>
      <c r="J151" s="62">
        <v>0</v>
      </c>
      <c r="K151" s="63">
        <f t="shared" si="2"/>
        <v>809453</v>
      </c>
    </row>
    <row r="152" spans="1:11" x14ac:dyDescent="0.2">
      <c r="A152" s="20" t="s">
        <v>205</v>
      </c>
      <c r="B152" s="21" t="s">
        <v>35</v>
      </c>
      <c r="C152" s="61">
        <v>93716</v>
      </c>
      <c r="D152" s="62">
        <v>0</v>
      </c>
      <c r="E152" s="62">
        <v>0</v>
      </c>
      <c r="F152" s="62">
        <v>0</v>
      </c>
      <c r="G152" s="62">
        <v>0</v>
      </c>
      <c r="H152" s="62">
        <v>0</v>
      </c>
      <c r="I152" s="62">
        <v>0</v>
      </c>
      <c r="J152" s="62">
        <v>0</v>
      </c>
      <c r="K152" s="63">
        <f t="shared" si="2"/>
        <v>93716</v>
      </c>
    </row>
    <row r="153" spans="1:11" x14ac:dyDescent="0.2">
      <c r="A153" s="20" t="s">
        <v>206</v>
      </c>
      <c r="B153" s="21" t="s">
        <v>36</v>
      </c>
      <c r="C153" s="61">
        <v>202067</v>
      </c>
      <c r="D153" s="62">
        <v>0</v>
      </c>
      <c r="E153" s="62">
        <v>0</v>
      </c>
      <c r="F153" s="62">
        <v>0</v>
      </c>
      <c r="G153" s="62">
        <v>0</v>
      </c>
      <c r="H153" s="62">
        <v>0</v>
      </c>
      <c r="I153" s="62">
        <v>0</v>
      </c>
      <c r="J153" s="62">
        <v>0</v>
      </c>
      <c r="K153" s="63">
        <f t="shared" si="2"/>
        <v>202067</v>
      </c>
    </row>
    <row r="154" spans="1:11" x14ac:dyDescent="0.2">
      <c r="A154" s="20" t="s">
        <v>207</v>
      </c>
      <c r="B154" s="21" t="s">
        <v>37</v>
      </c>
      <c r="C154" s="61">
        <v>0</v>
      </c>
      <c r="D154" s="62">
        <v>0</v>
      </c>
      <c r="E154" s="62">
        <v>0</v>
      </c>
      <c r="F154" s="62">
        <v>0</v>
      </c>
      <c r="G154" s="62">
        <v>0</v>
      </c>
      <c r="H154" s="62">
        <v>0</v>
      </c>
      <c r="I154" s="62">
        <v>0</v>
      </c>
      <c r="J154" s="62">
        <v>0</v>
      </c>
      <c r="K154" s="63">
        <f t="shared" si="2"/>
        <v>0</v>
      </c>
    </row>
    <row r="155" spans="1:11" x14ac:dyDescent="0.2">
      <c r="A155" s="20" t="s">
        <v>208</v>
      </c>
      <c r="B155" s="21" t="s">
        <v>38</v>
      </c>
      <c r="C155" s="61">
        <v>73549</v>
      </c>
      <c r="D155" s="62">
        <v>0</v>
      </c>
      <c r="E155" s="62">
        <v>0</v>
      </c>
      <c r="F155" s="62">
        <v>0</v>
      </c>
      <c r="G155" s="62">
        <v>0</v>
      </c>
      <c r="H155" s="62">
        <v>0</v>
      </c>
      <c r="I155" s="62">
        <v>17115</v>
      </c>
      <c r="J155" s="62">
        <v>0</v>
      </c>
      <c r="K155" s="63">
        <f t="shared" si="2"/>
        <v>90664</v>
      </c>
    </row>
    <row r="156" spans="1:11" x14ac:dyDescent="0.2">
      <c r="A156" s="20" t="s">
        <v>209</v>
      </c>
      <c r="B156" s="21" t="s">
        <v>38</v>
      </c>
      <c r="C156" s="61">
        <v>2774187</v>
      </c>
      <c r="D156" s="62">
        <v>0</v>
      </c>
      <c r="E156" s="62">
        <v>0</v>
      </c>
      <c r="F156" s="62">
        <v>146712</v>
      </c>
      <c r="G156" s="62">
        <v>0</v>
      </c>
      <c r="H156" s="62">
        <v>0</v>
      </c>
      <c r="I156" s="62">
        <v>221115</v>
      </c>
      <c r="J156" s="62">
        <v>0</v>
      </c>
      <c r="K156" s="63">
        <f t="shared" si="2"/>
        <v>3142014</v>
      </c>
    </row>
    <row r="157" spans="1:11" x14ac:dyDescent="0.2">
      <c r="A157" s="20" t="s">
        <v>210</v>
      </c>
      <c r="B157" s="21" t="s">
        <v>38</v>
      </c>
      <c r="C157" s="61">
        <v>1485804</v>
      </c>
      <c r="D157" s="62">
        <v>0</v>
      </c>
      <c r="E157" s="62">
        <v>0</v>
      </c>
      <c r="F157" s="62">
        <v>28616</v>
      </c>
      <c r="G157" s="62">
        <v>0</v>
      </c>
      <c r="H157" s="62">
        <v>0</v>
      </c>
      <c r="I157" s="62">
        <v>203274</v>
      </c>
      <c r="J157" s="62">
        <v>0</v>
      </c>
      <c r="K157" s="63">
        <f t="shared" si="2"/>
        <v>1717694</v>
      </c>
    </row>
    <row r="158" spans="1:11" x14ac:dyDescent="0.2">
      <c r="A158" s="20" t="s">
        <v>211</v>
      </c>
      <c r="B158" s="21" t="s">
        <v>38</v>
      </c>
      <c r="C158" s="61">
        <v>551713</v>
      </c>
      <c r="D158" s="62">
        <v>0</v>
      </c>
      <c r="E158" s="62">
        <v>0</v>
      </c>
      <c r="F158" s="62">
        <v>18535</v>
      </c>
      <c r="G158" s="62">
        <v>0</v>
      </c>
      <c r="H158" s="62">
        <v>0</v>
      </c>
      <c r="I158" s="62">
        <v>109091</v>
      </c>
      <c r="J158" s="62">
        <v>0</v>
      </c>
      <c r="K158" s="63">
        <f t="shared" si="2"/>
        <v>679339</v>
      </c>
    </row>
    <row r="159" spans="1:11" x14ac:dyDescent="0.2">
      <c r="A159" s="20" t="s">
        <v>212</v>
      </c>
      <c r="B159" s="21" t="s">
        <v>38</v>
      </c>
      <c r="C159" s="61">
        <v>833396</v>
      </c>
      <c r="D159" s="62">
        <v>0</v>
      </c>
      <c r="E159" s="62">
        <v>0</v>
      </c>
      <c r="F159" s="62">
        <v>31626</v>
      </c>
      <c r="G159" s="62">
        <v>0</v>
      </c>
      <c r="H159" s="62">
        <v>0</v>
      </c>
      <c r="I159" s="62">
        <v>42913</v>
      </c>
      <c r="J159" s="62">
        <v>0</v>
      </c>
      <c r="K159" s="63">
        <f t="shared" si="2"/>
        <v>907935</v>
      </c>
    </row>
    <row r="160" spans="1:11" x14ac:dyDescent="0.2">
      <c r="A160" s="20" t="s">
        <v>213</v>
      </c>
      <c r="B160" s="21" t="s">
        <v>38</v>
      </c>
      <c r="C160" s="61">
        <v>92872</v>
      </c>
      <c r="D160" s="62">
        <v>64061</v>
      </c>
      <c r="E160" s="62">
        <v>0</v>
      </c>
      <c r="F160" s="62">
        <v>2002</v>
      </c>
      <c r="G160" s="62">
        <v>0</v>
      </c>
      <c r="H160" s="62">
        <v>0</v>
      </c>
      <c r="I160" s="62">
        <v>0</v>
      </c>
      <c r="J160" s="62">
        <v>0</v>
      </c>
      <c r="K160" s="63">
        <f t="shared" si="2"/>
        <v>158935</v>
      </c>
    </row>
    <row r="161" spans="1:11" x14ac:dyDescent="0.2">
      <c r="A161" s="20" t="s">
        <v>214</v>
      </c>
      <c r="B161" s="21" t="s">
        <v>38</v>
      </c>
      <c r="C161" s="61">
        <v>1312728</v>
      </c>
      <c r="D161" s="62">
        <v>0</v>
      </c>
      <c r="E161" s="62">
        <v>0</v>
      </c>
      <c r="F161" s="62">
        <v>27850</v>
      </c>
      <c r="G161" s="62">
        <v>0</v>
      </c>
      <c r="H161" s="62">
        <v>0</v>
      </c>
      <c r="I161" s="62">
        <v>217053</v>
      </c>
      <c r="J161" s="62">
        <v>0</v>
      </c>
      <c r="K161" s="63">
        <f t="shared" si="2"/>
        <v>1557631</v>
      </c>
    </row>
    <row r="162" spans="1:11" x14ac:dyDescent="0.2">
      <c r="A162" s="20" t="s">
        <v>215</v>
      </c>
      <c r="B162" s="21" t="s">
        <v>38</v>
      </c>
      <c r="C162" s="61">
        <v>266022</v>
      </c>
      <c r="D162" s="62">
        <v>0</v>
      </c>
      <c r="E162" s="62">
        <v>0</v>
      </c>
      <c r="F162" s="62">
        <v>0</v>
      </c>
      <c r="G162" s="62">
        <v>0</v>
      </c>
      <c r="H162" s="62">
        <v>0</v>
      </c>
      <c r="I162" s="62">
        <v>111729</v>
      </c>
      <c r="J162" s="62">
        <v>0</v>
      </c>
      <c r="K162" s="63">
        <f t="shared" si="2"/>
        <v>377751</v>
      </c>
    </row>
    <row r="163" spans="1:11" x14ac:dyDescent="0.2">
      <c r="A163" s="20" t="s">
        <v>216</v>
      </c>
      <c r="B163" s="21" t="s">
        <v>38</v>
      </c>
      <c r="C163" s="61">
        <v>230642</v>
      </c>
      <c r="D163" s="62">
        <v>0</v>
      </c>
      <c r="E163" s="62">
        <v>0</v>
      </c>
      <c r="F163" s="62">
        <v>3244</v>
      </c>
      <c r="G163" s="62">
        <v>0</v>
      </c>
      <c r="H163" s="62">
        <v>0</v>
      </c>
      <c r="I163" s="62">
        <v>5397</v>
      </c>
      <c r="J163" s="62">
        <v>0</v>
      </c>
      <c r="K163" s="63">
        <f t="shared" si="2"/>
        <v>239283</v>
      </c>
    </row>
    <row r="164" spans="1:11" x14ac:dyDescent="0.2">
      <c r="A164" s="20" t="s">
        <v>217</v>
      </c>
      <c r="B164" s="21" t="s">
        <v>38</v>
      </c>
      <c r="C164" s="61">
        <v>603151</v>
      </c>
      <c r="D164" s="62">
        <v>0</v>
      </c>
      <c r="E164" s="62">
        <v>0</v>
      </c>
      <c r="F164" s="62">
        <v>23556</v>
      </c>
      <c r="G164" s="62">
        <v>0</v>
      </c>
      <c r="H164" s="62">
        <v>0</v>
      </c>
      <c r="I164" s="62">
        <v>0</v>
      </c>
      <c r="J164" s="62">
        <v>0</v>
      </c>
      <c r="K164" s="63">
        <f t="shared" si="2"/>
        <v>626707</v>
      </c>
    </row>
    <row r="165" spans="1:11" x14ac:dyDescent="0.2">
      <c r="A165" s="20" t="s">
        <v>218</v>
      </c>
      <c r="B165" s="21" t="s">
        <v>38</v>
      </c>
      <c r="C165" s="61">
        <v>130076</v>
      </c>
      <c r="D165" s="62">
        <v>0</v>
      </c>
      <c r="E165" s="62">
        <v>0</v>
      </c>
      <c r="F165" s="62">
        <v>2691</v>
      </c>
      <c r="G165" s="62">
        <v>0</v>
      </c>
      <c r="H165" s="62">
        <v>0</v>
      </c>
      <c r="I165" s="62">
        <v>0</v>
      </c>
      <c r="J165" s="62">
        <v>0</v>
      </c>
      <c r="K165" s="63">
        <f t="shared" si="2"/>
        <v>132767</v>
      </c>
    </row>
    <row r="166" spans="1:11" x14ac:dyDescent="0.2">
      <c r="A166" s="20" t="s">
        <v>219</v>
      </c>
      <c r="B166" s="21" t="s">
        <v>38</v>
      </c>
      <c r="C166" s="61">
        <v>518565</v>
      </c>
      <c r="D166" s="62">
        <v>0</v>
      </c>
      <c r="E166" s="62">
        <v>0</v>
      </c>
      <c r="F166" s="62">
        <v>45414</v>
      </c>
      <c r="G166" s="62">
        <v>0</v>
      </c>
      <c r="H166" s="62">
        <v>0</v>
      </c>
      <c r="I166" s="62">
        <v>210084</v>
      </c>
      <c r="J166" s="62">
        <v>4140</v>
      </c>
      <c r="K166" s="63">
        <f t="shared" si="2"/>
        <v>778203</v>
      </c>
    </row>
    <row r="167" spans="1:11" x14ac:dyDescent="0.2">
      <c r="A167" s="20" t="s">
        <v>220</v>
      </c>
      <c r="B167" s="21" t="s">
        <v>38</v>
      </c>
      <c r="C167" s="61">
        <v>1192714</v>
      </c>
      <c r="D167" s="62">
        <v>0</v>
      </c>
      <c r="E167" s="62">
        <v>0</v>
      </c>
      <c r="F167" s="62">
        <v>39907</v>
      </c>
      <c r="G167" s="62">
        <v>0</v>
      </c>
      <c r="H167" s="62">
        <v>0</v>
      </c>
      <c r="I167" s="62">
        <v>0</v>
      </c>
      <c r="J167" s="62">
        <v>0</v>
      </c>
      <c r="K167" s="63">
        <f t="shared" si="2"/>
        <v>1232621</v>
      </c>
    </row>
    <row r="168" spans="1:11" x14ac:dyDescent="0.2">
      <c r="A168" s="20" t="s">
        <v>221</v>
      </c>
      <c r="B168" s="21" t="s">
        <v>38</v>
      </c>
      <c r="C168" s="61">
        <v>260892</v>
      </c>
      <c r="D168" s="62">
        <v>0</v>
      </c>
      <c r="E168" s="62">
        <v>0</v>
      </c>
      <c r="F168" s="62">
        <v>34040</v>
      </c>
      <c r="G168" s="62">
        <v>0</v>
      </c>
      <c r="H168" s="62">
        <v>0</v>
      </c>
      <c r="I168" s="62">
        <v>0</v>
      </c>
      <c r="J168" s="62">
        <v>0</v>
      </c>
      <c r="K168" s="63">
        <f t="shared" si="2"/>
        <v>294932</v>
      </c>
    </row>
    <row r="169" spans="1:11" x14ac:dyDescent="0.2">
      <c r="A169" s="20" t="s">
        <v>222</v>
      </c>
      <c r="B169" s="21" t="s">
        <v>1</v>
      </c>
      <c r="C169" s="61">
        <v>2893163</v>
      </c>
      <c r="D169" s="62">
        <v>0</v>
      </c>
      <c r="E169" s="62">
        <v>0</v>
      </c>
      <c r="F169" s="62">
        <v>57579</v>
      </c>
      <c r="G169" s="62">
        <v>0</v>
      </c>
      <c r="H169" s="62">
        <v>0</v>
      </c>
      <c r="I169" s="62">
        <v>300821</v>
      </c>
      <c r="J169" s="62">
        <v>0</v>
      </c>
      <c r="K169" s="63">
        <f t="shared" si="2"/>
        <v>3251563</v>
      </c>
    </row>
    <row r="170" spans="1:11" x14ac:dyDescent="0.2">
      <c r="A170" s="20" t="s">
        <v>223</v>
      </c>
      <c r="B170" s="21" t="s">
        <v>1</v>
      </c>
      <c r="C170" s="61">
        <v>5884850</v>
      </c>
      <c r="D170" s="62">
        <v>0</v>
      </c>
      <c r="E170" s="62">
        <v>0</v>
      </c>
      <c r="F170" s="62">
        <v>58387</v>
      </c>
      <c r="G170" s="62">
        <v>0</v>
      </c>
      <c r="H170" s="62">
        <v>0</v>
      </c>
      <c r="I170" s="62">
        <v>1075062</v>
      </c>
      <c r="J170" s="62">
        <v>0</v>
      </c>
      <c r="K170" s="63">
        <f t="shared" si="2"/>
        <v>7018299</v>
      </c>
    </row>
    <row r="171" spans="1:11" x14ac:dyDescent="0.2">
      <c r="A171" s="20" t="s">
        <v>503</v>
      </c>
      <c r="B171" s="21" t="s">
        <v>1</v>
      </c>
      <c r="C171" s="61">
        <v>2169292</v>
      </c>
      <c r="D171" s="62">
        <v>0</v>
      </c>
      <c r="E171" s="62">
        <v>0</v>
      </c>
      <c r="F171" s="62">
        <v>0</v>
      </c>
      <c r="G171" s="62">
        <v>0</v>
      </c>
      <c r="H171" s="62">
        <v>0</v>
      </c>
      <c r="I171" s="62">
        <v>164322</v>
      </c>
      <c r="J171" s="62">
        <v>0</v>
      </c>
      <c r="K171" s="63">
        <f t="shared" si="2"/>
        <v>2333614</v>
      </c>
    </row>
    <row r="172" spans="1:11" x14ac:dyDescent="0.2">
      <c r="A172" s="20" t="s">
        <v>224</v>
      </c>
      <c r="B172" s="21" t="s">
        <v>1</v>
      </c>
      <c r="C172" s="61">
        <v>6012945</v>
      </c>
      <c r="D172" s="62">
        <v>0</v>
      </c>
      <c r="E172" s="62">
        <v>0</v>
      </c>
      <c r="F172" s="62">
        <v>91834</v>
      </c>
      <c r="G172" s="62">
        <v>0</v>
      </c>
      <c r="H172" s="62">
        <v>0</v>
      </c>
      <c r="I172" s="62">
        <v>0</v>
      </c>
      <c r="J172" s="62">
        <v>66667</v>
      </c>
      <c r="K172" s="63">
        <f t="shared" si="2"/>
        <v>6171446</v>
      </c>
    </row>
    <row r="173" spans="1:11" x14ac:dyDescent="0.2">
      <c r="A173" s="20" t="s">
        <v>225</v>
      </c>
      <c r="B173" s="21" t="s">
        <v>1</v>
      </c>
      <c r="C173" s="61">
        <v>0</v>
      </c>
      <c r="D173" s="62">
        <v>0</v>
      </c>
      <c r="E173" s="62">
        <v>0</v>
      </c>
      <c r="F173" s="62">
        <v>0</v>
      </c>
      <c r="G173" s="62">
        <v>0</v>
      </c>
      <c r="H173" s="62">
        <v>0</v>
      </c>
      <c r="I173" s="62">
        <v>94264</v>
      </c>
      <c r="J173" s="62">
        <v>0</v>
      </c>
      <c r="K173" s="63">
        <f t="shared" si="2"/>
        <v>94264</v>
      </c>
    </row>
    <row r="174" spans="1:11" x14ac:dyDescent="0.2">
      <c r="A174" s="20" t="s">
        <v>226</v>
      </c>
      <c r="B174" s="21" t="s">
        <v>1</v>
      </c>
      <c r="C174" s="61">
        <v>504504</v>
      </c>
      <c r="D174" s="62">
        <v>0</v>
      </c>
      <c r="E174" s="62">
        <v>0</v>
      </c>
      <c r="F174" s="62">
        <v>0</v>
      </c>
      <c r="G174" s="62">
        <v>0</v>
      </c>
      <c r="H174" s="62">
        <v>0</v>
      </c>
      <c r="I174" s="62">
        <v>449828</v>
      </c>
      <c r="J174" s="62">
        <v>0</v>
      </c>
      <c r="K174" s="63">
        <f t="shared" si="2"/>
        <v>954332</v>
      </c>
    </row>
    <row r="175" spans="1:11" x14ac:dyDescent="0.2">
      <c r="A175" s="20" t="s">
        <v>227</v>
      </c>
      <c r="B175" s="21" t="s">
        <v>39</v>
      </c>
      <c r="C175" s="61">
        <v>0</v>
      </c>
      <c r="D175" s="62">
        <v>0</v>
      </c>
      <c r="E175" s="62">
        <v>0</v>
      </c>
      <c r="F175" s="62">
        <v>0</v>
      </c>
      <c r="G175" s="62">
        <v>0</v>
      </c>
      <c r="H175" s="62">
        <v>0</v>
      </c>
      <c r="I175" s="62">
        <v>0</v>
      </c>
      <c r="J175" s="62">
        <v>0</v>
      </c>
      <c r="K175" s="63">
        <f t="shared" si="2"/>
        <v>0</v>
      </c>
    </row>
    <row r="176" spans="1:11" x14ac:dyDescent="0.2">
      <c r="A176" s="20" t="s">
        <v>228</v>
      </c>
      <c r="B176" s="21" t="s">
        <v>40</v>
      </c>
      <c r="C176" s="61">
        <v>85376</v>
      </c>
      <c r="D176" s="62">
        <v>0</v>
      </c>
      <c r="E176" s="62">
        <v>0</v>
      </c>
      <c r="F176" s="62">
        <v>0</v>
      </c>
      <c r="G176" s="62">
        <v>0</v>
      </c>
      <c r="H176" s="62">
        <v>0</v>
      </c>
      <c r="I176" s="62">
        <v>0</v>
      </c>
      <c r="J176" s="62">
        <v>0</v>
      </c>
      <c r="K176" s="63">
        <f t="shared" si="2"/>
        <v>85376</v>
      </c>
    </row>
    <row r="177" spans="1:11" x14ac:dyDescent="0.2">
      <c r="A177" s="20" t="s">
        <v>229</v>
      </c>
      <c r="B177" s="21" t="s">
        <v>40</v>
      </c>
      <c r="C177" s="61">
        <v>51234</v>
      </c>
      <c r="D177" s="62">
        <v>0</v>
      </c>
      <c r="E177" s="62">
        <v>0</v>
      </c>
      <c r="F177" s="62">
        <v>0</v>
      </c>
      <c r="G177" s="62">
        <v>0</v>
      </c>
      <c r="H177" s="62">
        <v>0</v>
      </c>
      <c r="I177" s="62">
        <v>0</v>
      </c>
      <c r="J177" s="62">
        <v>0</v>
      </c>
      <c r="K177" s="63">
        <f t="shared" si="2"/>
        <v>51234</v>
      </c>
    </row>
    <row r="178" spans="1:11" x14ac:dyDescent="0.2">
      <c r="A178" s="20" t="s">
        <v>230</v>
      </c>
      <c r="B178" s="21" t="s">
        <v>40</v>
      </c>
      <c r="C178" s="61">
        <v>258377</v>
      </c>
      <c r="D178" s="62">
        <v>0</v>
      </c>
      <c r="E178" s="62">
        <v>0</v>
      </c>
      <c r="F178" s="62">
        <v>0</v>
      </c>
      <c r="G178" s="62">
        <v>0</v>
      </c>
      <c r="H178" s="62">
        <v>0</v>
      </c>
      <c r="I178" s="62">
        <v>53593</v>
      </c>
      <c r="J178" s="62">
        <v>0</v>
      </c>
      <c r="K178" s="63">
        <f t="shared" si="2"/>
        <v>311970</v>
      </c>
    </row>
    <row r="179" spans="1:11" x14ac:dyDescent="0.2">
      <c r="A179" s="20" t="s">
        <v>231</v>
      </c>
      <c r="B179" s="21" t="s">
        <v>40</v>
      </c>
      <c r="C179" s="61">
        <v>99777</v>
      </c>
      <c r="D179" s="62">
        <v>0</v>
      </c>
      <c r="E179" s="62">
        <v>0</v>
      </c>
      <c r="F179" s="62">
        <v>0</v>
      </c>
      <c r="G179" s="62">
        <v>0</v>
      </c>
      <c r="H179" s="62">
        <v>0</v>
      </c>
      <c r="I179" s="62">
        <v>9735</v>
      </c>
      <c r="J179" s="62">
        <v>0</v>
      </c>
      <c r="K179" s="63">
        <f t="shared" si="2"/>
        <v>109512</v>
      </c>
    </row>
    <row r="180" spans="1:11" x14ac:dyDescent="0.2">
      <c r="A180" s="20" t="s">
        <v>232</v>
      </c>
      <c r="B180" s="21" t="s">
        <v>40</v>
      </c>
      <c r="C180" s="61">
        <v>5808</v>
      </c>
      <c r="D180" s="62">
        <v>0</v>
      </c>
      <c r="E180" s="62">
        <v>0</v>
      </c>
      <c r="F180" s="62">
        <v>0</v>
      </c>
      <c r="G180" s="62">
        <v>0</v>
      </c>
      <c r="H180" s="62">
        <v>0</v>
      </c>
      <c r="I180" s="62">
        <v>0</v>
      </c>
      <c r="J180" s="62">
        <v>0</v>
      </c>
      <c r="K180" s="63">
        <f t="shared" si="2"/>
        <v>5808</v>
      </c>
    </row>
    <row r="181" spans="1:11" x14ac:dyDescent="0.2">
      <c r="A181" s="20" t="s">
        <v>233</v>
      </c>
      <c r="B181" s="21" t="s">
        <v>40</v>
      </c>
      <c r="C181" s="61">
        <v>26857</v>
      </c>
      <c r="D181" s="62">
        <v>2230</v>
      </c>
      <c r="E181" s="62">
        <v>0</v>
      </c>
      <c r="F181" s="62">
        <v>0</v>
      </c>
      <c r="G181" s="62">
        <v>4020</v>
      </c>
      <c r="H181" s="62">
        <v>0</v>
      </c>
      <c r="I181" s="62">
        <v>44942</v>
      </c>
      <c r="J181" s="62">
        <v>0</v>
      </c>
      <c r="K181" s="63">
        <f t="shared" si="2"/>
        <v>78049</v>
      </c>
    </row>
    <row r="182" spans="1:11" x14ac:dyDescent="0.2">
      <c r="A182" s="20" t="s">
        <v>234</v>
      </c>
      <c r="B182" s="21" t="s">
        <v>40</v>
      </c>
      <c r="C182" s="61">
        <v>44673</v>
      </c>
      <c r="D182" s="62">
        <v>0</v>
      </c>
      <c r="E182" s="62">
        <v>0</v>
      </c>
      <c r="F182" s="62">
        <v>0</v>
      </c>
      <c r="G182" s="62">
        <v>0</v>
      </c>
      <c r="H182" s="62">
        <v>0</v>
      </c>
      <c r="I182" s="62">
        <v>0</v>
      </c>
      <c r="J182" s="62">
        <v>0</v>
      </c>
      <c r="K182" s="63">
        <f t="shared" si="2"/>
        <v>44673</v>
      </c>
    </row>
    <row r="183" spans="1:11" x14ac:dyDescent="0.2">
      <c r="A183" s="20" t="s">
        <v>235</v>
      </c>
      <c r="B183" s="21" t="s">
        <v>41</v>
      </c>
      <c r="C183" s="61">
        <v>41096</v>
      </c>
      <c r="D183" s="62">
        <v>0</v>
      </c>
      <c r="E183" s="62">
        <v>0</v>
      </c>
      <c r="F183" s="62">
        <v>0</v>
      </c>
      <c r="G183" s="62">
        <v>0</v>
      </c>
      <c r="H183" s="62">
        <v>0</v>
      </c>
      <c r="I183" s="62">
        <v>0</v>
      </c>
      <c r="J183" s="62">
        <v>0</v>
      </c>
      <c r="K183" s="63">
        <f t="shared" si="2"/>
        <v>41096</v>
      </c>
    </row>
    <row r="184" spans="1:11" x14ac:dyDescent="0.2">
      <c r="A184" s="20" t="s">
        <v>236</v>
      </c>
      <c r="B184" s="21" t="s">
        <v>2</v>
      </c>
      <c r="C184" s="61">
        <v>0</v>
      </c>
      <c r="D184" s="62">
        <v>0</v>
      </c>
      <c r="E184" s="62">
        <v>0</v>
      </c>
      <c r="F184" s="62">
        <v>0</v>
      </c>
      <c r="G184" s="62">
        <v>0</v>
      </c>
      <c r="H184" s="62">
        <v>0</v>
      </c>
      <c r="I184" s="62">
        <v>0</v>
      </c>
      <c r="J184" s="62">
        <v>0</v>
      </c>
      <c r="K184" s="63">
        <f t="shared" si="2"/>
        <v>0</v>
      </c>
    </row>
    <row r="185" spans="1:11" x14ac:dyDescent="0.2">
      <c r="A185" s="20" t="s">
        <v>1</v>
      </c>
      <c r="B185" s="21" t="s">
        <v>2</v>
      </c>
      <c r="C185" s="61">
        <v>21417</v>
      </c>
      <c r="D185" s="62">
        <v>0</v>
      </c>
      <c r="E185" s="62">
        <v>0</v>
      </c>
      <c r="F185" s="62">
        <v>0</v>
      </c>
      <c r="G185" s="62">
        <v>0</v>
      </c>
      <c r="H185" s="62">
        <v>0</v>
      </c>
      <c r="I185" s="62">
        <v>0</v>
      </c>
      <c r="J185" s="62">
        <v>0</v>
      </c>
      <c r="K185" s="63">
        <f t="shared" si="2"/>
        <v>21417</v>
      </c>
    </row>
    <row r="186" spans="1:11" x14ac:dyDescent="0.2">
      <c r="A186" s="20" t="s">
        <v>2</v>
      </c>
      <c r="B186" s="21" t="s">
        <v>2</v>
      </c>
      <c r="C186" s="61">
        <v>257930</v>
      </c>
      <c r="D186" s="62">
        <v>0</v>
      </c>
      <c r="E186" s="62">
        <v>0</v>
      </c>
      <c r="F186" s="62">
        <v>0</v>
      </c>
      <c r="G186" s="62">
        <v>0</v>
      </c>
      <c r="H186" s="62">
        <v>0</v>
      </c>
      <c r="I186" s="62">
        <v>0</v>
      </c>
      <c r="J186" s="62">
        <v>0</v>
      </c>
      <c r="K186" s="63">
        <f t="shared" si="2"/>
        <v>257930</v>
      </c>
    </row>
    <row r="187" spans="1:11" x14ac:dyDescent="0.2">
      <c r="A187" s="20" t="s">
        <v>237</v>
      </c>
      <c r="B187" s="21" t="s">
        <v>42</v>
      </c>
      <c r="C187" s="61">
        <v>225280</v>
      </c>
      <c r="D187" s="62">
        <v>0</v>
      </c>
      <c r="E187" s="62">
        <v>0</v>
      </c>
      <c r="F187" s="62">
        <v>0</v>
      </c>
      <c r="G187" s="62">
        <v>0</v>
      </c>
      <c r="H187" s="62">
        <v>0</v>
      </c>
      <c r="I187" s="62">
        <v>0</v>
      </c>
      <c r="J187" s="62">
        <v>0</v>
      </c>
      <c r="K187" s="63">
        <f t="shared" si="2"/>
        <v>225280</v>
      </c>
    </row>
    <row r="188" spans="1:11" x14ac:dyDescent="0.2">
      <c r="A188" s="20" t="s">
        <v>238</v>
      </c>
      <c r="B188" s="21" t="s">
        <v>42</v>
      </c>
      <c r="C188" s="61">
        <v>3134691</v>
      </c>
      <c r="D188" s="62">
        <v>0</v>
      </c>
      <c r="E188" s="62">
        <v>0</v>
      </c>
      <c r="F188" s="62">
        <v>118807</v>
      </c>
      <c r="G188" s="62">
        <v>0</v>
      </c>
      <c r="H188" s="62">
        <v>0</v>
      </c>
      <c r="I188" s="62">
        <v>82399</v>
      </c>
      <c r="J188" s="62">
        <v>569</v>
      </c>
      <c r="K188" s="63">
        <f t="shared" si="2"/>
        <v>3336466</v>
      </c>
    </row>
    <row r="189" spans="1:11" x14ac:dyDescent="0.2">
      <c r="A189" s="20" t="s">
        <v>239</v>
      </c>
      <c r="B189" s="21" t="s">
        <v>42</v>
      </c>
      <c r="C189" s="61">
        <v>177664</v>
      </c>
      <c r="D189" s="62">
        <v>0</v>
      </c>
      <c r="E189" s="62">
        <v>0</v>
      </c>
      <c r="F189" s="62">
        <v>0</v>
      </c>
      <c r="G189" s="62">
        <v>0</v>
      </c>
      <c r="H189" s="62">
        <v>0</v>
      </c>
      <c r="I189" s="62">
        <v>56381</v>
      </c>
      <c r="J189" s="62">
        <v>0</v>
      </c>
      <c r="K189" s="63">
        <f t="shared" si="2"/>
        <v>234045</v>
      </c>
    </row>
    <row r="190" spans="1:11" x14ac:dyDescent="0.2">
      <c r="A190" s="20" t="s">
        <v>240</v>
      </c>
      <c r="B190" s="21" t="s">
        <v>42</v>
      </c>
      <c r="C190" s="61">
        <v>479346</v>
      </c>
      <c r="D190" s="62">
        <v>0</v>
      </c>
      <c r="E190" s="62">
        <v>0</v>
      </c>
      <c r="F190" s="62">
        <v>7844</v>
      </c>
      <c r="G190" s="62">
        <v>0</v>
      </c>
      <c r="H190" s="62">
        <v>0</v>
      </c>
      <c r="I190" s="62">
        <v>134630</v>
      </c>
      <c r="J190" s="62">
        <v>0</v>
      </c>
      <c r="K190" s="63">
        <f t="shared" si="2"/>
        <v>621820</v>
      </c>
    </row>
    <row r="191" spans="1:11" x14ac:dyDescent="0.2">
      <c r="A191" s="20" t="s">
        <v>241</v>
      </c>
      <c r="B191" s="21" t="s">
        <v>42</v>
      </c>
      <c r="C191" s="61">
        <v>917856</v>
      </c>
      <c r="D191" s="62">
        <v>0</v>
      </c>
      <c r="E191" s="62">
        <v>0</v>
      </c>
      <c r="F191" s="62">
        <v>10034</v>
      </c>
      <c r="G191" s="62">
        <v>0</v>
      </c>
      <c r="H191" s="62">
        <v>0</v>
      </c>
      <c r="I191" s="62">
        <v>227526</v>
      </c>
      <c r="J191" s="62">
        <v>0</v>
      </c>
      <c r="K191" s="63">
        <f t="shared" si="2"/>
        <v>1155416</v>
      </c>
    </row>
    <row r="192" spans="1:11" x14ac:dyDescent="0.2">
      <c r="A192" s="20" t="s">
        <v>242</v>
      </c>
      <c r="B192" s="21" t="s">
        <v>243</v>
      </c>
      <c r="C192" s="61">
        <v>944393</v>
      </c>
      <c r="D192" s="62">
        <v>0</v>
      </c>
      <c r="E192" s="62">
        <v>0</v>
      </c>
      <c r="F192" s="62">
        <v>55268</v>
      </c>
      <c r="G192" s="62">
        <v>0</v>
      </c>
      <c r="H192" s="62">
        <v>0</v>
      </c>
      <c r="I192" s="62">
        <v>16285</v>
      </c>
      <c r="J192" s="62">
        <v>0</v>
      </c>
      <c r="K192" s="63">
        <f t="shared" si="2"/>
        <v>1015946</v>
      </c>
    </row>
    <row r="193" spans="1:11" x14ac:dyDescent="0.2">
      <c r="A193" s="20" t="s">
        <v>244</v>
      </c>
      <c r="B193" s="21" t="s">
        <v>43</v>
      </c>
      <c r="C193" s="61">
        <v>428872</v>
      </c>
      <c r="D193" s="62">
        <v>0</v>
      </c>
      <c r="E193" s="62">
        <v>0</v>
      </c>
      <c r="F193" s="62">
        <v>6958</v>
      </c>
      <c r="G193" s="62">
        <v>0</v>
      </c>
      <c r="H193" s="62">
        <v>0</v>
      </c>
      <c r="I193" s="62">
        <v>81435</v>
      </c>
      <c r="J193" s="62">
        <v>0</v>
      </c>
      <c r="K193" s="63">
        <f t="shared" si="2"/>
        <v>517265</v>
      </c>
    </row>
    <row r="194" spans="1:11" x14ac:dyDescent="0.2">
      <c r="A194" s="20" t="s">
        <v>245</v>
      </c>
      <c r="B194" s="21" t="s">
        <v>43</v>
      </c>
      <c r="C194" s="61">
        <v>221112</v>
      </c>
      <c r="D194" s="62">
        <v>0</v>
      </c>
      <c r="E194" s="62">
        <v>0</v>
      </c>
      <c r="F194" s="62">
        <v>0</v>
      </c>
      <c r="G194" s="62">
        <v>0</v>
      </c>
      <c r="H194" s="62">
        <v>0</v>
      </c>
      <c r="I194" s="62">
        <v>0</v>
      </c>
      <c r="J194" s="62">
        <v>0</v>
      </c>
      <c r="K194" s="63">
        <f t="shared" si="2"/>
        <v>221112</v>
      </c>
    </row>
    <row r="195" spans="1:11" x14ac:dyDescent="0.2">
      <c r="A195" s="20" t="s">
        <v>246</v>
      </c>
      <c r="B195" s="21" t="s">
        <v>43</v>
      </c>
      <c r="C195" s="61">
        <v>31371</v>
      </c>
      <c r="D195" s="62">
        <v>0</v>
      </c>
      <c r="E195" s="62">
        <v>0</v>
      </c>
      <c r="F195" s="62">
        <v>0</v>
      </c>
      <c r="G195" s="62">
        <v>0</v>
      </c>
      <c r="H195" s="62">
        <v>0</v>
      </c>
      <c r="I195" s="62">
        <v>0</v>
      </c>
      <c r="J195" s="62">
        <v>0</v>
      </c>
      <c r="K195" s="63">
        <f t="shared" si="2"/>
        <v>31371</v>
      </c>
    </row>
    <row r="196" spans="1:11" x14ac:dyDescent="0.2">
      <c r="A196" s="20" t="s">
        <v>247</v>
      </c>
      <c r="B196" s="21" t="s">
        <v>43</v>
      </c>
      <c r="C196" s="61">
        <v>569950</v>
      </c>
      <c r="D196" s="62">
        <v>0</v>
      </c>
      <c r="E196" s="62">
        <v>0</v>
      </c>
      <c r="F196" s="62">
        <v>461660</v>
      </c>
      <c r="G196" s="62">
        <v>0</v>
      </c>
      <c r="H196" s="62">
        <v>0</v>
      </c>
      <c r="I196" s="62">
        <v>0</v>
      </c>
      <c r="J196" s="62">
        <v>0</v>
      </c>
      <c r="K196" s="63">
        <f t="shared" si="2"/>
        <v>1031610</v>
      </c>
    </row>
    <row r="197" spans="1:11" x14ac:dyDescent="0.2">
      <c r="A197" s="20" t="s">
        <v>248</v>
      </c>
      <c r="B197" s="21" t="s">
        <v>43</v>
      </c>
      <c r="C197" s="61">
        <v>0</v>
      </c>
      <c r="D197" s="62">
        <v>0</v>
      </c>
      <c r="E197" s="62">
        <v>0</v>
      </c>
      <c r="F197" s="62">
        <v>0</v>
      </c>
      <c r="G197" s="62">
        <v>0</v>
      </c>
      <c r="H197" s="62">
        <v>0</v>
      </c>
      <c r="I197" s="62">
        <v>0</v>
      </c>
      <c r="J197" s="62">
        <v>0</v>
      </c>
      <c r="K197" s="63">
        <f t="shared" ref="K197:K260" si="3">SUM(C197:J197)</f>
        <v>0</v>
      </c>
    </row>
    <row r="198" spans="1:11" x14ac:dyDescent="0.2">
      <c r="A198" s="20" t="s">
        <v>509</v>
      </c>
      <c r="B198" s="21" t="s">
        <v>44</v>
      </c>
      <c r="C198" s="61">
        <v>306891</v>
      </c>
      <c r="D198" s="62">
        <v>0</v>
      </c>
      <c r="E198" s="62">
        <v>0</v>
      </c>
      <c r="F198" s="62">
        <v>0</v>
      </c>
      <c r="G198" s="62">
        <v>0</v>
      </c>
      <c r="H198" s="62">
        <v>0</v>
      </c>
      <c r="I198" s="62">
        <v>0</v>
      </c>
      <c r="J198" s="62">
        <v>0</v>
      </c>
      <c r="K198" s="63">
        <f t="shared" si="3"/>
        <v>306891</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179401</v>
      </c>
      <c r="D201" s="62">
        <v>0</v>
      </c>
      <c r="E201" s="62">
        <v>0</v>
      </c>
      <c r="F201" s="62">
        <v>0</v>
      </c>
      <c r="G201" s="62">
        <v>0</v>
      </c>
      <c r="H201" s="62">
        <v>0</v>
      </c>
      <c r="I201" s="62">
        <v>0</v>
      </c>
      <c r="J201" s="62">
        <v>0</v>
      </c>
      <c r="K201" s="63">
        <f t="shared" si="3"/>
        <v>179401</v>
      </c>
    </row>
    <row r="202" spans="1:11" x14ac:dyDescent="0.2">
      <c r="A202" s="20" t="s">
        <v>251</v>
      </c>
      <c r="B202" s="21" t="s">
        <v>44</v>
      </c>
      <c r="C202" s="61">
        <v>1613845</v>
      </c>
      <c r="D202" s="62">
        <v>0</v>
      </c>
      <c r="E202" s="62">
        <v>0</v>
      </c>
      <c r="F202" s="62">
        <v>56058</v>
      </c>
      <c r="G202" s="62">
        <v>0</v>
      </c>
      <c r="H202" s="62">
        <v>0</v>
      </c>
      <c r="I202" s="62">
        <v>5880</v>
      </c>
      <c r="J202" s="62">
        <v>0</v>
      </c>
      <c r="K202" s="63">
        <f t="shared" si="3"/>
        <v>1675783</v>
      </c>
    </row>
    <row r="203" spans="1:11" x14ac:dyDescent="0.2">
      <c r="A203" s="20" t="s">
        <v>252</v>
      </c>
      <c r="B203" s="21" t="s">
        <v>45</v>
      </c>
      <c r="C203" s="61">
        <v>1710622</v>
      </c>
      <c r="D203" s="62">
        <v>0</v>
      </c>
      <c r="E203" s="62">
        <v>0</v>
      </c>
      <c r="F203" s="62">
        <v>10083</v>
      </c>
      <c r="G203" s="62">
        <v>0</v>
      </c>
      <c r="H203" s="62">
        <v>0</v>
      </c>
      <c r="I203" s="62">
        <v>628751</v>
      </c>
      <c r="J203" s="62">
        <v>50000</v>
      </c>
      <c r="K203" s="63">
        <f t="shared" si="3"/>
        <v>2399456</v>
      </c>
    </row>
    <row r="204" spans="1:11" x14ac:dyDescent="0.2">
      <c r="A204" s="20" t="s">
        <v>444</v>
      </c>
      <c r="B204" s="21" t="s">
        <v>45</v>
      </c>
      <c r="C204" s="61">
        <v>650595</v>
      </c>
      <c r="D204" s="62">
        <v>0</v>
      </c>
      <c r="E204" s="62">
        <v>0</v>
      </c>
      <c r="F204" s="62">
        <v>0</v>
      </c>
      <c r="G204" s="62">
        <v>0</v>
      </c>
      <c r="H204" s="62">
        <v>0</v>
      </c>
      <c r="I204" s="62">
        <v>0</v>
      </c>
      <c r="J204" s="62">
        <v>45298</v>
      </c>
      <c r="K204" s="63">
        <f t="shared" si="3"/>
        <v>695893</v>
      </c>
    </row>
    <row r="205" spans="1:11" x14ac:dyDescent="0.2">
      <c r="A205" s="20" t="s">
        <v>253</v>
      </c>
      <c r="B205" s="21" t="s">
        <v>45</v>
      </c>
      <c r="C205" s="61">
        <v>365078</v>
      </c>
      <c r="D205" s="62">
        <v>0</v>
      </c>
      <c r="E205" s="62">
        <v>0</v>
      </c>
      <c r="F205" s="62">
        <v>22239</v>
      </c>
      <c r="G205" s="62">
        <v>0</v>
      </c>
      <c r="H205" s="62">
        <v>0</v>
      </c>
      <c r="I205" s="62">
        <v>0</v>
      </c>
      <c r="J205" s="62">
        <v>0</v>
      </c>
      <c r="K205" s="63">
        <f t="shared" si="3"/>
        <v>387317</v>
      </c>
    </row>
    <row r="206" spans="1:11" x14ac:dyDescent="0.2">
      <c r="A206" s="20" t="s">
        <v>254</v>
      </c>
      <c r="B206" s="21" t="s">
        <v>45</v>
      </c>
      <c r="C206" s="61">
        <v>128245</v>
      </c>
      <c r="D206" s="62">
        <v>0</v>
      </c>
      <c r="E206" s="62">
        <v>0</v>
      </c>
      <c r="F206" s="62">
        <v>2417</v>
      </c>
      <c r="G206" s="62">
        <v>0</v>
      </c>
      <c r="H206" s="62">
        <v>0</v>
      </c>
      <c r="I206" s="62">
        <v>44601</v>
      </c>
      <c r="J206" s="62">
        <v>0</v>
      </c>
      <c r="K206" s="63">
        <f t="shared" si="3"/>
        <v>175263</v>
      </c>
    </row>
    <row r="207" spans="1:11" x14ac:dyDescent="0.2">
      <c r="A207" s="20" t="s">
        <v>255</v>
      </c>
      <c r="B207" s="21" t="s">
        <v>45</v>
      </c>
      <c r="C207" s="61">
        <v>4679082</v>
      </c>
      <c r="D207" s="62">
        <v>0</v>
      </c>
      <c r="E207" s="62">
        <v>0</v>
      </c>
      <c r="F207" s="62">
        <v>131401</v>
      </c>
      <c r="G207" s="62">
        <v>0</v>
      </c>
      <c r="H207" s="62">
        <v>0</v>
      </c>
      <c r="I207" s="62">
        <v>2389239</v>
      </c>
      <c r="J207" s="62">
        <v>0</v>
      </c>
      <c r="K207" s="63">
        <f t="shared" si="3"/>
        <v>7199722</v>
      </c>
    </row>
    <row r="208" spans="1:11" x14ac:dyDescent="0.2">
      <c r="A208" s="20" t="s">
        <v>460</v>
      </c>
      <c r="B208" s="21" t="s">
        <v>45</v>
      </c>
      <c r="C208" s="61">
        <v>1114367</v>
      </c>
      <c r="D208" s="62">
        <v>0</v>
      </c>
      <c r="E208" s="62">
        <v>0</v>
      </c>
      <c r="F208" s="62">
        <v>0</v>
      </c>
      <c r="G208" s="62">
        <v>0</v>
      </c>
      <c r="H208" s="62">
        <v>0</v>
      </c>
      <c r="I208" s="62">
        <v>226419</v>
      </c>
      <c r="J208" s="62">
        <v>0</v>
      </c>
      <c r="K208" s="63">
        <f t="shared" si="3"/>
        <v>1340786</v>
      </c>
    </row>
    <row r="209" spans="1:11" x14ac:dyDescent="0.2">
      <c r="A209" s="20" t="s">
        <v>458</v>
      </c>
      <c r="B209" s="21" t="s">
        <v>45</v>
      </c>
      <c r="C209" s="61">
        <v>3171895</v>
      </c>
      <c r="D209" s="62">
        <v>0</v>
      </c>
      <c r="E209" s="62">
        <v>0</v>
      </c>
      <c r="F209" s="62">
        <v>0</v>
      </c>
      <c r="G209" s="62">
        <v>0</v>
      </c>
      <c r="H209" s="62">
        <v>0</v>
      </c>
      <c r="I209" s="62">
        <v>1238340</v>
      </c>
      <c r="J209" s="62">
        <v>15500</v>
      </c>
      <c r="K209" s="63">
        <f t="shared" si="3"/>
        <v>4425735</v>
      </c>
    </row>
    <row r="210" spans="1:11" x14ac:dyDescent="0.2">
      <c r="A210" s="20" t="s">
        <v>256</v>
      </c>
      <c r="B210" s="21" t="s">
        <v>45</v>
      </c>
      <c r="C210" s="61">
        <v>70102</v>
      </c>
      <c r="D210" s="62">
        <v>0</v>
      </c>
      <c r="E210" s="62">
        <v>0</v>
      </c>
      <c r="F210" s="62">
        <v>267</v>
      </c>
      <c r="G210" s="62">
        <v>0</v>
      </c>
      <c r="H210" s="62">
        <v>0</v>
      </c>
      <c r="I210" s="62">
        <v>18438</v>
      </c>
      <c r="J210" s="62">
        <v>0</v>
      </c>
      <c r="K210" s="63">
        <f t="shared" si="3"/>
        <v>88807</v>
      </c>
    </row>
    <row r="211" spans="1:11" x14ac:dyDescent="0.2">
      <c r="A211" s="20" t="s">
        <v>257</v>
      </c>
      <c r="B211" s="21" t="s">
        <v>45</v>
      </c>
      <c r="C211" s="61">
        <v>652446</v>
      </c>
      <c r="D211" s="62">
        <v>172552</v>
      </c>
      <c r="E211" s="62">
        <v>0</v>
      </c>
      <c r="F211" s="62">
        <v>0</v>
      </c>
      <c r="G211" s="62">
        <v>0</v>
      </c>
      <c r="H211" s="62">
        <v>0</v>
      </c>
      <c r="I211" s="62">
        <v>100000</v>
      </c>
      <c r="J211" s="62">
        <v>0</v>
      </c>
      <c r="K211" s="63">
        <f t="shared" si="3"/>
        <v>924998</v>
      </c>
    </row>
    <row r="212" spans="1:11" x14ac:dyDescent="0.2">
      <c r="A212" s="20" t="s">
        <v>258</v>
      </c>
      <c r="B212" s="21" t="s">
        <v>45</v>
      </c>
      <c r="C212" s="61">
        <v>129287</v>
      </c>
      <c r="D212" s="62">
        <v>0</v>
      </c>
      <c r="E212" s="62">
        <v>0</v>
      </c>
      <c r="F212" s="62">
        <v>164831</v>
      </c>
      <c r="G212" s="62">
        <v>0</v>
      </c>
      <c r="H212" s="62">
        <v>0</v>
      </c>
      <c r="I212" s="62">
        <v>0</v>
      </c>
      <c r="J212" s="62">
        <v>0</v>
      </c>
      <c r="K212" s="63">
        <f t="shared" si="3"/>
        <v>294118</v>
      </c>
    </row>
    <row r="213" spans="1:11" x14ac:dyDescent="0.2">
      <c r="A213" s="20" t="s">
        <v>259</v>
      </c>
      <c r="B213" s="21" t="s">
        <v>45</v>
      </c>
      <c r="C213" s="61">
        <v>10642766</v>
      </c>
      <c r="D213" s="62">
        <v>0</v>
      </c>
      <c r="E213" s="62">
        <v>4945838</v>
      </c>
      <c r="F213" s="62">
        <v>284865</v>
      </c>
      <c r="G213" s="62">
        <v>0</v>
      </c>
      <c r="H213" s="62">
        <v>0</v>
      </c>
      <c r="I213" s="62">
        <v>0</v>
      </c>
      <c r="J213" s="62">
        <v>147710</v>
      </c>
      <c r="K213" s="63">
        <f t="shared" si="3"/>
        <v>16021179</v>
      </c>
    </row>
    <row r="214" spans="1:11" x14ac:dyDescent="0.2">
      <c r="A214" s="20" t="s">
        <v>260</v>
      </c>
      <c r="B214" s="21" t="s">
        <v>45</v>
      </c>
      <c r="C214" s="61">
        <v>999996</v>
      </c>
      <c r="D214" s="62">
        <v>0</v>
      </c>
      <c r="E214" s="62">
        <v>0</v>
      </c>
      <c r="F214" s="62">
        <v>9127</v>
      </c>
      <c r="G214" s="62">
        <v>0</v>
      </c>
      <c r="H214" s="62">
        <v>0</v>
      </c>
      <c r="I214" s="62">
        <v>73432</v>
      </c>
      <c r="J214" s="62">
        <v>0</v>
      </c>
      <c r="K214" s="63">
        <f t="shared" si="3"/>
        <v>1082555</v>
      </c>
    </row>
    <row r="215" spans="1:11" x14ac:dyDescent="0.2">
      <c r="A215" s="20" t="s">
        <v>261</v>
      </c>
      <c r="B215" s="21" t="s">
        <v>45</v>
      </c>
      <c r="C215" s="61">
        <v>2615077</v>
      </c>
      <c r="D215" s="62">
        <v>0</v>
      </c>
      <c r="E215" s="62">
        <v>371641</v>
      </c>
      <c r="F215" s="62">
        <v>0</v>
      </c>
      <c r="G215" s="62">
        <v>0</v>
      </c>
      <c r="H215" s="62">
        <v>713513</v>
      </c>
      <c r="I215" s="62">
        <v>683060</v>
      </c>
      <c r="J215" s="62">
        <v>0</v>
      </c>
      <c r="K215" s="63">
        <f t="shared" si="3"/>
        <v>4383291</v>
      </c>
    </row>
    <row r="216" spans="1:11" x14ac:dyDescent="0.2">
      <c r="A216" s="20" t="s">
        <v>262</v>
      </c>
      <c r="B216" s="21" t="s">
        <v>45</v>
      </c>
      <c r="C216" s="61">
        <v>48935</v>
      </c>
      <c r="D216" s="62">
        <v>0</v>
      </c>
      <c r="E216" s="62">
        <v>0</v>
      </c>
      <c r="F216" s="62">
        <v>0</v>
      </c>
      <c r="G216" s="62">
        <v>0</v>
      </c>
      <c r="H216" s="62">
        <v>0</v>
      </c>
      <c r="I216" s="62">
        <v>0</v>
      </c>
      <c r="J216" s="62">
        <v>0</v>
      </c>
      <c r="K216" s="63">
        <f t="shared" si="3"/>
        <v>48935</v>
      </c>
    </row>
    <row r="217" spans="1:11" x14ac:dyDescent="0.2">
      <c r="A217" s="20" t="s">
        <v>263</v>
      </c>
      <c r="B217" s="21" t="s">
        <v>45</v>
      </c>
      <c r="C217" s="61">
        <v>192753</v>
      </c>
      <c r="D217" s="62">
        <v>0</v>
      </c>
      <c r="E217" s="62">
        <v>0</v>
      </c>
      <c r="F217" s="62">
        <v>0</v>
      </c>
      <c r="G217" s="62">
        <v>0</v>
      </c>
      <c r="H217" s="62">
        <v>0</v>
      </c>
      <c r="I217" s="62">
        <v>0</v>
      </c>
      <c r="J217" s="62">
        <v>0</v>
      </c>
      <c r="K217" s="63">
        <f t="shared" si="3"/>
        <v>192753</v>
      </c>
    </row>
    <row r="218" spans="1:11" x14ac:dyDescent="0.2">
      <c r="A218" s="20" t="s">
        <v>264</v>
      </c>
      <c r="B218" s="21" t="s">
        <v>45</v>
      </c>
      <c r="C218" s="61">
        <v>1144562</v>
      </c>
      <c r="D218" s="62">
        <v>0</v>
      </c>
      <c r="E218" s="62">
        <v>0</v>
      </c>
      <c r="F218" s="62">
        <v>62847</v>
      </c>
      <c r="G218" s="62">
        <v>0</v>
      </c>
      <c r="H218" s="62">
        <v>0</v>
      </c>
      <c r="I218" s="62">
        <v>1667198</v>
      </c>
      <c r="J218" s="62">
        <v>0</v>
      </c>
      <c r="K218" s="63">
        <f t="shared" si="3"/>
        <v>2874607</v>
      </c>
    </row>
    <row r="219" spans="1:11" x14ac:dyDescent="0.2">
      <c r="A219" s="20" t="s">
        <v>445</v>
      </c>
      <c r="B219" s="21" t="s">
        <v>45</v>
      </c>
      <c r="C219" s="61">
        <v>29347623</v>
      </c>
      <c r="D219" s="62">
        <v>0</v>
      </c>
      <c r="E219" s="62">
        <v>0</v>
      </c>
      <c r="F219" s="62">
        <v>332455</v>
      </c>
      <c r="G219" s="62">
        <v>0</v>
      </c>
      <c r="H219" s="62">
        <v>0</v>
      </c>
      <c r="I219" s="62">
        <v>0</v>
      </c>
      <c r="J219" s="62">
        <v>16419368</v>
      </c>
      <c r="K219" s="63">
        <f t="shared" si="3"/>
        <v>46099446</v>
      </c>
    </row>
    <row r="220" spans="1:11" x14ac:dyDescent="0.2">
      <c r="A220" s="20" t="s">
        <v>265</v>
      </c>
      <c r="B220" s="21" t="s">
        <v>45</v>
      </c>
      <c r="C220" s="61">
        <v>7773806</v>
      </c>
      <c r="D220" s="62">
        <v>0</v>
      </c>
      <c r="E220" s="62">
        <v>0</v>
      </c>
      <c r="F220" s="62">
        <v>590761</v>
      </c>
      <c r="G220" s="62">
        <v>0</v>
      </c>
      <c r="H220" s="62">
        <v>0</v>
      </c>
      <c r="I220" s="62">
        <v>4305017</v>
      </c>
      <c r="J220" s="62">
        <v>0</v>
      </c>
      <c r="K220" s="63">
        <f t="shared" si="3"/>
        <v>12669584</v>
      </c>
    </row>
    <row r="221" spans="1:11" x14ac:dyDescent="0.2">
      <c r="A221" s="20" t="s">
        <v>459</v>
      </c>
      <c r="B221" s="21" t="s">
        <v>45</v>
      </c>
      <c r="C221" s="61">
        <v>2176965</v>
      </c>
      <c r="D221" s="62">
        <v>0</v>
      </c>
      <c r="E221" s="62">
        <v>0</v>
      </c>
      <c r="F221" s="62">
        <v>174103</v>
      </c>
      <c r="G221" s="62">
        <v>0</v>
      </c>
      <c r="H221" s="62">
        <v>0</v>
      </c>
      <c r="I221" s="62">
        <v>1231118</v>
      </c>
      <c r="J221" s="62">
        <v>100000</v>
      </c>
      <c r="K221" s="63">
        <f t="shared" si="3"/>
        <v>3682186</v>
      </c>
    </row>
    <row r="222" spans="1:11" x14ac:dyDescent="0.2">
      <c r="A222" s="20" t="s">
        <v>266</v>
      </c>
      <c r="B222" s="21" t="s">
        <v>45</v>
      </c>
      <c r="C222" s="61">
        <v>1130788</v>
      </c>
      <c r="D222" s="62">
        <v>0</v>
      </c>
      <c r="E222" s="62">
        <v>0</v>
      </c>
      <c r="F222" s="62">
        <v>0</v>
      </c>
      <c r="G222" s="62">
        <v>0</v>
      </c>
      <c r="H222" s="62">
        <v>0</v>
      </c>
      <c r="I222" s="62">
        <v>0</v>
      </c>
      <c r="J222" s="62">
        <v>0</v>
      </c>
      <c r="K222" s="63">
        <f t="shared" si="3"/>
        <v>1130788</v>
      </c>
    </row>
    <row r="223" spans="1:11" x14ac:dyDescent="0.2">
      <c r="A223" s="20" t="s">
        <v>267</v>
      </c>
      <c r="B223" s="21" t="s">
        <v>45</v>
      </c>
      <c r="C223" s="61">
        <v>647402</v>
      </c>
      <c r="D223" s="62">
        <v>0</v>
      </c>
      <c r="E223" s="62">
        <v>0</v>
      </c>
      <c r="F223" s="62">
        <v>13766</v>
      </c>
      <c r="G223" s="62">
        <v>0</v>
      </c>
      <c r="H223" s="62">
        <v>0</v>
      </c>
      <c r="I223" s="62">
        <v>23039</v>
      </c>
      <c r="J223" s="62">
        <v>0</v>
      </c>
      <c r="K223" s="63">
        <f t="shared" si="3"/>
        <v>684207</v>
      </c>
    </row>
    <row r="224" spans="1:11" x14ac:dyDescent="0.2">
      <c r="A224" s="20" t="s">
        <v>268</v>
      </c>
      <c r="B224" s="21" t="s">
        <v>45</v>
      </c>
      <c r="C224" s="61">
        <v>835192</v>
      </c>
      <c r="D224" s="62">
        <v>0</v>
      </c>
      <c r="E224" s="62">
        <v>0</v>
      </c>
      <c r="F224" s="62">
        <v>15279</v>
      </c>
      <c r="G224" s="62">
        <v>0</v>
      </c>
      <c r="H224" s="62">
        <v>0</v>
      </c>
      <c r="I224" s="62">
        <v>133840</v>
      </c>
      <c r="J224" s="62">
        <v>0</v>
      </c>
      <c r="K224" s="63">
        <f t="shared" si="3"/>
        <v>984311</v>
      </c>
    </row>
    <row r="225" spans="1:11" x14ac:dyDescent="0.2">
      <c r="A225" s="20" t="s">
        <v>269</v>
      </c>
      <c r="B225" s="21" t="s">
        <v>45</v>
      </c>
      <c r="C225" s="61">
        <v>436126</v>
      </c>
      <c r="D225" s="62">
        <v>0</v>
      </c>
      <c r="E225" s="62">
        <v>0</v>
      </c>
      <c r="F225" s="62">
        <v>10289</v>
      </c>
      <c r="G225" s="62">
        <v>0</v>
      </c>
      <c r="H225" s="62">
        <v>0</v>
      </c>
      <c r="I225" s="62">
        <v>0</v>
      </c>
      <c r="J225" s="62">
        <v>18862</v>
      </c>
      <c r="K225" s="63">
        <f t="shared" si="3"/>
        <v>465277</v>
      </c>
    </row>
    <row r="226" spans="1:11" x14ac:dyDescent="0.2">
      <c r="A226" s="20" t="s">
        <v>270</v>
      </c>
      <c r="B226" s="21" t="s">
        <v>45</v>
      </c>
      <c r="C226" s="61">
        <v>0</v>
      </c>
      <c r="D226" s="62">
        <v>0</v>
      </c>
      <c r="E226" s="62">
        <v>0</v>
      </c>
      <c r="F226" s="62">
        <v>2931557</v>
      </c>
      <c r="G226" s="62">
        <v>0</v>
      </c>
      <c r="H226" s="62">
        <v>0</v>
      </c>
      <c r="I226" s="62">
        <v>1132730</v>
      </c>
      <c r="J226" s="62">
        <v>19954</v>
      </c>
      <c r="K226" s="63">
        <f t="shared" si="3"/>
        <v>4084241</v>
      </c>
    </row>
    <row r="227" spans="1:11" x14ac:dyDescent="0.2">
      <c r="A227" s="20" t="s">
        <v>271</v>
      </c>
      <c r="B227" s="21" t="s">
        <v>45</v>
      </c>
      <c r="C227" s="61">
        <v>2083350</v>
      </c>
      <c r="D227" s="62">
        <v>0</v>
      </c>
      <c r="E227" s="62">
        <v>0</v>
      </c>
      <c r="F227" s="62">
        <v>50620</v>
      </c>
      <c r="G227" s="62">
        <v>0</v>
      </c>
      <c r="H227" s="62">
        <v>0</v>
      </c>
      <c r="I227" s="62">
        <v>934939</v>
      </c>
      <c r="J227" s="62">
        <v>40725</v>
      </c>
      <c r="K227" s="63">
        <f t="shared" si="3"/>
        <v>3109634</v>
      </c>
    </row>
    <row r="228" spans="1:11" x14ac:dyDescent="0.2">
      <c r="A228" s="20" t="s">
        <v>272</v>
      </c>
      <c r="B228" s="21" t="s">
        <v>45</v>
      </c>
      <c r="C228" s="61">
        <v>0</v>
      </c>
      <c r="D228" s="62">
        <v>0</v>
      </c>
      <c r="E228" s="62">
        <v>0</v>
      </c>
      <c r="F228" s="62">
        <v>0</v>
      </c>
      <c r="G228" s="62">
        <v>0</v>
      </c>
      <c r="H228" s="62">
        <v>0</v>
      </c>
      <c r="I228" s="62">
        <v>714773</v>
      </c>
      <c r="J228" s="62">
        <v>125401</v>
      </c>
      <c r="K228" s="63">
        <f t="shared" si="3"/>
        <v>840174</v>
      </c>
    </row>
    <row r="229" spans="1:11" x14ac:dyDescent="0.2">
      <c r="A229" s="20" t="s">
        <v>446</v>
      </c>
      <c r="B229" s="21" t="s">
        <v>45</v>
      </c>
      <c r="C229" s="61">
        <v>795525</v>
      </c>
      <c r="D229" s="62">
        <v>0</v>
      </c>
      <c r="E229" s="62">
        <v>0</v>
      </c>
      <c r="F229" s="62">
        <v>0</v>
      </c>
      <c r="G229" s="62">
        <v>0</v>
      </c>
      <c r="H229" s="62">
        <v>0</v>
      </c>
      <c r="I229" s="62">
        <v>0</v>
      </c>
      <c r="J229" s="62">
        <v>0</v>
      </c>
      <c r="K229" s="63">
        <f t="shared" si="3"/>
        <v>795525</v>
      </c>
    </row>
    <row r="230" spans="1:11" x14ac:dyDescent="0.2">
      <c r="A230" s="20" t="s">
        <v>273</v>
      </c>
      <c r="B230" s="21" t="s">
        <v>45</v>
      </c>
      <c r="C230" s="61">
        <v>759202</v>
      </c>
      <c r="D230" s="62">
        <v>0</v>
      </c>
      <c r="E230" s="62">
        <v>0</v>
      </c>
      <c r="F230" s="62">
        <v>13708</v>
      </c>
      <c r="G230" s="62">
        <v>0</v>
      </c>
      <c r="H230" s="62">
        <v>0</v>
      </c>
      <c r="I230" s="62">
        <v>130727</v>
      </c>
      <c r="J230" s="62">
        <v>0</v>
      </c>
      <c r="K230" s="63">
        <f t="shared" si="3"/>
        <v>903637</v>
      </c>
    </row>
    <row r="231" spans="1:11" x14ac:dyDescent="0.2">
      <c r="A231" s="20" t="s">
        <v>274</v>
      </c>
      <c r="B231" s="21" t="s">
        <v>45</v>
      </c>
      <c r="C231" s="61">
        <v>1055945</v>
      </c>
      <c r="D231" s="62">
        <v>0</v>
      </c>
      <c r="E231" s="62">
        <v>0</v>
      </c>
      <c r="F231" s="62">
        <v>73974</v>
      </c>
      <c r="G231" s="62">
        <v>0</v>
      </c>
      <c r="H231" s="62">
        <v>0</v>
      </c>
      <c r="I231" s="62">
        <v>0</v>
      </c>
      <c r="J231" s="62">
        <v>649000</v>
      </c>
      <c r="K231" s="63">
        <f t="shared" si="3"/>
        <v>1778919</v>
      </c>
    </row>
    <row r="232" spans="1:11" x14ac:dyDescent="0.2">
      <c r="A232" s="20" t="s">
        <v>275</v>
      </c>
      <c r="B232" s="21" t="s">
        <v>45</v>
      </c>
      <c r="C232" s="61">
        <v>927465</v>
      </c>
      <c r="D232" s="62">
        <v>0</v>
      </c>
      <c r="E232" s="62">
        <v>0</v>
      </c>
      <c r="F232" s="62">
        <v>19819</v>
      </c>
      <c r="G232" s="62">
        <v>0</v>
      </c>
      <c r="H232" s="62">
        <v>0</v>
      </c>
      <c r="I232" s="62">
        <v>532219</v>
      </c>
      <c r="J232" s="62">
        <v>0</v>
      </c>
      <c r="K232" s="63">
        <f t="shared" si="3"/>
        <v>1479503</v>
      </c>
    </row>
    <row r="233" spans="1:11" x14ac:dyDescent="0.2">
      <c r="A233" s="20" t="s">
        <v>276</v>
      </c>
      <c r="B233" s="21" t="s">
        <v>45</v>
      </c>
      <c r="C233" s="61">
        <v>487054</v>
      </c>
      <c r="D233" s="62">
        <v>0</v>
      </c>
      <c r="E233" s="62">
        <v>0</v>
      </c>
      <c r="F233" s="62">
        <v>34155</v>
      </c>
      <c r="G233" s="62">
        <v>0</v>
      </c>
      <c r="H233" s="62">
        <v>0</v>
      </c>
      <c r="I233" s="62">
        <v>0</v>
      </c>
      <c r="J233" s="62">
        <v>0</v>
      </c>
      <c r="K233" s="63">
        <f t="shared" si="3"/>
        <v>521209</v>
      </c>
    </row>
    <row r="234" spans="1:11" x14ac:dyDescent="0.2">
      <c r="A234" s="20" t="s">
        <v>277</v>
      </c>
      <c r="B234" s="21" t="s">
        <v>45</v>
      </c>
      <c r="C234" s="61">
        <v>491593</v>
      </c>
      <c r="D234" s="62">
        <v>0</v>
      </c>
      <c r="E234" s="62">
        <v>0</v>
      </c>
      <c r="F234" s="62">
        <v>0</v>
      </c>
      <c r="G234" s="62">
        <v>0</v>
      </c>
      <c r="H234" s="62">
        <v>0</v>
      </c>
      <c r="I234" s="62">
        <v>430989</v>
      </c>
      <c r="J234" s="62">
        <v>600</v>
      </c>
      <c r="K234" s="63">
        <f t="shared" si="3"/>
        <v>923182</v>
      </c>
    </row>
    <row r="235" spans="1:11" x14ac:dyDescent="0.2">
      <c r="A235" s="20" t="s">
        <v>278</v>
      </c>
      <c r="B235" s="21" t="s">
        <v>45</v>
      </c>
      <c r="C235" s="61">
        <v>177998</v>
      </c>
      <c r="D235" s="62">
        <v>0</v>
      </c>
      <c r="E235" s="62">
        <v>0</v>
      </c>
      <c r="F235" s="62">
        <v>3456</v>
      </c>
      <c r="G235" s="62">
        <v>0</v>
      </c>
      <c r="H235" s="62">
        <v>0</v>
      </c>
      <c r="I235" s="62">
        <v>0</v>
      </c>
      <c r="J235" s="62">
        <v>0</v>
      </c>
      <c r="K235" s="63">
        <f t="shared" si="3"/>
        <v>181454</v>
      </c>
    </row>
    <row r="236" spans="1:11" x14ac:dyDescent="0.2">
      <c r="A236" s="20" t="s">
        <v>279</v>
      </c>
      <c r="B236" s="21" t="s">
        <v>45</v>
      </c>
      <c r="C236" s="61">
        <v>322470</v>
      </c>
      <c r="D236" s="62">
        <v>0</v>
      </c>
      <c r="E236" s="62">
        <v>0</v>
      </c>
      <c r="F236" s="62">
        <v>11950</v>
      </c>
      <c r="G236" s="62">
        <v>0</v>
      </c>
      <c r="H236" s="62">
        <v>0</v>
      </c>
      <c r="I236" s="62">
        <v>0</v>
      </c>
      <c r="J236" s="62">
        <v>5600</v>
      </c>
      <c r="K236" s="63">
        <f t="shared" si="3"/>
        <v>340020</v>
      </c>
    </row>
    <row r="237" spans="1:11" x14ac:dyDescent="0.2">
      <c r="A237" s="20" t="s">
        <v>280</v>
      </c>
      <c r="B237" s="21" t="s">
        <v>46</v>
      </c>
      <c r="C237" s="61">
        <v>0</v>
      </c>
      <c r="D237" s="62">
        <v>0</v>
      </c>
      <c r="E237" s="62">
        <v>0</v>
      </c>
      <c r="F237" s="62">
        <v>0</v>
      </c>
      <c r="G237" s="62">
        <v>0</v>
      </c>
      <c r="H237" s="62">
        <v>0</v>
      </c>
      <c r="I237" s="62">
        <v>682283</v>
      </c>
      <c r="J237" s="62">
        <v>0</v>
      </c>
      <c r="K237" s="63">
        <f t="shared" si="3"/>
        <v>682283</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1263555</v>
      </c>
      <c r="E239" s="62">
        <v>0</v>
      </c>
      <c r="F239" s="62">
        <v>0</v>
      </c>
      <c r="G239" s="62">
        <v>0</v>
      </c>
      <c r="H239" s="62">
        <v>0</v>
      </c>
      <c r="I239" s="62">
        <v>0</v>
      </c>
      <c r="J239" s="62">
        <v>826778</v>
      </c>
      <c r="K239" s="63">
        <f t="shared" si="3"/>
        <v>2090333</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137805</v>
      </c>
      <c r="D242" s="62">
        <v>0</v>
      </c>
      <c r="E242" s="62">
        <v>0</v>
      </c>
      <c r="F242" s="62">
        <v>0</v>
      </c>
      <c r="G242" s="62">
        <v>0</v>
      </c>
      <c r="H242" s="62">
        <v>0</v>
      </c>
      <c r="I242" s="62">
        <v>0</v>
      </c>
      <c r="J242" s="62">
        <v>0</v>
      </c>
      <c r="K242" s="63">
        <f t="shared" si="3"/>
        <v>137805</v>
      </c>
    </row>
    <row r="243" spans="1:11" x14ac:dyDescent="0.2">
      <c r="A243" s="20" t="s">
        <v>284</v>
      </c>
      <c r="B243" s="21" t="s">
        <v>47</v>
      </c>
      <c r="C243" s="61">
        <v>1417407</v>
      </c>
      <c r="D243" s="62">
        <v>0</v>
      </c>
      <c r="E243" s="62">
        <v>0</v>
      </c>
      <c r="F243" s="62">
        <v>25537</v>
      </c>
      <c r="G243" s="62">
        <v>0</v>
      </c>
      <c r="H243" s="62">
        <v>0</v>
      </c>
      <c r="I243" s="62">
        <v>0</v>
      </c>
      <c r="J243" s="62">
        <v>0</v>
      </c>
      <c r="K243" s="63">
        <f t="shared" si="3"/>
        <v>1442944</v>
      </c>
    </row>
    <row r="244" spans="1:11" x14ac:dyDescent="0.2">
      <c r="A244" s="20" t="s">
        <v>285</v>
      </c>
      <c r="B244" s="21" t="s">
        <v>47</v>
      </c>
      <c r="C244" s="61">
        <v>184419</v>
      </c>
      <c r="D244" s="62">
        <v>0</v>
      </c>
      <c r="E244" s="62">
        <v>0</v>
      </c>
      <c r="F244" s="62">
        <v>0</v>
      </c>
      <c r="G244" s="62">
        <v>0</v>
      </c>
      <c r="H244" s="62">
        <v>0</v>
      </c>
      <c r="I244" s="62">
        <v>0</v>
      </c>
      <c r="J244" s="62">
        <v>0</v>
      </c>
      <c r="K244" s="63">
        <f t="shared" si="3"/>
        <v>184419</v>
      </c>
    </row>
    <row r="245" spans="1:11" x14ac:dyDescent="0.2">
      <c r="A245" s="20" t="s">
        <v>286</v>
      </c>
      <c r="B245" s="21" t="s">
        <v>48</v>
      </c>
      <c r="C245" s="61">
        <v>58133</v>
      </c>
      <c r="D245" s="62">
        <v>0</v>
      </c>
      <c r="E245" s="62">
        <v>0</v>
      </c>
      <c r="F245" s="62">
        <v>3828</v>
      </c>
      <c r="G245" s="62">
        <v>0</v>
      </c>
      <c r="H245" s="62">
        <v>0</v>
      </c>
      <c r="I245" s="62">
        <v>0</v>
      </c>
      <c r="J245" s="62">
        <v>0</v>
      </c>
      <c r="K245" s="63">
        <f t="shared" si="3"/>
        <v>61961</v>
      </c>
    </row>
    <row r="246" spans="1:11" x14ac:dyDescent="0.2">
      <c r="A246" s="20" t="s">
        <v>287</v>
      </c>
      <c r="B246" s="21" t="s">
        <v>48</v>
      </c>
      <c r="C246" s="61">
        <v>1698796</v>
      </c>
      <c r="D246" s="62">
        <v>0</v>
      </c>
      <c r="E246" s="62">
        <v>0</v>
      </c>
      <c r="F246" s="62">
        <v>126519</v>
      </c>
      <c r="G246" s="62">
        <v>0</v>
      </c>
      <c r="H246" s="62">
        <v>0</v>
      </c>
      <c r="I246" s="62">
        <v>0</v>
      </c>
      <c r="J246" s="62">
        <v>16421</v>
      </c>
      <c r="K246" s="63">
        <f t="shared" si="3"/>
        <v>1841736</v>
      </c>
    </row>
    <row r="247" spans="1:11" x14ac:dyDescent="0.2">
      <c r="A247" s="20" t="s">
        <v>288</v>
      </c>
      <c r="B247" s="21" t="s">
        <v>48</v>
      </c>
      <c r="C247" s="61">
        <v>1627971</v>
      </c>
      <c r="D247" s="62">
        <v>0</v>
      </c>
      <c r="E247" s="62">
        <v>0</v>
      </c>
      <c r="F247" s="62">
        <v>241346</v>
      </c>
      <c r="G247" s="62">
        <v>0</v>
      </c>
      <c r="H247" s="62">
        <v>0</v>
      </c>
      <c r="I247" s="62">
        <v>39790</v>
      </c>
      <c r="J247" s="62">
        <v>0</v>
      </c>
      <c r="K247" s="63">
        <f t="shared" si="3"/>
        <v>1909107</v>
      </c>
    </row>
    <row r="248" spans="1:11" x14ac:dyDescent="0.2">
      <c r="A248" s="20" t="s">
        <v>289</v>
      </c>
      <c r="B248" s="21" t="s">
        <v>48</v>
      </c>
      <c r="C248" s="61">
        <v>1818104</v>
      </c>
      <c r="D248" s="62">
        <v>0</v>
      </c>
      <c r="E248" s="62">
        <v>0</v>
      </c>
      <c r="F248" s="62">
        <v>243043</v>
      </c>
      <c r="G248" s="62">
        <v>0</v>
      </c>
      <c r="H248" s="62">
        <v>0</v>
      </c>
      <c r="I248" s="62">
        <v>49194</v>
      </c>
      <c r="J248" s="62">
        <v>0</v>
      </c>
      <c r="K248" s="63">
        <f t="shared" si="3"/>
        <v>2110341</v>
      </c>
    </row>
    <row r="249" spans="1:11" x14ac:dyDescent="0.2">
      <c r="A249" s="20" t="s">
        <v>290</v>
      </c>
      <c r="B249" s="21" t="s">
        <v>48</v>
      </c>
      <c r="C249" s="61">
        <v>23623</v>
      </c>
      <c r="D249" s="62">
        <v>0</v>
      </c>
      <c r="E249" s="62">
        <v>0</v>
      </c>
      <c r="F249" s="62">
        <v>0</v>
      </c>
      <c r="G249" s="62">
        <v>0</v>
      </c>
      <c r="H249" s="62">
        <v>0</v>
      </c>
      <c r="I249" s="62">
        <v>0</v>
      </c>
      <c r="J249" s="62">
        <v>0</v>
      </c>
      <c r="K249" s="63">
        <f t="shared" si="3"/>
        <v>23623</v>
      </c>
    </row>
    <row r="250" spans="1:11" x14ac:dyDescent="0.2">
      <c r="A250" s="20" t="s">
        <v>291</v>
      </c>
      <c r="B250" s="21" t="s">
        <v>48</v>
      </c>
      <c r="C250" s="61">
        <v>178579</v>
      </c>
      <c r="D250" s="62">
        <v>0</v>
      </c>
      <c r="E250" s="62">
        <v>0</v>
      </c>
      <c r="F250" s="62">
        <v>35154</v>
      </c>
      <c r="G250" s="62">
        <v>0</v>
      </c>
      <c r="H250" s="62">
        <v>0</v>
      </c>
      <c r="I250" s="62">
        <v>0</v>
      </c>
      <c r="J250" s="62">
        <v>0</v>
      </c>
      <c r="K250" s="63">
        <f t="shared" si="3"/>
        <v>213733</v>
      </c>
    </row>
    <row r="251" spans="1:11" x14ac:dyDescent="0.2">
      <c r="A251" s="20" t="s">
        <v>292</v>
      </c>
      <c r="B251" s="21" t="s">
        <v>48</v>
      </c>
      <c r="C251" s="61">
        <v>1099102</v>
      </c>
      <c r="D251" s="62">
        <v>0</v>
      </c>
      <c r="E251" s="62">
        <v>0</v>
      </c>
      <c r="F251" s="62">
        <v>148358</v>
      </c>
      <c r="G251" s="62">
        <v>206199</v>
      </c>
      <c r="H251" s="62">
        <v>0</v>
      </c>
      <c r="I251" s="62">
        <v>0</v>
      </c>
      <c r="J251" s="62">
        <v>0</v>
      </c>
      <c r="K251" s="63">
        <f t="shared" si="3"/>
        <v>1453659</v>
      </c>
    </row>
    <row r="252" spans="1:11" x14ac:dyDescent="0.2">
      <c r="A252" s="20" t="s">
        <v>293</v>
      </c>
      <c r="B252" s="21" t="s">
        <v>48</v>
      </c>
      <c r="C252" s="61">
        <v>39648</v>
      </c>
      <c r="D252" s="62">
        <v>0</v>
      </c>
      <c r="E252" s="62">
        <v>0</v>
      </c>
      <c r="F252" s="62">
        <v>10461</v>
      </c>
      <c r="G252" s="62">
        <v>0</v>
      </c>
      <c r="H252" s="62">
        <v>0</v>
      </c>
      <c r="I252" s="62">
        <v>2070</v>
      </c>
      <c r="J252" s="62">
        <v>0</v>
      </c>
      <c r="K252" s="63">
        <f t="shared" si="3"/>
        <v>52179</v>
      </c>
    </row>
    <row r="253" spans="1:11" x14ac:dyDescent="0.2">
      <c r="A253" s="20" t="s">
        <v>294</v>
      </c>
      <c r="B253" s="21" t="s">
        <v>48</v>
      </c>
      <c r="C253" s="61">
        <v>243181</v>
      </c>
      <c r="D253" s="62">
        <v>0</v>
      </c>
      <c r="E253" s="62">
        <v>0</v>
      </c>
      <c r="F253" s="62">
        <v>111609</v>
      </c>
      <c r="G253" s="62">
        <v>0</v>
      </c>
      <c r="H253" s="62">
        <v>0</v>
      </c>
      <c r="I253" s="62">
        <v>0</v>
      </c>
      <c r="J253" s="62">
        <v>0</v>
      </c>
      <c r="K253" s="63">
        <f t="shared" si="3"/>
        <v>354790</v>
      </c>
    </row>
    <row r="254" spans="1:11" x14ac:dyDescent="0.2">
      <c r="A254" s="20" t="s">
        <v>3</v>
      </c>
      <c r="B254" s="21" t="s">
        <v>3</v>
      </c>
      <c r="C254" s="61">
        <v>427315</v>
      </c>
      <c r="D254" s="62">
        <v>0</v>
      </c>
      <c r="E254" s="62">
        <v>0</v>
      </c>
      <c r="F254" s="62">
        <v>13685</v>
      </c>
      <c r="G254" s="62">
        <v>0</v>
      </c>
      <c r="H254" s="62">
        <v>0</v>
      </c>
      <c r="I254" s="62">
        <v>127062</v>
      </c>
      <c r="J254" s="62">
        <v>0</v>
      </c>
      <c r="K254" s="63">
        <f t="shared" si="3"/>
        <v>568062</v>
      </c>
    </row>
    <row r="255" spans="1:11" x14ac:dyDescent="0.2">
      <c r="A255" s="20" t="s">
        <v>295</v>
      </c>
      <c r="B255" s="21" t="s">
        <v>49</v>
      </c>
      <c r="C255" s="61">
        <v>3742315</v>
      </c>
      <c r="D255" s="62">
        <v>0</v>
      </c>
      <c r="E255" s="62">
        <v>0</v>
      </c>
      <c r="F255" s="62">
        <v>85342</v>
      </c>
      <c r="G255" s="62">
        <v>0</v>
      </c>
      <c r="H255" s="62">
        <v>0</v>
      </c>
      <c r="I255" s="62">
        <v>71550</v>
      </c>
      <c r="J255" s="62">
        <v>0</v>
      </c>
      <c r="K255" s="63">
        <f t="shared" si="3"/>
        <v>3899207</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0</v>
      </c>
      <c r="D257" s="62">
        <v>0</v>
      </c>
      <c r="E257" s="62">
        <v>0</v>
      </c>
      <c r="F257" s="62">
        <v>0</v>
      </c>
      <c r="G257" s="62">
        <v>0</v>
      </c>
      <c r="H257" s="62">
        <v>0</v>
      </c>
      <c r="I257" s="62">
        <v>28076</v>
      </c>
      <c r="J257" s="62">
        <v>0</v>
      </c>
      <c r="K257" s="63">
        <f t="shared" si="3"/>
        <v>28076</v>
      </c>
    </row>
    <row r="258" spans="1:11" x14ac:dyDescent="0.2">
      <c r="A258" s="20" t="s">
        <v>297</v>
      </c>
      <c r="B258" s="21" t="s">
        <v>49</v>
      </c>
      <c r="C258" s="61">
        <v>374907</v>
      </c>
      <c r="D258" s="62">
        <v>0</v>
      </c>
      <c r="E258" s="62">
        <v>0</v>
      </c>
      <c r="F258" s="62">
        <v>0</v>
      </c>
      <c r="G258" s="62">
        <v>0</v>
      </c>
      <c r="H258" s="62">
        <v>0</v>
      </c>
      <c r="I258" s="62">
        <v>2400</v>
      </c>
      <c r="J258" s="62">
        <v>0</v>
      </c>
      <c r="K258" s="63">
        <f t="shared" si="3"/>
        <v>377307</v>
      </c>
    </row>
    <row r="259" spans="1:11" x14ac:dyDescent="0.2">
      <c r="A259" s="20" t="s">
        <v>298</v>
      </c>
      <c r="B259" s="21" t="s">
        <v>49</v>
      </c>
      <c r="C259" s="61">
        <v>263388</v>
      </c>
      <c r="D259" s="62">
        <v>0</v>
      </c>
      <c r="E259" s="62">
        <v>0</v>
      </c>
      <c r="F259" s="62">
        <v>1327</v>
      </c>
      <c r="G259" s="62">
        <v>0</v>
      </c>
      <c r="H259" s="62">
        <v>0</v>
      </c>
      <c r="I259" s="62">
        <v>0</v>
      </c>
      <c r="J259" s="62">
        <v>0</v>
      </c>
      <c r="K259" s="63">
        <f t="shared" si="3"/>
        <v>264715</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2170746</v>
      </c>
      <c r="D261" s="62">
        <v>0</v>
      </c>
      <c r="E261" s="62">
        <v>0</v>
      </c>
      <c r="F261" s="62">
        <v>10376</v>
      </c>
      <c r="G261" s="62">
        <v>0</v>
      </c>
      <c r="H261" s="62">
        <v>0</v>
      </c>
      <c r="I261" s="62">
        <v>92649</v>
      </c>
      <c r="J261" s="62">
        <v>0</v>
      </c>
      <c r="K261" s="63">
        <f t="shared" ref="K261:K324" si="4">SUM(C261:J261)</f>
        <v>2273771</v>
      </c>
    </row>
    <row r="262" spans="1:11" x14ac:dyDescent="0.2">
      <c r="A262" s="20" t="s">
        <v>301</v>
      </c>
      <c r="B262" s="21" t="s">
        <v>49</v>
      </c>
      <c r="C262" s="61">
        <v>181183</v>
      </c>
      <c r="D262" s="62">
        <v>0</v>
      </c>
      <c r="E262" s="62">
        <v>0</v>
      </c>
      <c r="F262" s="62">
        <v>0</v>
      </c>
      <c r="G262" s="62">
        <v>0</v>
      </c>
      <c r="H262" s="62">
        <v>0</v>
      </c>
      <c r="I262" s="62">
        <v>0</v>
      </c>
      <c r="J262" s="62">
        <v>0</v>
      </c>
      <c r="K262" s="63">
        <f t="shared" si="4"/>
        <v>181183</v>
      </c>
    </row>
    <row r="263" spans="1:11" x14ac:dyDescent="0.2">
      <c r="A263" s="20" t="s">
        <v>302</v>
      </c>
      <c r="B263" s="21" t="s">
        <v>49</v>
      </c>
      <c r="C263" s="61">
        <v>2618005</v>
      </c>
      <c r="D263" s="62">
        <v>0</v>
      </c>
      <c r="E263" s="62">
        <v>0</v>
      </c>
      <c r="F263" s="62">
        <v>50589</v>
      </c>
      <c r="G263" s="62">
        <v>0</v>
      </c>
      <c r="H263" s="62">
        <v>0</v>
      </c>
      <c r="I263" s="62">
        <v>267634</v>
      </c>
      <c r="J263" s="62">
        <v>0</v>
      </c>
      <c r="K263" s="63">
        <f t="shared" si="4"/>
        <v>2936228</v>
      </c>
    </row>
    <row r="264" spans="1:11" x14ac:dyDescent="0.2">
      <c r="A264" s="20" t="s">
        <v>449</v>
      </c>
      <c r="B264" s="21" t="s">
        <v>49</v>
      </c>
      <c r="C264" s="61">
        <v>30928145</v>
      </c>
      <c r="D264" s="62">
        <v>0</v>
      </c>
      <c r="E264" s="62">
        <v>0</v>
      </c>
      <c r="F264" s="62">
        <v>878872</v>
      </c>
      <c r="G264" s="62">
        <v>0</v>
      </c>
      <c r="H264" s="62">
        <v>0</v>
      </c>
      <c r="I264" s="62">
        <v>1319529</v>
      </c>
      <c r="J264" s="62">
        <v>0</v>
      </c>
      <c r="K264" s="63">
        <f t="shared" si="4"/>
        <v>33126546</v>
      </c>
    </row>
    <row r="265" spans="1:11" x14ac:dyDescent="0.2">
      <c r="A265" s="20" t="s">
        <v>303</v>
      </c>
      <c r="B265" s="21" t="s">
        <v>49</v>
      </c>
      <c r="C265" s="61">
        <v>252598</v>
      </c>
      <c r="D265" s="62">
        <v>0</v>
      </c>
      <c r="E265" s="62">
        <v>0</v>
      </c>
      <c r="F265" s="62">
        <v>13664</v>
      </c>
      <c r="G265" s="62">
        <v>0</v>
      </c>
      <c r="H265" s="62">
        <v>0</v>
      </c>
      <c r="I265" s="62">
        <v>0</v>
      </c>
      <c r="J265" s="62">
        <v>0</v>
      </c>
      <c r="K265" s="63">
        <f t="shared" si="4"/>
        <v>266262</v>
      </c>
    </row>
    <row r="266" spans="1:11" x14ac:dyDescent="0.2">
      <c r="A266" s="20" t="s">
        <v>304</v>
      </c>
      <c r="B266" s="21" t="s">
        <v>49</v>
      </c>
      <c r="C266" s="61">
        <v>2884807</v>
      </c>
      <c r="D266" s="62">
        <v>0</v>
      </c>
      <c r="E266" s="62">
        <v>0</v>
      </c>
      <c r="F266" s="62">
        <v>128849</v>
      </c>
      <c r="G266" s="62">
        <v>0</v>
      </c>
      <c r="H266" s="62">
        <v>0</v>
      </c>
      <c r="I266" s="62">
        <v>0</v>
      </c>
      <c r="J266" s="62">
        <v>0</v>
      </c>
      <c r="K266" s="63">
        <f t="shared" si="4"/>
        <v>3013656</v>
      </c>
    </row>
    <row r="267" spans="1:11" x14ac:dyDescent="0.2">
      <c r="A267" s="20" t="s">
        <v>305</v>
      </c>
      <c r="B267" s="21" t="s">
        <v>49</v>
      </c>
      <c r="C267" s="61">
        <v>271311</v>
      </c>
      <c r="D267" s="62">
        <v>0</v>
      </c>
      <c r="E267" s="62">
        <v>0</v>
      </c>
      <c r="F267" s="62">
        <v>143954</v>
      </c>
      <c r="G267" s="62">
        <v>0</v>
      </c>
      <c r="H267" s="62">
        <v>0</v>
      </c>
      <c r="I267" s="62">
        <v>460655</v>
      </c>
      <c r="J267" s="62">
        <v>59572</v>
      </c>
      <c r="K267" s="63">
        <f t="shared" si="4"/>
        <v>935492</v>
      </c>
    </row>
    <row r="268" spans="1:11" x14ac:dyDescent="0.2">
      <c r="A268" s="20" t="s">
        <v>450</v>
      </c>
      <c r="B268" s="21" t="s">
        <v>50</v>
      </c>
      <c r="C268" s="61">
        <v>0</v>
      </c>
      <c r="D268" s="62">
        <v>0</v>
      </c>
      <c r="E268" s="62">
        <v>0</v>
      </c>
      <c r="F268" s="62">
        <v>184281</v>
      </c>
      <c r="G268" s="62">
        <v>0</v>
      </c>
      <c r="H268" s="62">
        <v>0</v>
      </c>
      <c r="I268" s="62">
        <v>833061</v>
      </c>
      <c r="J268" s="62">
        <v>0</v>
      </c>
      <c r="K268" s="63">
        <f t="shared" si="4"/>
        <v>1017342</v>
      </c>
    </row>
    <row r="269" spans="1:11" x14ac:dyDescent="0.2">
      <c r="A269" s="20" t="s">
        <v>467</v>
      </c>
      <c r="B269" s="21" t="s">
        <v>50</v>
      </c>
      <c r="C269" s="61">
        <v>0</v>
      </c>
      <c r="D269" s="62">
        <v>0</v>
      </c>
      <c r="E269" s="62">
        <v>0</v>
      </c>
      <c r="F269" s="62">
        <v>0</v>
      </c>
      <c r="G269" s="62">
        <v>0</v>
      </c>
      <c r="H269" s="62">
        <v>0</v>
      </c>
      <c r="I269" s="62">
        <v>0</v>
      </c>
      <c r="J269" s="62">
        <v>776</v>
      </c>
      <c r="K269" s="63">
        <f t="shared" si="4"/>
        <v>776</v>
      </c>
    </row>
    <row r="270" spans="1:11" x14ac:dyDescent="0.2">
      <c r="A270" s="20" t="s">
        <v>306</v>
      </c>
      <c r="B270" s="21" t="s">
        <v>4</v>
      </c>
      <c r="C270" s="61">
        <v>294529</v>
      </c>
      <c r="D270" s="62">
        <v>0</v>
      </c>
      <c r="E270" s="62">
        <v>0</v>
      </c>
      <c r="F270" s="62">
        <v>6919</v>
      </c>
      <c r="G270" s="62">
        <v>0</v>
      </c>
      <c r="H270" s="62">
        <v>0</v>
      </c>
      <c r="I270" s="62">
        <v>4752</v>
      </c>
      <c r="J270" s="62">
        <v>0</v>
      </c>
      <c r="K270" s="63">
        <f t="shared" si="4"/>
        <v>306200</v>
      </c>
    </row>
    <row r="271" spans="1:11" x14ac:dyDescent="0.2">
      <c r="A271" s="20" t="s">
        <v>307</v>
      </c>
      <c r="B271" s="21" t="s">
        <v>4</v>
      </c>
      <c r="C271" s="61">
        <v>810861</v>
      </c>
      <c r="D271" s="62">
        <v>0</v>
      </c>
      <c r="E271" s="62">
        <v>589820</v>
      </c>
      <c r="F271" s="62">
        <v>0</v>
      </c>
      <c r="G271" s="62">
        <v>0</v>
      </c>
      <c r="H271" s="62">
        <v>0</v>
      </c>
      <c r="I271" s="62">
        <v>0</v>
      </c>
      <c r="J271" s="62">
        <v>0</v>
      </c>
      <c r="K271" s="63">
        <f t="shared" si="4"/>
        <v>1400681</v>
      </c>
    </row>
    <row r="272" spans="1:11" x14ac:dyDescent="0.2">
      <c r="A272" s="20" t="s">
        <v>308</v>
      </c>
      <c r="B272" s="21" t="s">
        <v>4</v>
      </c>
      <c r="C272" s="61">
        <v>10204392</v>
      </c>
      <c r="D272" s="62">
        <v>0</v>
      </c>
      <c r="E272" s="62">
        <v>0</v>
      </c>
      <c r="F272" s="62">
        <v>190674</v>
      </c>
      <c r="G272" s="62">
        <v>1521884</v>
      </c>
      <c r="H272" s="62">
        <v>0</v>
      </c>
      <c r="I272" s="62">
        <v>1432801</v>
      </c>
      <c r="J272" s="62">
        <v>0</v>
      </c>
      <c r="K272" s="63">
        <f t="shared" si="4"/>
        <v>13349751</v>
      </c>
    </row>
    <row r="273" spans="1:11" x14ac:dyDescent="0.2">
      <c r="A273" s="20" t="s">
        <v>309</v>
      </c>
      <c r="B273" s="21" t="s">
        <v>4</v>
      </c>
      <c r="C273" s="61">
        <v>4552537</v>
      </c>
      <c r="D273" s="62">
        <v>0</v>
      </c>
      <c r="E273" s="62">
        <v>0</v>
      </c>
      <c r="F273" s="62">
        <v>19103</v>
      </c>
      <c r="G273" s="62">
        <v>0</v>
      </c>
      <c r="H273" s="62">
        <v>0</v>
      </c>
      <c r="I273" s="62">
        <v>0</v>
      </c>
      <c r="J273" s="62">
        <v>0</v>
      </c>
      <c r="K273" s="63">
        <f t="shared" si="4"/>
        <v>4571640</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6506</v>
      </c>
      <c r="D275" s="62">
        <v>0</v>
      </c>
      <c r="E275" s="62">
        <v>0</v>
      </c>
      <c r="F275" s="62">
        <v>0</v>
      </c>
      <c r="G275" s="62">
        <v>0</v>
      </c>
      <c r="H275" s="62">
        <v>0</v>
      </c>
      <c r="I275" s="62">
        <v>0</v>
      </c>
      <c r="J275" s="62">
        <v>0</v>
      </c>
      <c r="K275" s="63">
        <f t="shared" si="4"/>
        <v>6506</v>
      </c>
    </row>
    <row r="276" spans="1:11" x14ac:dyDescent="0.2">
      <c r="A276" s="20" t="s">
        <v>311</v>
      </c>
      <c r="B276" s="21" t="s">
        <v>4</v>
      </c>
      <c r="C276" s="61">
        <v>4800279</v>
      </c>
      <c r="D276" s="62">
        <v>0</v>
      </c>
      <c r="E276" s="62">
        <v>0</v>
      </c>
      <c r="F276" s="62">
        <v>58982</v>
      </c>
      <c r="G276" s="62">
        <v>0</v>
      </c>
      <c r="H276" s="62">
        <v>0</v>
      </c>
      <c r="I276" s="62">
        <v>0</v>
      </c>
      <c r="J276" s="62">
        <v>539167</v>
      </c>
      <c r="K276" s="63">
        <f t="shared" si="4"/>
        <v>5398428</v>
      </c>
    </row>
    <row r="277" spans="1:11" x14ac:dyDescent="0.2">
      <c r="A277" s="20" t="s">
        <v>312</v>
      </c>
      <c r="B277" s="21" t="s">
        <v>4</v>
      </c>
      <c r="C277" s="61">
        <v>18765</v>
      </c>
      <c r="D277" s="62">
        <v>0</v>
      </c>
      <c r="E277" s="62">
        <v>0</v>
      </c>
      <c r="F277" s="62">
        <v>0</v>
      </c>
      <c r="G277" s="62">
        <v>0</v>
      </c>
      <c r="H277" s="62">
        <v>0</v>
      </c>
      <c r="I277" s="62">
        <v>0</v>
      </c>
      <c r="J277" s="62">
        <v>0</v>
      </c>
      <c r="K277" s="63">
        <f t="shared" si="4"/>
        <v>18765</v>
      </c>
    </row>
    <row r="278" spans="1:11" x14ac:dyDescent="0.2">
      <c r="A278" s="20" t="s">
        <v>313</v>
      </c>
      <c r="B278" s="21" t="s">
        <v>4</v>
      </c>
      <c r="C278" s="61">
        <v>47771</v>
      </c>
      <c r="D278" s="62">
        <v>0</v>
      </c>
      <c r="E278" s="62">
        <v>0</v>
      </c>
      <c r="F278" s="62">
        <v>2599</v>
      </c>
      <c r="G278" s="62">
        <v>0</v>
      </c>
      <c r="H278" s="62">
        <v>0</v>
      </c>
      <c r="I278" s="62">
        <v>7258</v>
      </c>
      <c r="J278" s="62">
        <v>0</v>
      </c>
      <c r="K278" s="63">
        <f t="shared" si="4"/>
        <v>57628</v>
      </c>
    </row>
    <row r="279" spans="1:11" x14ac:dyDescent="0.2">
      <c r="A279" s="20" t="s">
        <v>314</v>
      </c>
      <c r="B279" s="21" t="s">
        <v>4</v>
      </c>
      <c r="C279" s="61">
        <v>1780608</v>
      </c>
      <c r="D279" s="62">
        <v>0</v>
      </c>
      <c r="E279" s="62">
        <v>0</v>
      </c>
      <c r="F279" s="62">
        <v>39880</v>
      </c>
      <c r="G279" s="62">
        <v>0</v>
      </c>
      <c r="H279" s="62">
        <v>0</v>
      </c>
      <c r="I279" s="62">
        <v>94548</v>
      </c>
      <c r="J279" s="62">
        <v>13680</v>
      </c>
      <c r="K279" s="63">
        <f t="shared" si="4"/>
        <v>1928716</v>
      </c>
    </row>
    <row r="280" spans="1:11" x14ac:dyDescent="0.2">
      <c r="A280" s="20" t="s">
        <v>451</v>
      </c>
      <c r="B280" s="21" t="s">
        <v>4</v>
      </c>
      <c r="C280" s="61">
        <v>142127</v>
      </c>
      <c r="D280" s="62">
        <v>0</v>
      </c>
      <c r="E280" s="62">
        <v>0</v>
      </c>
      <c r="F280" s="62">
        <v>5780</v>
      </c>
      <c r="G280" s="62">
        <v>0</v>
      </c>
      <c r="H280" s="62">
        <v>0</v>
      </c>
      <c r="I280" s="62">
        <v>0</v>
      </c>
      <c r="J280" s="62">
        <v>0</v>
      </c>
      <c r="K280" s="63">
        <f t="shared" si="4"/>
        <v>147907</v>
      </c>
    </row>
    <row r="281" spans="1:11" x14ac:dyDescent="0.2">
      <c r="A281" s="20" t="s">
        <v>315</v>
      </c>
      <c r="B281" s="21" t="s">
        <v>4</v>
      </c>
      <c r="C281" s="61">
        <v>94559</v>
      </c>
      <c r="D281" s="62">
        <v>0</v>
      </c>
      <c r="E281" s="62">
        <v>0</v>
      </c>
      <c r="F281" s="62">
        <v>0</v>
      </c>
      <c r="G281" s="62">
        <v>0</v>
      </c>
      <c r="H281" s="62">
        <v>0</v>
      </c>
      <c r="I281" s="62">
        <v>0</v>
      </c>
      <c r="J281" s="62">
        <v>0</v>
      </c>
      <c r="K281" s="63">
        <f t="shared" si="4"/>
        <v>94559</v>
      </c>
    </row>
    <row r="282" spans="1:11" x14ac:dyDescent="0.2">
      <c r="A282" s="20" t="s">
        <v>316</v>
      </c>
      <c r="B282" s="21" t="s">
        <v>4</v>
      </c>
      <c r="C282" s="61">
        <v>0</v>
      </c>
      <c r="D282" s="62">
        <v>0</v>
      </c>
      <c r="E282" s="62">
        <v>0</v>
      </c>
      <c r="F282" s="62">
        <v>0</v>
      </c>
      <c r="G282" s="62">
        <v>0</v>
      </c>
      <c r="H282" s="62">
        <v>0</v>
      </c>
      <c r="I282" s="62">
        <v>0</v>
      </c>
      <c r="J282" s="62">
        <v>0</v>
      </c>
      <c r="K282" s="63">
        <f t="shared" si="4"/>
        <v>0</v>
      </c>
    </row>
    <row r="283" spans="1:11" x14ac:dyDescent="0.2">
      <c r="A283" s="20" t="s">
        <v>317</v>
      </c>
      <c r="B283" s="21" t="s">
        <v>4</v>
      </c>
      <c r="C283" s="61">
        <v>57967</v>
      </c>
      <c r="D283" s="62">
        <v>0</v>
      </c>
      <c r="E283" s="62">
        <v>0</v>
      </c>
      <c r="F283" s="62">
        <v>0</v>
      </c>
      <c r="G283" s="62">
        <v>0</v>
      </c>
      <c r="H283" s="62">
        <v>0</v>
      </c>
      <c r="I283" s="62">
        <v>0</v>
      </c>
      <c r="J283" s="62">
        <v>0</v>
      </c>
      <c r="K283" s="63">
        <f t="shared" si="4"/>
        <v>57967</v>
      </c>
    </row>
    <row r="284" spans="1:11" x14ac:dyDescent="0.2">
      <c r="A284" s="20" t="s">
        <v>318</v>
      </c>
      <c r="B284" s="21" t="s">
        <v>4</v>
      </c>
      <c r="C284" s="61">
        <v>0</v>
      </c>
      <c r="D284" s="62">
        <v>0</v>
      </c>
      <c r="E284" s="62">
        <v>0</v>
      </c>
      <c r="F284" s="62">
        <v>0</v>
      </c>
      <c r="G284" s="62">
        <v>0</v>
      </c>
      <c r="H284" s="62">
        <v>0</v>
      </c>
      <c r="I284" s="62">
        <v>69149</v>
      </c>
      <c r="J284" s="62">
        <v>0</v>
      </c>
      <c r="K284" s="63">
        <f t="shared" si="4"/>
        <v>69149</v>
      </c>
    </row>
    <row r="285" spans="1:11" x14ac:dyDescent="0.2">
      <c r="A285" s="20" t="s">
        <v>319</v>
      </c>
      <c r="B285" s="21" t="s">
        <v>4</v>
      </c>
      <c r="C285" s="61">
        <v>4564690</v>
      </c>
      <c r="D285" s="62">
        <v>0</v>
      </c>
      <c r="E285" s="62">
        <v>0</v>
      </c>
      <c r="F285" s="62">
        <v>0</v>
      </c>
      <c r="G285" s="62">
        <v>0</v>
      </c>
      <c r="H285" s="62">
        <v>0</v>
      </c>
      <c r="I285" s="62">
        <v>231363</v>
      </c>
      <c r="J285" s="62">
        <v>0</v>
      </c>
      <c r="K285" s="63">
        <f t="shared" si="4"/>
        <v>4796053</v>
      </c>
    </row>
    <row r="286" spans="1:11" x14ac:dyDescent="0.2">
      <c r="A286" s="20" t="s">
        <v>320</v>
      </c>
      <c r="B286" s="21" t="s">
        <v>4</v>
      </c>
      <c r="C286" s="61">
        <v>38572</v>
      </c>
      <c r="D286" s="62">
        <v>0</v>
      </c>
      <c r="E286" s="62">
        <v>0</v>
      </c>
      <c r="F286" s="62">
        <v>0</v>
      </c>
      <c r="G286" s="62">
        <v>0</v>
      </c>
      <c r="H286" s="62">
        <v>0</v>
      </c>
      <c r="I286" s="62">
        <v>0</v>
      </c>
      <c r="J286" s="62">
        <v>0</v>
      </c>
      <c r="K286" s="63">
        <f t="shared" si="4"/>
        <v>38572</v>
      </c>
    </row>
    <row r="287" spans="1:11" x14ac:dyDescent="0.2">
      <c r="A287" s="20" t="s">
        <v>321</v>
      </c>
      <c r="B287" s="21" t="s">
        <v>4</v>
      </c>
      <c r="C287" s="61">
        <v>192358</v>
      </c>
      <c r="D287" s="62">
        <v>0</v>
      </c>
      <c r="E287" s="62">
        <v>0</v>
      </c>
      <c r="F287" s="62">
        <v>2784</v>
      </c>
      <c r="G287" s="62">
        <v>0</v>
      </c>
      <c r="H287" s="62">
        <v>0</v>
      </c>
      <c r="I287" s="62">
        <v>0</v>
      </c>
      <c r="J287" s="62">
        <v>0</v>
      </c>
      <c r="K287" s="63">
        <f t="shared" si="4"/>
        <v>195142</v>
      </c>
    </row>
    <row r="288" spans="1:11" x14ac:dyDescent="0.2">
      <c r="A288" s="20" t="s">
        <v>322</v>
      </c>
      <c r="B288" s="21" t="s">
        <v>4</v>
      </c>
      <c r="C288" s="61">
        <v>572928</v>
      </c>
      <c r="D288" s="62">
        <v>0</v>
      </c>
      <c r="E288" s="62">
        <v>0</v>
      </c>
      <c r="F288" s="62">
        <v>8458</v>
      </c>
      <c r="G288" s="62">
        <v>0</v>
      </c>
      <c r="H288" s="62">
        <v>0</v>
      </c>
      <c r="I288" s="62">
        <v>53266</v>
      </c>
      <c r="J288" s="62">
        <v>0</v>
      </c>
      <c r="K288" s="63">
        <f t="shared" si="4"/>
        <v>634652</v>
      </c>
    </row>
    <row r="289" spans="1:11" x14ac:dyDescent="0.2">
      <c r="A289" s="20" t="s">
        <v>511</v>
      </c>
      <c r="B289" s="21" t="s">
        <v>4</v>
      </c>
      <c r="C289" s="61">
        <v>0</v>
      </c>
      <c r="D289" s="62">
        <v>0</v>
      </c>
      <c r="E289" s="62">
        <v>0</v>
      </c>
      <c r="F289" s="62">
        <v>0</v>
      </c>
      <c r="G289" s="62">
        <v>0</v>
      </c>
      <c r="H289" s="62">
        <v>415019</v>
      </c>
      <c r="I289" s="62">
        <v>0</v>
      </c>
      <c r="J289" s="62">
        <v>0</v>
      </c>
      <c r="K289" s="63">
        <f t="shared" si="4"/>
        <v>415019</v>
      </c>
    </row>
    <row r="290" spans="1:11" x14ac:dyDescent="0.2">
      <c r="A290" s="20" t="s">
        <v>323</v>
      </c>
      <c r="B290" s="21" t="s">
        <v>4</v>
      </c>
      <c r="C290" s="61">
        <v>684940</v>
      </c>
      <c r="D290" s="62">
        <v>0</v>
      </c>
      <c r="E290" s="62">
        <v>0</v>
      </c>
      <c r="F290" s="62">
        <v>16128</v>
      </c>
      <c r="G290" s="62">
        <v>0</v>
      </c>
      <c r="H290" s="62">
        <v>0</v>
      </c>
      <c r="I290" s="62">
        <v>525187</v>
      </c>
      <c r="J290" s="62">
        <v>0</v>
      </c>
      <c r="K290" s="63">
        <f t="shared" si="4"/>
        <v>1226255</v>
      </c>
    </row>
    <row r="291" spans="1:11" x14ac:dyDescent="0.2">
      <c r="A291" s="20" t="s">
        <v>461</v>
      </c>
      <c r="B291" s="21" t="s">
        <v>4</v>
      </c>
      <c r="C291" s="61">
        <v>252891</v>
      </c>
      <c r="D291" s="62">
        <v>0</v>
      </c>
      <c r="E291" s="62">
        <v>25519</v>
      </c>
      <c r="F291" s="62">
        <v>0</v>
      </c>
      <c r="G291" s="62">
        <v>0</v>
      </c>
      <c r="H291" s="62">
        <v>0</v>
      </c>
      <c r="I291" s="62">
        <v>42804</v>
      </c>
      <c r="J291" s="62">
        <v>0</v>
      </c>
      <c r="K291" s="63">
        <f t="shared" si="4"/>
        <v>321214</v>
      </c>
    </row>
    <row r="292" spans="1:11" x14ac:dyDescent="0.2">
      <c r="A292" s="20" t="s">
        <v>324</v>
      </c>
      <c r="B292" s="21" t="s">
        <v>4</v>
      </c>
      <c r="C292" s="61">
        <v>27929</v>
      </c>
      <c r="D292" s="62">
        <v>0</v>
      </c>
      <c r="E292" s="62">
        <v>0</v>
      </c>
      <c r="F292" s="62">
        <v>64289</v>
      </c>
      <c r="G292" s="62">
        <v>0</v>
      </c>
      <c r="H292" s="62">
        <v>0</v>
      </c>
      <c r="I292" s="62">
        <v>0</v>
      </c>
      <c r="J292" s="62">
        <v>0</v>
      </c>
      <c r="K292" s="63">
        <f t="shared" si="4"/>
        <v>92218</v>
      </c>
    </row>
    <row r="293" spans="1:11" x14ac:dyDescent="0.2">
      <c r="A293" s="20" t="s">
        <v>325</v>
      </c>
      <c r="B293" s="21" t="s">
        <v>4</v>
      </c>
      <c r="C293" s="61">
        <v>198201</v>
      </c>
      <c r="D293" s="62">
        <v>0</v>
      </c>
      <c r="E293" s="62">
        <v>0</v>
      </c>
      <c r="F293" s="62">
        <v>0</v>
      </c>
      <c r="G293" s="62">
        <v>0</v>
      </c>
      <c r="H293" s="62">
        <v>0</v>
      </c>
      <c r="I293" s="62">
        <v>88324</v>
      </c>
      <c r="J293" s="62">
        <v>0</v>
      </c>
      <c r="K293" s="63">
        <f t="shared" si="4"/>
        <v>286525</v>
      </c>
    </row>
    <row r="294" spans="1:11" x14ac:dyDescent="0.2">
      <c r="A294" s="20" t="s">
        <v>326</v>
      </c>
      <c r="B294" s="21" t="s">
        <v>4</v>
      </c>
      <c r="C294" s="61">
        <v>965047</v>
      </c>
      <c r="D294" s="62">
        <v>0</v>
      </c>
      <c r="E294" s="62">
        <v>354068</v>
      </c>
      <c r="F294" s="62">
        <v>33349</v>
      </c>
      <c r="G294" s="62">
        <v>0</v>
      </c>
      <c r="H294" s="62">
        <v>0</v>
      </c>
      <c r="I294" s="62">
        <v>0</v>
      </c>
      <c r="J294" s="62">
        <v>0</v>
      </c>
      <c r="K294" s="63">
        <f t="shared" si="4"/>
        <v>1352464</v>
      </c>
    </row>
    <row r="295" spans="1:11" x14ac:dyDescent="0.2">
      <c r="A295" s="20" t="s">
        <v>327</v>
      </c>
      <c r="B295" s="21" t="s">
        <v>4</v>
      </c>
      <c r="C295" s="61">
        <v>174952</v>
      </c>
      <c r="D295" s="62">
        <v>0</v>
      </c>
      <c r="E295" s="62">
        <v>0</v>
      </c>
      <c r="F295" s="62">
        <v>0</v>
      </c>
      <c r="G295" s="62">
        <v>0</v>
      </c>
      <c r="H295" s="62">
        <v>0</v>
      </c>
      <c r="I295" s="62">
        <v>0</v>
      </c>
      <c r="J295" s="62">
        <v>0</v>
      </c>
      <c r="K295" s="63">
        <f t="shared" si="4"/>
        <v>174952</v>
      </c>
    </row>
    <row r="296" spans="1:11" x14ac:dyDescent="0.2">
      <c r="A296" s="20" t="s">
        <v>328</v>
      </c>
      <c r="B296" s="21" t="s">
        <v>4</v>
      </c>
      <c r="C296" s="61">
        <v>238955</v>
      </c>
      <c r="D296" s="62">
        <v>0</v>
      </c>
      <c r="E296" s="62">
        <v>194608</v>
      </c>
      <c r="F296" s="62">
        <v>0</v>
      </c>
      <c r="G296" s="62">
        <v>0</v>
      </c>
      <c r="H296" s="62">
        <v>0</v>
      </c>
      <c r="I296" s="62">
        <v>492</v>
      </c>
      <c r="J296" s="62">
        <v>0</v>
      </c>
      <c r="K296" s="63">
        <f t="shared" si="4"/>
        <v>434055</v>
      </c>
    </row>
    <row r="297" spans="1:11" x14ac:dyDescent="0.2">
      <c r="A297" s="20" t="s">
        <v>4</v>
      </c>
      <c r="B297" s="21" t="s">
        <v>4</v>
      </c>
      <c r="C297" s="61">
        <v>1956232</v>
      </c>
      <c r="D297" s="62">
        <v>0</v>
      </c>
      <c r="E297" s="62">
        <v>0</v>
      </c>
      <c r="F297" s="62">
        <v>270708</v>
      </c>
      <c r="G297" s="62">
        <v>0</v>
      </c>
      <c r="H297" s="62">
        <v>0</v>
      </c>
      <c r="I297" s="62">
        <v>0</v>
      </c>
      <c r="J297" s="62">
        <v>0</v>
      </c>
      <c r="K297" s="63">
        <f t="shared" si="4"/>
        <v>2226940</v>
      </c>
    </row>
    <row r="298" spans="1:11" x14ac:dyDescent="0.2">
      <c r="A298" s="20" t="s">
        <v>329</v>
      </c>
      <c r="B298" s="21" t="s">
        <v>4</v>
      </c>
      <c r="C298" s="61">
        <v>5516169</v>
      </c>
      <c r="D298" s="62">
        <v>0</v>
      </c>
      <c r="E298" s="62">
        <v>0</v>
      </c>
      <c r="F298" s="62">
        <v>0</v>
      </c>
      <c r="G298" s="62">
        <v>0</v>
      </c>
      <c r="H298" s="62">
        <v>0</v>
      </c>
      <c r="I298" s="62">
        <v>292731</v>
      </c>
      <c r="J298" s="62">
        <v>0</v>
      </c>
      <c r="K298" s="63">
        <f t="shared" si="4"/>
        <v>5808900</v>
      </c>
    </row>
    <row r="299" spans="1:11" x14ac:dyDescent="0.2">
      <c r="A299" s="20" t="s">
        <v>330</v>
      </c>
      <c r="B299" s="21" t="s">
        <v>4</v>
      </c>
      <c r="C299" s="61">
        <v>169423</v>
      </c>
      <c r="D299" s="62">
        <v>0</v>
      </c>
      <c r="E299" s="62">
        <v>0</v>
      </c>
      <c r="F299" s="62">
        <v>4382</v>
      </c>
      <c r="G299" s="62">
        <v>0</v>
      </c>
      <c r="H299" s="62">
        <v>0</v>
      </c>
      <c r="I299" s="62">
        <v>36402</v>
      </c>
      <c r="J299" s="62">
        <v>0</v>
      </c>
      <c r="K299" s="63">
        <f t="shared" si="4"/>
        <v>210207</v>
      </c>
    </row>
    <row r="300" spans="1:11" x14ac:dyDescent="0.2">
      <c r="A300" s="20" t="s">
        <v>331</v>
      </c>
      <c r="B300" s="21" t="s">
        <v>4</v>
      </c>
      <c r="C300" s="61">
        <v>1413590</v>
      </c>
      <c r="D300" s="62">
        <v>0</v>
      </c>
      <c r="E300" s="62">
        <v>0</v>
      </c>
      <c r="F300" s="62">
        <v>19405</v>
      </c>
      <c r="G300" s="62">
        <v>0</v>
      </c>
      <c r="H300" s="62">
        <v>0</v>
      </c>
      <c r="I300" s="62">
        <v>132498</v>
      </c>
      <c r="J300" s="62">
        <v>0</v>
      </c>
      <c r="K300" s="63">
        <f t="shared" si="4"/>
        <v>1565493</v>
      </c>
    </row>
    <row r="301" spans="1:11" x14ac:dyDescent="0.2">
      <c r="A301" s="20" t="s">
        <v>332</v>
      </c>
      <c r="B301" s="21" t="s">
        <v>4</v>
      </c>
      <c r="C301" s="61">
        <v>2789272</v>
      </c>
      <c r="D301" s="62">
        <v>0</v>
      </c>
      <c r="E301" s="62">
        <v>0</v>
      </c>
      <c r="F301" s="62">
        <v>25716</v>
      </c>
      <c r="G301" s="62">
        <v>0</v>
      </c>
      <c r="H301" s="62">
        <v>0</v>
      </c>
      <c r="I301" s="62">
        <v>0</v>
      </c>
      <c r="J301" s="62">
        <v>0</v>
      </c>
      <c r="K301" s="63">
        <f t="shared" si="4"/>
        <v>2814988</v>
      </c>
    </row>
    <row r="302" spans="1:11" x14ac:dyDescent="0.2">
      <c r="A302" s="20" t="s">
        <v>333</v>
      </c>
      <c r="B302" s="21" t="s">
        <v>4</v>
      </c>
      <c r="C302" s="61">
        <v>2078989</v>
      </c>
      <c r="D302" s="62">
        <v>0</v>
      </c>
      <c r="E302" s="62">
        <v>675584</v>
      </c>
      <c r="F302" s="62">
        <v>12354</v>
      </c>
      <c r="G302" s="62">
        <v>0</v>
      </c>
      <c r="H302" s="62">
        <v>0</v>
      </c>
      <c r="I302" s="62">
        <v>178900</v>
      </c>
      <c r="J302" s="62">
        <v>0</v>
      </c>
      <c r="K302" s="63">
        <f t="shared" si="4"/>
        <v>2945827</v>
      </c>
    </row>
    <row r="303" spans="1:11" x14ac:dyDescent="0.2">
      <c r="A303" s="20" t="s">
        <v>334</v>
      </c>
      <c r="B303" s="21" t="s">
        <v>4</v>
      </c>
      <c r="C303" s="61">
        <v>196956</v>
      </c>
      <c r="D303" s="62">
        <v>0</v>
      </c>
      <c r="E303" s="62">
        <v>0</v>
      </c>
      <c r="F303" s="62">
        <v>0</v>
      </c>
      <c r="G303" s="62">
        <v>0</v>
      </c>
      <c r="H303" s="62">
        <v>0</v>
      </c>
      <c r="I303" s="62">
        <v>42273</v>
      </c>
      <c r="J303" s="62">
        <v>0</v>
      </c>
      <c r="K303" s="63">
        <f t="shared" si="4"/>
        <v>239229</v>
      </c>
    </row>
    <row r="304" spans="1:11" x14ac:dyDescent="0.2">
      <c r="A304" s="20" t="s">
        <v>335</v>
      </c>
      <c r="B304" s="21" t="s">
        <v>4</v>
      </c>
      <c r="C304" s="61">
        <v>104548</v>
      </c>
      <c r="D304" s="62">
        <v>0</v>
      </c>
      <c r="E304" s="62">
        <v>1549</v>
      </c>
      <c r="F304" s="62">
        <v>0</v>
      </c>
      <c r="G304" s="62">
        <v>0</v>
      </c>
      <c r="H304" s="62">
        <v>0</v>
      </c>
      <c r="I304" s="62">
        <v>6097</v>
      </c>
      <c r="J304" s="62">
        <v>0</v>
      </c>
      <c r="K304" s="63">
        <f t="shared" si="4"/>
        <v>112194</v>
      </c>
    </row>
    <row r="305" spans="1:11" x14ac:dyDescent="0.2">
      <c r="A305" s="20" t="s">
        <v>336</v>
      </c>
      <c r="B305" s="21" t="s">
        <v>4</v>
      </c>
      <c r="C305" s="61">
        <v>464841</v>
      </c>
      <c r="D305" s="62">
        <v>0</v>
      </c>
      <c r="E305" s="62">
        <v>0</v>
      </c>
      <c r="F305" s="62">
        <v>2829</v>
      </c>
      <c r="G305" s="62">
        <v>0</v>
      </c>
      <c r="H305" s="62">
        <v>0</v>
      </c>
      <c r="I305" s="62">
        <v>0</v>
      </c>
      <c r="J305" s="62">
        <v>0</v>
      </c>
      <c r="K305" s="63">
        <f t="shared" si="4"/>
        <v>467670</v>
      </c>
    </row>
    <row r="306" spans="1:11" x14ac:dyDescent="0.2">
      <c r="A306" s="20" t="s">
        <v>337</v>
      </c>
      <c r="B306" s="21" t="s">
        <v>4</v>
      </c>
      <c r="C306" s="61">
        <v>3539065</v>
      </c>
      <c r="D306" s="62">
        <v>0</v>
      </c>
      <c r="E306" s="62">
        <v>0</v>
      </c>
      <c r="F306" s="62">
        <v>67254</v>
      </c>
      <c r="G306" s="62">
        <v>0</v>
      </c>
      <c r="H306" s="62">
        <v>0</v>
      </c>
      <c r="I306" s="62">
        <v>359549</v>
      </c>
      <c r="J306" s="62">
        <v>0</v>
      </c>
      <c r="K306" s="63">
        <f t="shared" si="4"/>
        <v>3965868</v>
      </c>
    </row>
    <row r="307" spans="1:11" x14ac:dyDescent="0.2">
      <c r="A307" s="20" t="s">
        <v>338</v>
      </c>
      <c r="B307" s="21" t="s">
        <v>4</v>
      </c>
      <c r="C307" s="61">
        <v>8883769</v>
      </c>
      <c r="D307" s="62">
        <v>5397732</v>
      </c>
      <c r="E307" s="62">
        <v>0</v>
      </c>
      <c r="F307" s="62">
        <v>0</v>
      </c>
      <c r="G307" s="62">
        <v>0</v>
      </c>
      <c r="H307" s="62">
        <v>0</v>
      </c>
      <c r="I307" s="62">
        <v>0</v>
      </c>
      <c r="J307" s="62">
        <v>471498</v>
      </c>
      <c r="K307" s="63">
        <f t="shared" si="4"/>
        <v>14752999</v>
      </c>
    </row>
    <row r="308" spans="1:11" x14ac:dyDescent="0.2">
      <c r="A308" s="20" t="s">
        <v>506</v>
      </c>
      <c r="B308" s="21" t="s">
        <v>4</v>
      </c>
      <c r="C308" s="61">
        <v>83563</v>
      </c>
      <c r="D308" s="62">
        <v>0</v>
      </c>
      <c r="E308" s="62">
        <v>0</v>
      </c>
      <c r="F308" s="62">
        <v>0</v>
      </c>
      <c r="G308" s="62">
        <v>0</v>
      </c>
      <c r="H308" s="62">
        <v>0</v>
      </c>
      <c r="I308" s="62">
        <v>0</v>
      </c>
      <c r="J308" s="62">
        <v>0</v>
      </c>
      <c r="K308" s="63">
        <f t="shared" si="4"/>
        <v>83563</v>
      </c>
    </row>
    <row r="309" spans="1:11" x14ac:dyDescent="0.2">
      <c r="A309" s="20" t="s">
        <v>339</v>
      </c>
      <c r="B309" s="21" t="s">
        <v>51</v>
      </c>
      <c r="C309" s="61">
        <v>572684</v>
      </c>
      <c r="D309" s="62">
        <v>0</v>
      </c>
      <c r="E309" s="62">
        <v>0</v>
      </c>
      <c r="F309" s="62">
        <v>16023</v>
      </c>
      <c r="G309" s="62">
        <v>0</v>
      </c>
      <c r="H309" s="62">
        <v>0</v>
      </c>
      <c r="I309" s="62">
        <v>0</v>
      </c>
      <c r="J309" s="62">
        <v>0</v>
      </c>
      <c r="K309" s="63">
        <f t="shared" si="4"/>
        <v>588707</v>
      </c>
    </row>
    <row r="310" spans="1:11" x14ac:dyDescent="0.2">
      <c r="A310" s="20" t="s">
        <v>340</v>
      </c>
      <c r="B310" s="21" t="s">
        <v>51</v>
      </c>
      <c r="C310" s="61">
        <v>1232699</v>
      </c>
      <c r="D310" s="62">
        <v>0</v>
      </c>
      <c r="E310" s="62">
        <v>0</v>
      </c>
      <c r="F310" s="62">
        <v>86685</v>
      </c>
      <c r="G310" s="62">
        <v>0</v>
      </c>
      <c r="H310" s="62">
        <v>0</v>
      </c>
      <c r="I310" s="62">
        <v>118054</v>
      </c>
      <c r="J310" s="62">
        <v>0</v>
      </c>
      <c r="K310" s="63">
        <f t="shared" si="4"/>
        <v>1437438</v>
      </c>
    </row>
    <row r="311" spans="1:11" x14ac:dyDescent="0.2">
      <c r="A311" s="20" t="s">
        <v>341</v>
      </c>
      <c r="B311" s="21" t="s">
        <v>51</v>
      </c>
      <c r="C311" s="61">
        <v>346772</v>
      </c>
      <c r="D311" s="62">
        <v>0</v>
      </c>
      <c r="E311" s="62">
        <v>0</v>
      </c>
      <c r="F311" s="62">
        <v>0</v>
      </c>
      <c r="G311" s="62">
        <v>0</v>
      </c>
      <c r="H311" s="62">
        <v>0</v>
      </c>
      <c r="I311" s="62">
        <v>0</v>
      </c>
      <c r="J311" s="62">
        <v>0</v>
      </c>
      <c r="K311" s="63">
        <f t="shared" si="4"/>
        <v>346772</v>
      </c>
    </row>
    <row r="312" spans="1:11" x14ac:dyDescent="0.2">
      <c r="A312" s="20" t="s">
        <v>342</v>
      </c>
      <c r="B312" s="21" t="s">
        <v>51</v>
      </c>
      <c r="C312" s="61">
        <v>81454</v>
      </c>
      <c r="D312" s="62">
        <v>0</v>
      </c>
      <c r="E312" s="62">
        <v>0</v>
      </c>
      <c r="F312" s="62">
        <v>259</v>
      </c>
      <c r="G312" s="62">
        <v>0</v>
      </c>
      <c r="H312" s="62">
        <v>0</v>
      </c>
      <c r="I312" s="62">
        <v>0</v>
      </c>
      <c r="J312" s="62">
        <v>0</v>
      </c>
      <c r="K312" s="63">
        <f t="shared" si="4"/>
        <v>81713</v>
      </c>
    </row>
    <row r="313" spans="1:11" x14ac:dyDescent="0.2">
      <c r="A313" s="20" t="s">
        <v>468</v>
      </c>
      <c r="B313" s="21" t="s">
        <v>51</v>
      </c>
      <c r="C313" s="61">
        <v>66675</v>
      </c>
      <c r="D313" s="62">
        <v>0</v>
      </c>
      <c r="E313" s="62">
        <v>0</v>
      </c>
      <c r="F313" s="62">
        <v>1405</v>
      </c>
      <c r="G313" s="62">
        <v>0</v>
      </c>
      <c r="H313" s="62">
        <v>0</v>
      </c>
      <c r="I313" s="62">
        <v>3480</v>
      </c>
      <c r="J313" s="62">
        <v>0</v>
      </c>
      <c r="K313" s="63">
        <f t="shared" si="4"/>
        <v>71560</v>
      </c>
    </row>
    <row r="314" spans="1:11" x14ac:dyDescent="0.2">
      <c r="A314" s="20" t="s">
        <v>343</v>
      </c>
      <c r="B314" s="21" t="s">
        <v>51</v>
      </c>
      <c r="C314" s="61">
        <v>1513773</v>
      </c>
      <c r="D314" s="62">
        <v>0</v>
      </c>
      <c r="E314" s="62">
        <v>0</v>
      </c>
      <c r="F314" s="62">
        <v>2463</v>
      </c>
      <c r="G314" s="62">
        <v>0</v>
      </c>
      <c r="H314" s="62">
        <v>0</v>
      </c>
      <c r="I314" s="62">
        <v>0</v>
      </c>
      <c r="J314" s="62">
        <v>0</v>
      </c>
      <c r="K314" s="63">
        <f t="shared" si="4"/>
        <v>1516236</v>
      </c>
    </row>
    <row r="315" spans="1:11" x14ac:dyDescent="0.2">
      <c r="A315" s="20" t="s">
        <v>344</v>
      </c>
      <c r="B315" s="21" t="s">
        <v>52</v>
      </c>
      <c r="C315" s="61">
        <v>394798</v>
      </c>
      <c r="D315" s="62">
        <v>0</v>
      </c>
      <c r="E315" s="62">
        <v>0</v>
      </c>
      <c r="F315" s="62">
        <v>23627</v>
      </c>
      <c r="G315" s="62">
        <v>0</v>
      </c>
      <c r="H315" s="62">
        <v>0</v>
      </c>
      <c r="I315" s="62">
        <v>0</v>
      </c>
      <c r="J315" s="62">
        <v>0</v>
      </c>
      <c r="K315" s="63">
        <f t="shared" si="4"/>
        <v>418425</v>
      </c>
    </row>
    <row r="316" spans="1:11" x14ac:dyDescent="0.2">
      <c r="A316" s="20" t="s">
        <v>345</v>
      </c>
      <c r="B316" s="21" t="s">
        <v>52</v>
      </c>
      <c r="C316" s="61">
        <v>174138</v>
      </c>
      <c r="D316" s="62">
        <v>0</v>
      </c>
      <c r="E316" s="62">
        <v>0</v>
      </c>
      <c r="F316" s="62">
        <v>9425</v>
      </c>
      <c r="G316" s="62">
        <v>0</v>
      </c>
      <c r="H316" s="62">
        <v>0</v>
      </c>
      <c r="I316" s="62">
        <v>0</v>
      </c>
      <c r="J316" s="62">
        <v>0</v>
      </c>
      <c r="K316" s="63">
        <f t="shared" si="4"/>
        <v>183563</v>
      </c>
    </row>
    <row r="317" spans="1:11" x14ac:dyDescent="0.2">
      <c r="A317" s="20" t="s">
        <v>346</v>
      </c>
      <c r="B317" s="21" t="s">
        <v>52</v>
      </c>
      <c r="C317" s="61">
        <v>202155</v>
      </c>
      <c r="D317" s="62">
        <v>0</v>
      </c>
      <c r="E317" s="62">
        <v>0</v>
      </c>
      <c r="F317" s="62">
        <v>11563</v>
      </c>
      <c r="G317" s="62">
        <v>0</v>
      </c>
      <c r="H317" s="62">
        <v>0</v>
      </c>
      <c r="I317" s="62">
        <v>1500</v>
      </c>
      <c r="J317" s="62">
        <v>0</v>
      </c>
      <c r="K317" s="63">
        <f t="shared" si="4"/>
        <v>215218</v>
      </c>
    </row>
    <row r="318" spans="1:11" x14ac:dyDescent="0.2">
      <c r="A318" s="20" t="s">
        <v>347</v>
      </c>
      <c r="B318" s="21" t="s">
        <v>52</v>
      </c>
      <c r="C318" s="61">
        <v>0</v>
      </c>
      <c r="D318" s="62">
        <v>0</v>
      </c>
      <c r="E318" s="62">
        <v>0</v>
      </c>
      <c r="F318" s="62">
        <v>0</v>
      </c>
      <c r="G318" s="62">
        <v>0</v>
      </c>
      <c r="H318" s="62">
        <v>0</v>
      </c>
      <c r="I318" s="62">
        <v>0</v>
      </c>
      <c r="J318" s="62">
        <v>0</v>
      </c>
      <c r="K318" s="63">
        <f t="shared" si="4"/>
        <v>0</v>
      </c>
    </row>
    <row r="319" spans="1:11" x14ac:dyDescent="0.2">
      <c r="A319" s="20" t="s">
        <v>348</v>
      </c>
      <c r="B319" s="21" t="s">
        <v>52</v>
      </c>
      <c r="C319" s="61">
        <v>9994490</v>
      </c>
      <c r="D319" s="62">
        <v>0</v>
      </c>
      <c r="E319" s="62">
        <v>0</v>
      </c>
      <c r="F319" s="62">
        <v>648251</v>
      </c>
      <c r="G319" s="62">
        <v>0</v>
      </c>
      <c r="H319" s="62">
        <v>0</v>
      </c>
      <c r="I319" s="62">
        <v>0</v>
      </c>
      <c r="J319" s="62">
        <v>0</v>
      </c>
      <c r="K319" s="63">
        <f t="shared" si="4"/>
        <v>10642741</v>
      </c>
    </row>
    <row r="320" spans="1:11" x14ac:dyDescent="0.2">
      <c r="A320" s="20" t="s">
        <v>349</v>
      </c>
      <c r="B320" s="21" t="s">
        <v>52</v>
      </c>
      <c r="C320" s="61">
        <v>2682082</v>
      </c>
      <c r="D320" s="62">
        <v>0</v>
      </c>
      <c r="E320" s="62">
        <v>0</v>
      </c>
      <c r="F320" s="62">
        <v>107351</v>
      </c>
      <c r="G320" s="62">
        <v>0</v>
      </c>
      <c r="H320" s="62">
        <v>0</v>
      </c>
      <c r="I320" s="62">
        <v>17067</v>
      </c>
      <c r="J320" s="62">
        <v>0</v>
      </c>
      <c r="K320" s="63">
        <f t="shared" si="4"/>
        <v>2806500</v>
      </c>
    </row>
    <row r="321" spans="1:11" x14ac:dyDescent="0.2">
      <c r="A321" s="20" t="s">
        <v>350</v>
      </c>
      <c r="B321" s="21" t="s">
        <v>52</v>
      </c>
      <c r="C321" s="61">
        <v>793969</v>
      </c>
      <c r="D321" s="62">
        <v>0</v>
      </c>
      <c r="E321" s="62">
        <v>0</v>
      </c>
      <c r="F321" s="62">
        <v>9045</v>
      </c>
      <c r="G321" s="62">
        <v>0</v>
      </c>
      <c r="H321" s="62">
        <v>0</v>
      </c>
      <c r="I321" s="62">
        <v>0</v>
      </c>
      <c r="J321" s="62">
        <v>0</v>
      </c>
      <c r="K321" s="63">
        <f t="shared" si="4"/>
        <v>803014</v>
      </c>
    </row>
    <row r="322" spans="1:11" x14ac:dyDescent="0.2">
      <c r="A322" s="20" t="s">
        <v>351</v>
      </c>
      <c r="B322" s="21" t="s">
        <v>52</v>
      </c>
      <c r="C322" s="61">
        <v>459150</v>
      </c>
      <c r="D322" s="62">
        <v>0</v>
      </c>
      <c r="E322" s="62">
        <v>0</v>
      </c>
      <c r="F322" s="62">
        <v>31466</v>
      </c>
      <c r="G322" s="62">
        <v>0</v>
      </c>
      <c r="H322" s="62">
        <v>0</v>
      </c>
      <c r="I322" s="62">
        <v>0</v>
      </c>
      <c r="J322" s="62">
        <v>0</v>
      </c>
      <c r="K322" s="63">
        <f t="shared" si="4"/>
        <v>490616</v>
      </c>
    </row>
    <row r="323" spans="1:11" x14ac:dyDescent="0.2">
      <c r="A323" s="20" t="s">
        <v>352</v>
      </c>
      <c r="B323" s="21" t="s">
        <v>52</v>
      </c>
      <c r="C323" s="61">
        <v>272189</v>
      </c>
      <c r="D323" s="62">
        <v>0</v>
      </c>
      <c r="E323" s="62">
        <v>0</v>
      </c>
      <c r="F323" s="62">
        <v>15676</v>
      </c>
      <c r="G323" s="62">
        <v>0</v>
      </c>
      <c r="H323" s="62">
        <v>0</v>
      </c>
      <c r="I323" s="62">
        <v>0</v>
      </c>
      <c r="J323" s="62">
        <v>0</v>
      </c>
      <c r="K323" s="63">
        <f t="shared" si="4"/>
        <v>287865</v>
      </c>
    </row>
    <row r="324" spans="1:11" x14ac:dyDescent="0.2">
      <c r="A324" s="20" t="s">
        <v>353</v>
      </c>
      <c r="B324" s="21" t="s">
        <v>52</v>
      </c>
      <c r="C324" s="61">
        <v>0</v>
      </c>
      <c r="D324" s="62">
        <v>0</v>
      </c>
      <c r="E324" s="62">
        <v>298149</v>
      </c>
      <c r="F324" s="62">
        <v>5037</v>
      </c>
      <c r="G324" s="62">
        <v>0</v>
      </c>
      <c r="H324" s="62">
        <v>0</v>
      </c>
      <c r="I324" s="62">
        <v>0</v>
      </c>
      <c r="J324" s="62">
        <v>0</v>
      </c>
      <c r="K324" s="63">
        <f t="shared" si="4"/>
        <v>303186</v>
      </c>
    </row>
    <row r="325" spans="1:11" x14ac:dyDescent="0.2">
      <c r="A325" s="20" t="s">
        <v>354</v>
      </c>
      <c r="B325" s="21" t="s">
        <v>52</v>
      </c>
      <c r="C325" s="61">
        <v>6313742</v>
      </c>
      <c r="D325" s="62">
        <v>0</v>
      </c>
      <c r="E325" s="62">
        <v>0</v>
      </c>
      <c r="F325" s="62">
        <v>210125</v>
      </c>
      <c r="G325" s="62">
        <v>0</v>
      </c>
      <c r="H325" s="62">
        <v>0</v>
      </c>
      <c r="I325" s="62">
        <v>0</v>
      </c>
      <c r="J325" s="62">
        <v>0</v>
      </c>
      <c r="K325" s="63">
        <f t="shared" ref="K325:K388" si="5">SUM(C325:J325)</f>
        <v>6523867</v>
      </c>
    </row>
    <row r="326" spans="1:11" x14ac:dyDescent="0.2">
      <c r="A326" s="20" t="s">
        <v>355</v>
      </c>
      <c r="B326" s="21" t="s">
        <v>52</v>
      </c>
      <c r="C326" s="61">
        <v>563342</v>
      </c>
      <c r="D326" s="62">
        <v>0</v>
      </c>
      <c r="E326" s="62">
        <v>0</v>
      </c>
      <c r="F326" s="62">
        <v>5625</v>
      </c>
      <c r="G326" s="62">
        <v>0</v>
      </c>
      <c r="H326" s="62">
        <v>0</v>
      </c>
      <c r="I326" s="62">
        <v>0</v>
      </c>
      <c r="J326" s="62">
        <v>0</v>
      </c>
      <c r="K326" s="63">
        <f t="shared" si="5"/>
        <v>568967</v>
      </c>
    </row>
    <row r="327" spans="1:11" x14ac:dyDescent="0.2">
      <c r="A327" s="20" t="s">
        <v>356</v>
      </c>
      <c r="B327" s="21" t="s">
        <v>52</v>
      </c>
      <c r="C327" s="61">
        <v>175084</v>
      </c>
      <c r="D327" s="62">
        <v>65370</v>
      </c>
      <c r="E327" s="62">
        <v>0</v>
      </c>
      <c r="F327" s="62">
        <v>10697</v>
      </c>
      <c r="G327" s="62">
        <v>0</v>
      </c>
      <c r="H327" s="62">
        <v>0</v>
      </c>
      <c r="I327" s="62">
        <v>0</v>
      </c>
      <c r="J327" s="62">
        <v>0</v>
      </c>
      <c r="K327" s="63">
        <f t="shared" si="5"/>
        <v>251151</v>
      </c>
    </row>
    <row r="328" spans="1:11" x14ac:dyDescent="0.2">
      <c r="A328" s="20" t="s">
        <v>357</v>
      </c>
      <c r="B328" s="21" t="s">
        <v>52</v>
      </c>
      <c r="C328" s="61">
        <v>1337534</v>
      </c>
      <c r="D328" s="62">
        <v>0</v>
      </c>
      <c r="E328" s="62">
        <v>0</v>
      </c>
      <c r="F328" s="62">
        <v>79073</v>
      </c>
      <c r="G328" s="62">
        <v>0</v>
      </c>
      <c r="H328" s="62">
        <v>0</v>
      </c>
      <c r="I328" s="62">
        <v>0</v>
      </c>
      <c r="J328" s="62">
        <v>0</v>
      </c>
      <c r="K328" s="63">
        <f t="shared" si="5"/>
        <v>1416607</v>
      </c>
    </row>
    <row r="329" spans="1:11" x14ac:dyDescent="0.2">
      <c r="A329" s="20" t="s">
        <v>358</v>
      </c>
      <c r="B329" s="21" t="s">
        <v>52</v>
      </c>
      <c r="C329" s="61">
        <v>5083622</v>
      </c>
      <c r="D329" s="62">
        <v>0</v>
      </c>
      <c r="E329" s="62">
        <v>0</v>
      </c>
      <c r="F329" s="62">
        <v>74334</v>
      </c>
      <c r="G329" s="62">
        <v>0</v>
      </c>
      <c r="H329" s="62">
        <v>0</v>
      </c>
      <c r="I329" s="62">
        <v>0</v>
      </c>
      <c r="J329" s="62">
        <v>0</v>
      </c>
      <c r="K329" s="63">
        <f t="shared" si="5"/>
        <v>5157956</v>
      </c>
    </row>
    <row r="330" spans="1:11" x14ac:dyDescent="0.2">
      <c r="A330" s="20" t="s">
        <v>359</v>
      </c>
      <c r="B330" s="21" t="s">
        <v>52</v>
      </c>
      <c r="C330" s="61">
        <v>133750</v>
      </c>
      <c r="D330" s="62">
        <v>0</v>
      </c>
      <c r="E330" s="62">
        <v>0</v>
      </c>
      <c r="F330" s="62">
        <v>0</v>
      </c>
      <c r="G330" s="62">
        <v>0</v>
      </c>
      <c r="H330" s="62">
        <v>0</v>
      </c>
      <c r="I330" s="62">
        <v>0</v>
      </c>
      <c r="J330" s="62">
        <v>0</v>
      </c>
      <c r="K330" s="63">
        <f t="shared" si="5"/>
        <v>133750</v>
      </c>
    </row>
    <row r="331" spans="1:11" x14ac:dyDescent="0.2">
      <c r="A331" s="20" t="s">
        <v>360</v>
      </c>
      <c r="B331" s="21" t="s">
        <v>52</v>
      </c>
      <c r="C331" s="61">
        <v>0</v>
      </c>
      <c r="D331" s="62">
        <v>0</v>
      </c>
      <c r="E331" s="62">
        <v>0</v>
      </c>
      <c r="F331" s="62">
        <v>0</v>
      </c>
      <c r="G331" s="62">
        <v>0</v>
      </c>
      <c r="H331" s="62">
        <v>0</v>
      </c>
      <c r="I331" s="62">
        <v>0</v>
      </c>
      <c r="J331" s="62">
        <v>0</v>
      </c>
      <c r="K331" s="63">
        <f t="shared" si="5"/>
        <v>0</v>
      </c>
    </row>
    <row r="332" spans="1:11" x14ac:dyDescent="0.2">
      <c r="A332" s="20" t="s">
        <v>361</v>
      </c>
      <c r="B332" s="21" t="s">
        <v>52</v>
      </c>
      <c r="C332" s="61">
        <v>1429243</v>
      </c>
      <c r="D332" s="62">
        <v>0</v>
      </c>
      <c r="E332" s="62">
        <v>0</v>
      </c>
      <c r="F332" s="62">
        <v>73016</v>
      </c>
      <c r="G332" s="62">
        <v>0</v>
      </c>
      <c r="H332" s="62">
        <v>0</v>
      </c>
      <c r="I332" s="62">
        <v>46963</v>
      </c>
      <c r="J332" s="62">
        <v>0</v>
      </c>
      <c r="K332" s="63">
        <f t="shared" si="5"/>
        <v>1549222</v>
      </c>
    </row>
    <row r="333" spans="1:11" x14ac:dyDescent="0.2">
      <c r="A333" s="20" t="s">
        <v>5</v>
      </c>
      <c r="B333" s="21" t="s">
        <v>52</v>
      </c>
      <c r="C333" s="61">
        <v>1565418</v>
      </c>
      <c r="D333" s="62">
        <v>625481</v>
      </c>
      <c r="E333" s="62">
        <v>0</v>
      </c>
      <c r="F333" s="62">
        <v>29076</v>
      </c>
      <c r="G333" s="62">
        <v>0</v>
      </c>
      <c r="H333" s="62">
        <v>0</v>
      </c>
      <c r="I333" s="62">
        <v>0</v>
      </c>
      <c r="J333" s="62">
        <v>0</v>
      </c>
      <c r="K333" s="63">
        <f t="shared" si="5"/>
        <v>2219975</v>
      </c>
    </row>
    <row r="334" spans="1:11" x14ac:dyDescent="0.2">
      <c r="A334" s="20" t="s">
        <v>362</v>
      </c>
      <c r="B334" s="21" t="s">
        <v>52</v>
      </c>
      <c r="C334" s="61">
        <v>479138</v>
      </c>
      <c r="D334" s="62">
        <v>0</v>
      </c>
      <c r="E334" s="62">
        <v>0</v>
      </c>
      <c r="F334" s="62">
        <v>3962</v>
      </c>
      <c r="G334" s="62">
        <v>0</v>
      </c>
      <c r="H334" s="62">
        <v>0</v>
      </c>
      <c r="I334" s="62">
        <v>50572</v>
      </c>
      <c r="J334" s="62">
        <v>0</v>
      </c>
      <c r="K334" s="63">
        <f t="shared" si="5"/>
        <v>533672</v>
      </c>
    </row>
    <row r="335" spans="1:11" x14ac:dyDescent="0.2">
      <c r="A335" s="20" t="s">
        <v>477</v>
      </c>
      <c r="B335" s="21" t="s">
        <v>52</v>
      </c>
      <c r="C335" s="61">
        <v>1188710</v>
      </c>
      <c r="D335" s="62">
        <v>0</v>
      </c>
      <c r="E335" s="62">
        <v>0</v>
      </c>
      <c r="F335" s="62">
        <v>11966</v>
      </c>
      <c r="G335" s="62">
        <v>0</v>
      </c>
      <c r="H335" s="62">
        <v>0</v>
      </c>
      <c r="I335" s="62">
        <v>20000</v>
      </c>
      <c r="J335" s="62">
        <v>0</v>
      </c>
      <c r="K335" s="63">
        <f t="shared" si="5"/>
        <v>1220676</v>
      </c>
    </row>
    <row r="336" spans="1:11" x14ac:dyDescent="0.2">
      <c r="A336" s="20" t="s">
        <v>469</v>
      </c>
      <c r="B336" s="21" t="s">
        <v>52</v>
      </c>
      <c r="C336" s="61">
        <v>20573446</v>
      </c>
      <c r="D336" s="62">
        <v>0</v>
      </c>
      <c r="E336" s="62">
        <v>0</v>
      </c>
      <c r="F336" s="62">
        <v>763860</v>
      </c>
      <c r="G336" s="62">
        <v>0</v>
      </c>
      <c r="H336" s="62">
        <v>0</v>
      </c>
      <c r="I336" s="62">
        <v>0</v>
      </c>
      <c r="J336" s="62">
        <v>0</v>
      </c>
      <c r="K336" s="63">
        <f t="shared" si="5"/>
        <v>21337306</v>
      </c>
    </row>
    <row r="337" spans="1:11" x14ac:dyDescent="0.2">
      <c r="A337" s="20" t="s">
        <v>363</v>
      </c>
      <c r="B337" s="21" t="s">
        <v>52</v>
      </c>
      <c r="C337" s="61">
        <v>1781308</v>
      </c>
      <c r="D337" s="62">
        <v>0</v>
      </c>
      <c r="E337" s="62">
        <v>0</v>
      </c>
      <c r="F337" s="62">
        <v>106298</v>
      </c>
      <c r="G337" s="62">
        <v>0</v>
      </c>
      <c r="H337" s="62">
        <v>0</v>
      </c>
      <c r="I337" s="62">
        <v>0</v>
      </c>
      <c r="J337" s="62">
        <v>0</v>
      </c>
      <c r="K337" s="63">
        <f t="shared" si="5"/>
        <v>1887606</v>
      </c>
    </row>
    <row r="338" spans="1:11" x14ac:dyDescent="0.2">
      <c r="A338" s="20" t="s">
        <v>364</v>
      </c>
      <c r="B338" s="21" t="s">
        <v>52</v>
      </c>
      <c r="C338" s="61">
        <v>764567</v>
      </c>
      <c r="D338" s="62">
        <v>0</v>
      </c>
      <c r="E338" s="62">
        <v>0</v>
      </c>
      <c r="F338" s="62">
        <v>3268</v>
      </c>
      <c r="G338" s="62">
        <v>0</v>
      </c>
      <c r="H338" s="62">
        <v>0</v>
      </c>
      <c r="I338" s="62">
        <v>3208</v>
      </c>
      <c r="J338" s="62">
        <v>0</v>
      </c>
      <c r="K338" s="63">
        <f t="shared" si="5"/>
        <v>771043</v>
      </c>
    </row>
    <row r="339" spans="1:11" x14ac:dyDescent="0.2">
      <c r="A339" s="20" t="s">
        <v>365</v>
      </c>
      <c r="B339" s="21" t="s">
        <v>53</v>
      </c>
      <c r="C339" s="61">
        <v>1808948</v>
      </c>
      <c r="D339" s="62">
        <v>0</v>
      </c>
      <c r="E339" s="62">
        <v>0</v>
      </c>
      <c r="F339" s="62">
        <v>14541</v>
      </c>
      <c r="G339" s="62">
        <v>0</v>
      </c>
      <c r="H339" s="62">
        <v>0</v>
      </c>
      <c r="I339" s="62">
        <v>0</v>
      </c>
      <c r="J339" s="62">
        <v>0</v>
      </c>
      <c r="K339" s="63">
        <f t="shared" si="5"/>
        <v>1823489</v>
      </c>
    </row>
    <row r="340" spans="1:11" x14ac:dyDescent="0.2">
      <c r="A340" s="20" t="s">
        <v>366</v>
      </c>
      <c r="B340" s="21" t="s">
        <v>53</v>
      </c>
      <c r="C340" s="61">
        <v>96376</v>
      </c>
      <c r="D340" s="62">
        <v>0</v>
      </c>
      <c r="E340" s="62">
        <v>0</v>
      </c>
      <c r="F340" s="62">
        <v>33572</v>
      </c>
      <c r="G340" s="62">
        <v>0</v>
      </c>
      <c r="H340" s="62">
        <v>0</v>
      </c>
      <c r="I340" s="62">
        <v>8729</v>
      </c>
      <c r="J340" s="62">
        <v>0</v>
      </c>
      <c r="K340" s="63">
        <f t="shared" si="5"/>
        <v>138677</v>
      </c>
    </row>
    <row r="341" spans="1:11" x14ac:dyDescent="0.2">
      <c r="A341" s="20" t="s">
        <v>367</v>
      </c>
      <c r="B341" s="21" t="s">
        <v>53</v>
      </c>
      <c r="C341" s="61">
        <v>387412</v>
      </c>
      <c r="D341" s="62">
        <v>0</v>
      </c>
      <c r="E341" s="62">
        <v>0</v>
      </c>
      <c r="F341" s="62">
        <v>0</v>
      </c>
      <c r="G341" s="62">
        <v>0</v>
      </c>
      <c r="H341" s="62">
        <v>0</v>
      </c>
      <c r="I341" s="62">
        <v>49762</v>
      </c>
      <c r="J341" s="62">
        <v>0</v>
      </c>
      <c r="K341" s="63">
        <f t="shared" si="5"/>
        <v>437174</v>
      </c>
    </row>
    <row r="342" spans="1:11" x14ac:dyDescent="0.2">
      <c r="A342" s="20" t="s">
        <v>368</v>
      </c>
      <c r="B342" s="21" t="s">
        <v>53</v>
      </c>
      <c r="C342" s="61">
        <v>316585</v>
      </c>
      <c r="D342" s="62">
        <v>0</v>
      </c>
      <c r="E342" s="62">
        <v>0</v>
      </c>
      <c r="F342" s="62">
        <v>0</v>
      </c>
      <c r="G342" s="62">
        <v>0</v>
      </c>
      <c r="H342" s="62">
        <v>0</v>
      </c>
      <c r="I342" s="62">
        <v>65104</v>
      </c>
      <c r="J342" s="62">
        <v>0</v>
      </c>
      <c r="K342" s="63">
        <f t="shared" si="5"/>
        <v>381689</v>
      </c>
    </row>
    <row r="343" spans="1:11" x14ac:dyDescent="0.2">
      <c r="A343" s="20" t="s">
        <v>369</v>
      </c>
      <c r="B343" s="21" t="s">
        <v>53</v>
      </c>
      <c r="C343" s="61">
        <v>145561</v>
      </c>
      <c r="D343" s="62">
        <v>0</v>
      </c>
      <c r="E343" s="62">
        <v>0</v>
      </c>
      <c r="F343" s="62">
        <v>1138</v>
      </c>
      <c r="G343" s="62">
        <v>0</v>
      </c>
      <c r="H343" s="62">
        <v>0</v>
      </c>
      <c r="I343" s="62">
        <v>39664</v>
      </c>
      <c r="J343" s="62">
        <v>0</v>
      </c>
      <c r="K343" s="63">
        <f t="shared" si="5"/>
        <v>186363</v>
      </c>
    </row>
    <row r="344" spans="1:11" x14ac:dyDescent="0.2">
      <c r="A344" s="20" t="s">
        <v>370</v>
      </c>
      <c r="B344" s="21" t="s">
        <v>53</v>
      </c>
      <c r="C344" s="61">
        <v>0</v>
      </c>
      <c r="D344" s="62">
        <v>0</v>
      </c>
      <c r="E344" s="62">
        <v>0</v>
      </c>
      <c r="F344" s="62">
        <v>18497</v>
      </c>
      <c r="G344" s="62">
        <v>0</v>
      </c>
      <c r="H344" s="62">
        <v>0</v>
      </c>
      <c r="I344" s="62">
        <v>88525</v>
      </c>
      <c r="J344" s="62">
        <v>0</v>
      </c>
      <c r="K344" s="63">
        <f t="shared" si="5"/>
        <v>107022</v>
      </c>
    </row>
    <row r="345" spans="1:11" x14ac:dyDescent="0.2">
      <c r="A345" s="20" t="s">
        <v>371</v>
      </c>
      <c r="B345" s="21" t="s">
        <v>53</v>
      </c>
      <c r="C345" s="61">
        <v>252657</v>
      </c>
      <c r="D345" s="62">
        <v>0</v>
      </c>
      <c r="E345" s="62">
        <v>0</v>
      </c>
      <c r="F345" s="62">
        <v>3308</v>
      </c>
      <c r="G345" s="62">
        <v>0</v>
      </c>
      <c r="H345" s="62">
        <v>0</v>
      </c>
      <c r="I345" s="62">
        <v>20000</v>
      </c>
      <c r="J345" s="62">
        <v>0</v>
      </c>
      <c r="K345" s="63">
        <f t="shared" si="5"/>
        <v>275965</v>
      </c>
    </row>
    <row r="346" spans="1:11" x14ac:dyDescent="0.2">
      <c r="A346" s="20" t="s">
        <v>372</v>
      </c>
      <c r="B346" s="21" t="s">
        <v>53</v>
      </c>
      <c r="C346" s="61">
        <v>1869631</v>
      </c>
      <c r="D346" s="62">
        <v>0</v>
      </c>
      <c r="E346" s="62">
        <v>0</v>
      </c>
      <c r="F346" s="62">
        <v>119423</v>
      </c>
      <c r="G346" s="62">
        <v>0</v>
      </c>
      <c r="H346" s="62">
        <v>0</v>
      </c>
      <c r="I346" s="62">
        <v>269716</v>
      </c>
      <c r="J346" s="62">
        <v>0</v>
      </c>
      <c r="K346" s="63">
        <f t="shared" si="5"/>
        <v>2258770</v>
      </c>
    </row>
    <row r="347" spans="1:11" x14ac:dyDescent="0.2">
      <c r="A347" s="20" t="s">
        <v>373</v>
      </c>
      <c r="B347" s="21" t="s">
        <v>53</v>
      </c>
      <c r="C347" s="61">
        <v>16558</v>
      </c>
      <c r="D347" s="62">
        <v>0</v>
      </c>
      <c r="E347" s="62">
        <v>0</v>
      </c>
      <c r="F347" s="62">
        <v>0</v>
      </c>
      <c r="G347" s="62">
        <v>0</v>
      </c>
      <c r="H347" s="62">
        <v>0</v>
      </c>
      <c r="I347" s="62">
        <v>0</v>
      </c>
      <c r="J347" s="62">
        <v>0</v>
      </c>
      <c r="K347" s="63">
        <f t="shared" si="5"/>
        <v>16558</v>
      </c>
    </row>
    <row r="348" spans="1:11" x14ac:dyDescent="0.2">
      <c r="A348" s="20" t="s">
        <v>374</v>
      </c>
      <c r="B348" s="21" t="s">
        <v>53</v>
      </c>
      <c r="C348" s="61">
        <v>15487</v>
      </c>
      <c r="D348" s="62">
        <v>0</v>
      </c>
      <c r="E348" s="62">
        <v>0</v>
      </c>
      <c r="F348" s="62">
        <v>0</v>
      </c>
      <c r="G348" s="62">
        <v>0</v>
      </c>
      <c r="H348" s="62">
        <v>0</v>
      </c>
      <c r="I348" s="62">
        <v>0</v>
      </c>
      <c r="J348" s="62">
        <v>0</v>
      </c>
      <c r="K348" s="63">
        <f t="shared" si="5"/>
        <v>15487</v>
      </c>
    </row>
    <row r="349" spans="1:11" x14ac:dyDescent="0.2">
      <c r="A349" s="20" t="s">
        <v>375</v>
      </c>
      <c r="B349" s="21" t="s">
        <v>53</v>
      </c>
      <c r="C349" s="61">
        <v>382240</v>
      </c>
      <c r="D349" s="62">
        <v>0</v>
      </c>
      <c r="E349" s="62">
        <v>0</v>
      </c>
      <c r="F349" s="62">
        <v>45600</v>
      </c>
      <c r="G349" s="62">
        <v>0</v>
      </c>
      <c r="H349" s="62">
        <v>0</v>
      </c>
      <c r="I349" s="62">
        <v>32335</v>
      </c>
      <c r="J349" s="62">
        <v>0</v>
      </c>
      <c r="K349" s="63">
        <f t="shared" si="5"/>
        <v>460175</v>
      </c>
    </row>
    <row r="350" spans="1:11" x14ac:dyDescent="0.2">
      <c r="A350" s="20" t="s">
        <v>376</v>
      </c>
      <c r="B350" s="21" t="s">
        <v>53</v>
      </c>
      <c r="C350" s="61">
        <v>123726</v>
      </c>
      <c r="D350" s="62">
        <v>0</v>
      </c>
      <c r="E350" s="62">
        <v>0</v>
      </c>
      <c r="F350" s="62">
        <v>0</v>
      </c>
      <c r="G350" s="62">
        <v>0</v>
      </c>
      <c r="H350" s="62">
        <v>0</v>
      </c>
      <c r="I350" s="62">
        <v>26148</v>
      </c>
      <c r="J350" s="62">
        <v>0</v>
      </c>
      <c r="K350" s="63">
        <f t="shared" si="5"/>
        <v>149874</v>
      </c>
    </row>
    <row r="351" spans="1:11" x14ac:dyDescent="0.2">
      <c r="A351" s="20" t="s">
        <v>377</v>
      </c>
      <c r="B351" s="21" t="s">
        <v>53</v>
      </c>
      <c r="C351" s="61">
        <v>1199900</v>
      </c>
      <c r="D351" s="62">
        <v>0</v>
      </c>
      <c r="E351" s="62">
        <v>0</v>
      </c>
      <c r="F351" s="62">
        <v>0</v>
      </c>
      <c r="G351" s="62">
        <v>0</v>
      </c>
      <c r="H351" s="62">
        <v>0</v>
      </c>
      <c r="I351" s="62">
        <v>172649</v>
      </c>
      <c r="J351" s="62">
        <v>0</v>
      </c>
      <c r="K351" s="63">
        <f t="shared" si="5"/>
        <v>1372549</v>
      </c>
    </row>
    <row r="352" spans="1:11" x14ac:dyDescent="0.2">
      <c r="A352" s="20" t="s">
        <v>378</v>
      </c>
      <c r="B352" s="21" t="s">
        <v>53</v>
      </c>
      <c r="C352" s="61">
        <v>0</v>
      </c>
      <c r="D352" s="62">
        <v>0</v>
      </c>
      <c r="E352" s="62">
        <v>0</v>
      </c>
      <c r="F352" s="62">
        <v>265961</v>
      </c>
      <c r="G352" s="62">
        <v>0</v>
      </c>
      <c r="H352" s="62">
        <v>0</v>
      </c>
      <c r="I352" s="62">
        <v>746858</v>
      </c>
      <c r="J352" s="62">
        <v>0</v>
      </c>
      <c r="K352" s="63">
        <f t="shared" si="5"/>
        <v>1012819</v>
      </c>
    </row>
    <row r="353" spans="1:11" x14ac:dyDescent="0.2">
      <c r="A353" s="20" t="s">
        <v>379</v>
      </c>
      <c r="B353" s="21" t="s">
        <v>53</v>
      </c>
      <c r="C353" s="61">
        <v>345423</v>
      </c>
      <c r="D353" s="62">
        <v>0</v>
      </c>
      <c r="E353" s="62">
        <v>0</v>
      </c>
      <c r="F353" s="62">
        <v>0</v>
      </c>
      <c r="G353" s="62">
        <v>0</v>
      </c>
      <c r="H353" s="62">
        <v>0</v>
      </c>
      <c r="I353" s="62">
        <v>119411</v>
      </c>
      <c r="J353" s="62">
        <v>0</v>
      </c>
      <c r="K353" s="63">
        <f t="shared" si="5"/>
        <v>464834</v>
      </c>
    </row>
    <row r="354" spans="1:11" x14ac:dyDescent="0.2">
      <c r="A354" s="20" t="s">
        <v>380</v>
      </c>
      <c r="B354" s="21" t="s">
        <v>53</v>
      </c>
      <c r="C354" s="61">
        <v>74157</v>
      </c>
      <c r="D354" s="62">
        <v>0</v>
      </c>
      <c r="E354" s="62">
        <v>0</v>
      </c>
      <c r="F354" s="62">
        <v>0</v>
      </c>
      <c r="G354" s="62">
        <v>0</v>
      </c>
      <c r="H354" s="62">
        <v>0</v>
      </c>
      <c r="I354" s="62">
        <v>33628</v>
      </c>
      <c r="J354" s="62">
        <v>0</v>
      </c>
      <c r="K354" s="63">
        <f t="shared" si="5"/>
        <v>107785</v>
      </c>
    </row>
    <row r="355" spans="1:11" x14ac:dyDescent="0.2">
      <c r="A355" s="20" t="s">
        <v>381</v>
      </c>
      <c r="B355" s="21" t="s">
        <v>53</v>
      </c>
      <c r="C355" s="61">
        <v>3419742</v>
      </c>
      <c r="D355" s="62">
        <v>0</v>
      </c>
      <c r="E355" s="62">
        <v>0</v>
      </c>
      <c r="F355" s="62">
        <v>88518</v>
      </c>
      <c r="G355" s="62">
        <v>0</v>
      </c>
      <c r="H355" s="62">
        <v>0</v>
      </c>
      <c r="I355" s="62">
        <v>0</v>
      </c>
      <c r="J355" s="62">
        <v>0</v>
      </c>
      <c r="K355" s="63">
        <f t="shared" si="5"/>
        <v>3508260</v>
      </c>
    </row>
    <row r="356" spans="1:11" x14ac:dyDescent="0.2">
      <c r="A356" s="20" t="s">
        <v>382</v>
      </c>
      <c r="B356" s="21" t="s">
        <v>54</v>
      </c>
      <c r="C356" s="61">
        <v>109894</v>
      </c>
      <c r="D356" s="62">
        <v>0</v>
      </c>
      <c r="E356" s="62">
        <v>0</v>
      </c>
      <c r="F356" s="62">
        <v>0</v>
      </c>
      <c r="G356" s="62">
        <v>0</v>
      </c>
      <c r="H356" s="62">
        <v>0</v>
      </c>
      <c r="I356" s="62">
        <v>20649</v>
      </c>
      <c r="J356" s="62">
        <v>0</v>
      </c>
      <c r="K356" s="63">
        <f t="shared" si="5"/>
        <v>130543</v>
      </c>
    </row>
    <row r="357" spans="1:11" x14ac:dyDescent="0.2">
      <c r="A357" s="20" t="s">
        <v>383</v>
      </c>
      <c r="B357" s="21" t="s">
        <v>54</v>
      </c>
      <c r="C357" s="61">
        <v>110895</v>
      </c>
      <c r="D357" s="62">
        <v>0</v>
      </c>
      <c r="E357" s="62">
        <v>0</v>
      </c>
      <c r="F357" s="62">
        <v>0</v>
      </c>
      <c r="G357" s="62">
        <v>0</v>
      </c>
      <c r="H357" s="62">
        <v>0</v>
      </c>
      <c r="I357" s="62">
        <v>0</v>
      </c>
      <c r="J357" s="62">
        <v>0</v>
      </c>
      <c r="K357" s="63">
        <f t="shared" si="5"/>
        <v>110895</v>
      </c>
    </row>
    <row r="358" spans="1:11" x14ac:dyDescent="0.2">
      <c r="A358" s="20" t="s">
        <v>384</v>
      </c>
      <c r="B358" s="21" t="s">
        <v>54</v>
      </c>
      <c r="C358" s="61">
        <v>744975</v>
      </c>
      <c r="D358" s="62">
        <v>0</v>
      </c>
      <c r="E358" s="62">
        <v>0</v>
      </c>
      <c r="F358" s="62">
        <v>0</v>
      </c>
      <c r="G358" s="62">
        <v>0</v>
      </c>
      <c r="H358" s="62">
        <v>0</v>
      </c>
      <c r="I358" s="62">
        <v>0</v>
      </c>
      <c r="J358" s="62">
        <v>0</v>
      </c>
      <c r="K358" s="63">
        <f t="shared" si="5"/>
        <v>744975</v>
      </c>
    </row>
    <row r="359" spans="1:11" x14ac:dyDescent="0.2">
      <c r="A359" s="20" t="s">
        <v>385</v>
      </c>
      <c r="B359" s="21" t="s">
        <v>54</v>
      </c>
      <c r="C359" s="61">
        <v>39622</v>
      </c>
      <c r="D359" s="62">
        <v>0</v>
      </c>
      <c r="E359" s="62">
        <v>0</v>
      </c>
      <c r="F359" s="62">
        <v>1174</v>
      </c>
      <c r="G359" s="62">
        <v>0</v>
      </c>
      <c r="H359" s="62">
        <v>0</v>
      </c>
      <c r="I359" s="62">
        <v>0</v>
      </c>
      <c r="J359" s="62">
        <v>0</v>
      </c>
      <c r="K359" s="63">
        <f t="shared" si="5"/>
        <v>40796</v>
      </c>
    </row>
    <row r="360" spans="1:11" x14ac:dyDescent="0.2">
      <c r="A360" s="20" t="s">
        <v>386</v>
      </c>
      <c r="B360" s="21" t="s">
        <v>54</v>
      </c>
      <c r="C360" s="61">
        <v>44091</v>
      </c>
      <c r="D360" s="62">
        <v>0</v>
      </c>
      <c r="E360" s="62">
        <v>0</v>
      </c>
      <c r="F360" s="62">
        <v>2974</v>
      </c>
      <c r="G360" s="62">
        <v>0</v>
      </c>
      <c r="H360" s="62">
        <v>0</v>
      </c>
      <c r="I360" s="62">
        <v>0</v>
      </c>
      <c r="J360" s="62">
        <v>0</v>
      </c>
      <c r="K360" s="63">
        <f t="shared" si="5"/>
        <v>47065</v>
      </c>
    </row>
    <row r="361" spans="1:11" x14ac:dyDescent="0.2">
      <c r="A361" s="20" t="s">
        <v>388</v>
      </c>
      <c r="B361" s="21" t="s">
        <v>55</v>
      </c>
      <c r="C361" s="61">
        <v>399509</v>
      </c>
      <c r="D361" s="62">
        <v>0</v>
      </c>
      <c r="E361" s="62">
        <v>0</v>
      </c>
      <c r="F361" s="62">
        <v>0</v>
      </c>
      <c r="G361" s="62">
        <v>0</v>
      </c>
      <c r="H361" s="62">
        <v>0</v>
      </c>
      <c r="I361" s="62">
        <v>0</v>
      </c>
      <c r="J361" s="62">
        <v>0</v>
      </c>
      <c r="K361" s="63">
        <f t="shared" si="5"/>
        <v>399509</v>
      </c>
    </row>
    <row r="362" spans="1:11" x14ac:dyDescent="0.2">
      <c r="A362" s="20" t="s">
        <v>389</v>
      </c>
      <c r="B362" s="21" t="s">
        <v>55</v>
      </c>
      <c r="C362" s="61">
        <v>56851</v>
      </c>
      <c r="D362" s="62">
        <v>0</v>
      </c>
      <c r="E362" s="62">
        <v>0</v>
      </c>
      <c r="F362" s="62">
        <v>0</v>
      </c>
      <c r="G362" s="62">
        <v>0</v>
      </c>
      <c r="H362" s="62">
        <v>0</v>
      </c>
      <c r="I362" s="62">
        <v>0</v>
      </c>
      <c r="J362" s="62">
        <v>0</v>
      </c>
      <c r="K362" s="63">
        <f t="shared" si="5"/>
        <v>56851</v>
      </c>
    </row>
    <row r="363" spans="1:11" x14ac:dyDescent="0.2">
      <c r="A363" s="20" t="s">
        <v>390</v>
      </c>
      <c r="B363" s="21" t="s">
        <v>55</v>
      </c>
      <c r="C363" s="61">
        <v>675325</v>
      </c>
      <c r="D363" s="62">
        <v>0</v>
      </c>
      <c r="E363" s="62">
        <v>0</v>
      </c>
      <c r="F363" s="62">
        <v>0</v>
      </c>
      <c r="G363" s="62">
        <v>0</v>
      </c>
      <c r="H363" s="62">
        <v>0</v>
      </c>
      <c r="I363" s="62">
        <v>0</v>
      </c>
      <c r="J363" s="62">
        <v>0</v>
      </c>
      <c r="K363" s="63">
        <f t="shared" si="5"/>
        <v>675325</v>
      </c>
    </row>
    <row r="364" spans="1:11" x14ac:dyDescent="0.2">
      <c r="A364" s="20" t="s">
        <v>391</v>
      </c>
      <c r="B364" s="21" t="s">
        <v>6</v>
      </c>
      <c r="C364" s="61">
        <v>3443055</v>
      </c>
      <c r="D364" s="62">
        <v>0</v>
      </c>
      <c r="E364" s="62">
        <v>0</v>
      </c>
      <c r="F364" s="62">
        <v>31289</v>
      </c>
      <c r="G364" s="62">
        <v>0</v>
      </c>
      <c r="H364" s="62">
        <v>0</v>
      </c>
      <c r="I364" s="62">
        <v>0</v>
      </c>
      <c r="J364" s="62">
        <v>0</v>
      </c>
      <c r="K364" s="63">
        <f t="shared" si="5"/>
        <v>3474344</v>
      </c>
    </row>
    <row r="365" spans="1:11" x14ac:dyDescent="0.2">
      <c r="A365" s="20" t="s">
        <v>6</v>
      </c>
      <c r="B365" s="21" t="s">
        <v>6</v>
      </c>
      <c r="C365" s="61">
        <v>4739699</v>
      </c>
      <c r="D365" s="62">
        <v>0</v>
      </c>
      <c r="E365" s="62">
        <v>1156947</v>
      </c>
      <c r="F365" s="62">
        <v>125026</v>
      </c>
      <c r="G365" s="62">
        <v>0</v>
      </c>
      <c r="H365" s="62">
        <v>0</v>
      </c>
      <c r="I365" s="62">
        <v>0</v>
      </c>
      <c r="J365" s="62">
        <v>0</v>
      </c>
      <c r="K365" s="63">
        <f t="shared" si="5"/>
        <v>6021672</v>
      </c>
    </row>
    <row r="366" spans="1:11" x14ac:dyDescent="0.2">
      <c r="A366" s="20" t="s">
        <v>392</v>
      </c>
      <c r="B366" s="21" t="s">
        <v>6</v>
      </c>
      <c r="C366" s="61">
        <v>1902516</v>
      </c>
      <c r="D366" s="62">
        <v>0</v>
      </c>
      <c r="E366" s="62">
        <v>45417</v>
      </c>
      <c r="F366" s="62">
        <v>471064</v>
      </c>
      <c r="G366" s="62">
        <v>0</v>
      </c>
      <c r="H366" s="62">
        <v>0</v>
      </c>
      <c r="I366" s="62">
        <v>0</v>
      </c>
      <c r="J366" s="62">
        <v>0</v>
      </c>
      <c r="K366" s="63">
        <f t="shared" si="5"/>
        <v>2418997</v>
      </c>
    </row>
    <row r="367" spans="1:11" x14ac:dyDescent="0.2">
      <c r="A367" s="20" t="s">
        <v>393</v>
      </c>
      <c r="B367" s="21" t="s">
        <v>5</v>
      </c>
      <c r="C367" s="61">
        <v>3923054</v>
      </c>
      <c r="D367" s="62">
        <v>0</v>
      </c>
      <c r="E367" s="62">
        <v>0</v>
      </c>
      <c r="F367" s="62">
        <v>69828</v>
      </c>
      <c r="G367" s="62">
        <v>0</v>
      </c>
      <c r="H367" s="62">
        <v>0</v>
      </c>
      <c r="I367" s="62">
        <v>991686</v>
      </c>
      <c r="J367" s="62">
        <v>0</v>
      </c>
      <c r="K367" s="63">
        <f t="shared" si="5"/>
        <v>4984568</v>
      </c>
    </row>
    <row r="368" spans="1:11" x14ac:dyDescent="0.2">
      <c r="A368" s="20" t="s">
        <v>394</v>
      </c>
      <c r="B368" s="21" t="s">
        <v>5</v>
      </c>
      <c r="C368" s="61">
        <v>1890365</v>
      </c>
      <c r="D368" s="62">
        <v>0</v>
      </c>
      <c r="E368" s="62">
        <v>0</v>
      </c>
      <c r="F368" s="62">
        <v>50676</v>
      </c>
      <c r="G368" s="62">
        <v>0</v>
      </c>
      <c r="H368" s="62">
        <v>0</v>
      </c>
      <c r="I368" s="62">
        <v>379391</v>
      </c>
      <c r="J368" s="62">
        <v>0</v>
      </c>
      <c r="K368" s="63">
        <f t="shared" si="5"/>
        <v>2320432</v>
      </c>
    </row>
    <row r="369" spans="1:11" x14ac:dyDescent="0.2">
      <c r="A369" s="20" t="s">
        <v>395</v>
      </c>
      <c r="B369" s="21" t="s">
        <v>5</v>
      </c>
      <c r="C369" s="61">
        <v>1878969</v>
      </c>
      <c r="D369" s="62">
        <v>0</v>
      </c>
      <c r="E369" s="62">
        <v>0</v>
      </c>
      <c r="F369" s="62">
        <v>9529</v>
      </c>
      <c r="G369" s="62">
        <v>0</v>
      </c>
      <c r="H369" s="62">
        <v>0</v>
      </c>
      <c r="I369" s="62">
        <v>618892</v>
      </c>
      <c r="J369" s="62">
        <v>0</v>
      </c>
      <c r="K369" s="63">
        <f t="shared" si="5"/>
        <v>2507390</v>
      </c>
    </row>
    <row r="370" spans="1:11" x14ac:dyDescent="0.2">
      <c r="A370" s="20" t="s">
        <v>396</v>
      </c>
      <c r="B370" s="21" t="s">
        <v>5</v>
      </c>
      <c r="C370" s="61">
        <v>1310111</v>
      </c>
      <c r="D370" s="62">
        <v>0</v>
      </c>
      <c r="E370" s="62">
        <v>0</v>
      </c>
      <c r="F370" s="62">
        <v>25046</v>
      </c>
      <c r="G370" s="62">
        <v>0</v>
      </c>
      <c r="H370" s="62">
        <v>0</v>
      </c>
      <c r="I370" s="62">
        <v>405308</v>
      </c>
      <c r="J370" s="62">
        <v>0</v>
      </c>
      <c r="K370" s="63">
        <f t="shared" si="5"/>
        <v>1740465</v>
      </c>
    </row>
    <row r="371" spans="1:11" x14ac:dyDescent="0.2">
      <c r="A371" s="20" t="s">
        <v>397</v>
      </c>
      <c r="B371" s="21" t="s">
        <v>5</v>
      </c>
      <c r="C371" s="61">
        <v>2472582</v>
      </c>
      <c r="D371" s="62">
        <v>0</v>
      </c>
      <c r="E371" s="62">
        <v>0</v>
      </c>
      <c r="F371" s="62">
        <v>11439</v>
      </c>
      <c r="G371" s="62">
        <v>0</v>
      </c>
      <c r="H371" s="62">
        <v>0</v>
      </c>
      <c r="I371" s="62">
        <v>312404</v>
      </c>
      <c r="J371" s="62">
        <v>0</v>
      </c>
      <c r="K371" s="63">
        <f t="shared" si="5"/>
        <v>2796425</v>
      </c>
    </row>
    <row r="372" spans="1:11" x14ac:dyDescent="0.2">
      <c r="A372" s="20" t="s">
        <v>398</v>
      </c>
      <c r="B372" s="21" t="s">
        <v>5</v>
      </c>
      <c r="C372" s="61">
        <v>3997151</v>
      </c>
      <c r="D372" s="62">
        <v>0</v>
      </c>
      <c r="E372" s="62">
        <v>0</v>
      </c>
      <c r="F372" s="62">
        <v>45161</v>
      </c>
      <c r="G372" s="62">
        <v>0</v>
      </c>
      <c r="H372" s="62">
        <v>0</v>
      </c>
      <c r="I372" s="62">
        <v>1074224</v>
      </c>
      <c r="J372" s="62">
        <v>0</v>
      </c>
      <c r="K372" s="63">
        <f t="shared" si="5"/>
        <v>5116536</v>
      </c>
    </row>
    <row r="373" spans="1:11" x14ac:dyDescent="0.2">
      <c r="A373" s="20" t="s">
        <v>399</v>
      </c>
      <c r="B373" s="21" t="s">
        <v>5</v>
      </c>
      <c r="C373" s="61">
        <v>2124125</v>
      </c>
      <c r="D373" s="62">
        <v>0</v>
      </c>
      <c r="E373" s="62">
        <v>0</v>
      </c>
      <c r="F373" s="62">
        <v>42453</v>
      </c>
      <c r="G373" s="62">
        <v>0</v>
      </c>
      <c r="H373" s="62">
        <v>0</v>
      </c>
      <c r="I373" s="62">
        <v>164567</v>
      </c>
      <c r="J373" s="62">
        <v>0</v>
      </c>
      <c r="K373" s="63">
        <f t="shared" si="5"/>
        <v>2331145</v>
      </c>
    </row>
    <row r="374" spans="1:11" x14ac:dyDescent="0.2">
      <c r="A374" s="20" t="s">
        <v>471</v>
      </c>
      <c r="B374" s="21" t="s">
        <v>470</v>
      </c>
      <c r="C374" s="61">
        <v>1199570</v>
      </c>
      <c r="D374" s="62">
        <v>0</v>
      </c>
      <c r="E374" s="62">
        <v>0</v>
      </c>
      <c r="F374" s="62">
        <v>0</v>
      </c>
      <c r="G374" s="62">
        <v>0</v>
      </c>
      <c r="H374" s="62">
        <v>0</v>
      </c>
      <c r="I374" s="62">
        <v>44407</v>
      </c>
      <c r="J374" s="62">
        <v>559047</v>
      </c>
      <c r="K374" s="63">
        <f t="shared" si="5"/>
        <v>1803024</v>
      </c>
    </row>
    <row r="375" spans="1:11" x14ac:dyDescent="0.2">
      <c r="A375" s="20" t="s">
        <v>472</v>
      </c>
      <c r="B375" s="21" t="s">
        <v>470</v>
      </c>
      <c r="C375" s="61">
        <v>457595</v>
      </c>
      <c r="D375" s="62">
        <v>0</v>
      </c>
      <c r="E375" s="62">
        <v>0</v>
      </c>
      <c r="F375" s="62">
        <v>0</v>
      </c>
      <c r="G375" s="62">
        <v>0</v>
      </c>
      <c r="H375" s="62">
        <v>0</v>
      </c>
      <c r="I375" s="62">
        <v>0</v>
      </c>
      <c r="J375" s="62">
        <v>0</v>
      </c>
      <c r="K375" s="63">
        <f t="shared" si="5"/>
        <v>457595</v>
      </c>
    </row>
    <row r="376" spans="1:11" x14ac:dyDescent="0.2">
      <c r="A376" s="20" t="s">
        <v>452</v>
      </c>
      <c r="B376" s="21" t="s">
        <v>473</v>
      </c>
      <c r="C376" s="61">
        <v>0</v>
      </c>
      <c r="D376" s="62">
        <v>0</v>
      </c>
      <c r="E376" s="62">
        <v>0</v>
      </c>
      <c r="F376" s="62">
        <v>0</v>
      </c>
      <c r="G376" s="62">
        <v>0</v>
      </c>
      <c r="H376" s="62">
        <v>0</v>
      </c>
      <c r="I376" s="62">
        <v>0</v>
      </c>
      <c r="J376" s="62">
        <v>0</v>
      </c>
      <c r="K376" s="63">
        <f t="shared" si="5"/>
        <v>0</v>
      </c>
    </row>
    <row r="377" spans="1:11" x14ac:dyDescent="0.2">
      <c r="A377" s="20" t="s">
        <v>474</v>
      </c>
      <c r="B377" s="21" t="s">
        <v>473</v>
      </c>
      <c r="C377" s="61">
        <v>9735609</v>
      </c>
      <c r="D377" s="62">
        <v>0</v>
      </c>
      <c r="E377" s="62">
        <v>300000</v>
      </c>
      <c r="F377" s="62">
        <v>229538</v>
      </c>
      <c r="G377" s="62">
        <v>0</v>
      </c>
      <c r="H377" s="62">
        <v>0</v>
      </c>
      <c r="I377" s="62">
        <v>695602</v>
      </c>
      <c r="J377" s="62">
        <v>0</v>
      </c>
      <c r="K377" s="63">
        <f t="shared" si="5"/>
        <v>10960749</v>
      </c>
    </row>
    <row r="378" spans="1:11" x14ac:dyDescent="0.2">
      <c r="A378" s="20" t="s">
        <v>475</v>
      </c>
      <c r="B378" s="21" t="s">
        <v>473</v>
      </c>
      <c r="C378" s="61">
        <v>0</v>
      </c>
      <c r="D378" s="62">
        <v>0</v>
      </c>
      <c r="E378" s="62">
        <v>0</v>
      </c>
      <c r="F378" s="62">
        <v>0</v>
      </c>
      <c r="G378" s="62">
        <v>0</v>
      </c>
      <c r="H378" s="62">
        <v>0</v>
      </c>
      <c r="I378" s="62">
        <v>0</v>
      </c>
      <c r="J378" s="62">
        <v>0</v>
      </c>
      <c r="K378" s="63">
        <f t="shared" si="5"/>
        <v>0</v>
      </c>
    </row>
    <row r="379" spans="1:11" x14ac:dyDescent="0.2">
      <c r="A379" s="20" t="s">
        <v>400</v>
      </c>
      <c r="B379" s="21" t="s">
        <v>56</v>
      </c>
      <c r="C379" s="61">
        <v>167406</v>
      </c>
      <c r="D379" s="62">
        <v>0</v>
      </c>
      <c r="E379" s="62">
        <v>0</v>
      </c>
      <c r="F379" s="62">
        <v>0</v>
      </c>
      <c r="G379" s="62">
        <v>0</v>
      </c>
      <c r="H379" s="62">
        <v>0</v>
      </c>
      <c r="I379" s="62">
        <v>0</v>
      </c>
      <c r="J379" s="62">
        <v>0</v>
      </c>
      <c r="K379" s="63">
        <f t="shared" si="5"/>
        <v>167406</v>
      </c>
    </row>
    <row r="380" spans="1:11" x14ac:dyDescent="0.2">
      <c r="A380" s="20" t="s">
        <v>401</v>
      </c>
      <c r="B380" s="21" t="s">
        <v>56</v>
      </c>
      <c r="C380" s="61">
        <v>88604</v>
      </c>
      <c r="D380" s="62">
        <v>0</v>
      </c>
      <c r="E380" s="62">
        <v>0</v>
      </c>
      <c r="F380" s="62">
        <v>0</v>
      </c>
      <c r="G380" s="62">
        <v>0</v>
      </c>
      <c r="H380" s="62">
        <v>0</v>
      </c>
      <c r="I380" s="62">
        <v>0</v>
      </c>
      <c r="J380" s="62">
        <v>0</v>
      </c>
      <c r="K380" s="63">
        <f t="shared" si="5"/>
        <v>88604</v>
      </c>
    </row>
    <row r="381" spans="1:11" x14ac:dyDescent="0.2">
      <c r="A381" s="20" t="s">
        <v>402</v>
      </c>
      <c r="B381" s="21" t="s">
        <v>56</v>
      </c>
      <c r="C381" s="61">
        <v>40727</v>
      </c>
      <c r="D381" s="62">
        <v>0</v>
      </c>
      <c r="E381" s="62">
        <v>0</v>
      </c>
      <c r="F381" s="62">
        <v>20</v>
      </c>
      <c r="G381" s="62">
        <v>0</v>
      </c>
      <c r="H381" s="62">
        <v>0</v>
      </c>
      <c r="I381" s="62">
        <v>0</v>
      </c>
      <c r="J381" s="62">
        <v>0</v>
      </c>
      <c r="K381" s="63">
        <f t="shared" si="5"/>
        <v>40747</v>
      </c>
    </row>
    <row r="382" spans="1:11" x14ac:dyDescent="0.2">
      <c r="A382" s="20" t="s">
        <v>403</v>
      </c>
      <c r="B382" s="21" t="s">
        <v>56</v>
      </c>
      <c r="C382" s="61">
        <v>63467</v>
      </c>
      <c r="D382" s="62">
        <v>0</v>
      </c>
      <c r="E382" s="62">
        <v>0</v>
      </c>
      <c r="F382" s="62">
        <v>1764</v>
      </c>
      <c r="G382" s="62">
        <v>0</v>
      </c>
      <c r="H382" s="62">
        <v>0</v>
      </c>
      <c r="I382" s="62">
        <v>0</v>
      </c>
      <c r="J382" s="62">
        <v>0</v>
      </c>
      <c r="K382" s="63">
        <f t="shared" si="5"/>
        <v>65231</v>
      </c>
    </row>
    <row r="383" spans="1:11" x14ac:dyDescent="0.2">
      <c r="A383" s="20" t="s">
        <v>404</v>
      </c>
      <c r="B383" s="21" t="s">
        <v>56</v>
      </c>
      <c r="C383" s="61">
        <v>0</v>
      </c>
      <c r="D383" s="62">
        <v>0</v>
      </c>
      <c r="E383" s="62">
        <v>0</v>
      </c>
      <c r="F383" s="62">
        <v>0</v>
      </c>
      <c r="G383" s="62">
        <v>0</v>
      </c>
      <c r="H383" s="62">
        <v>0</v>
      </c>
      <c r="I383" s="62">
        <v>0</v>
      </c>
      <c r="J383" s="62">
        <v>0</v>
      </c>
      <c r="K383" s="63">
        <f t="shared" si="5"/>
        <v>0</v>
      </c>
    </row>
    <row r="384" spans="1:11" x14ac:dyDescent="0.2">
      <c r="A384" s="20" t="s">
        <v>405</v>
      </c>
      <c r="B384" s="21" t="s">
        <v>57</v>
      </c>
      <c r="C384" s="61">
        <v>76220</v>
      </c>
      <c r="D384" s="62">
        <v>0</v>
      </c>
      <c r="E384" s="62">
        <v>0</v>
      </c>
      <c r="F384" s="62">
        <v>0</v>
      </c>
      <c r="G384" s="62">
        <v>0</v>
      </c>
      <c r="H384" s="62">
        <v>0</v>
      </c>
      <c r="I384" s="62">
        <v>0</v>
      </c>
      <c r="J384" s="62">
        <v>0</v>
      </c>
      <c r="K384" s="63">
        <f t="shared" si="5"/>
        <v>76220</v>
      </c>
    </row>
    <row r="385" spans="1:11" x14ac:dyDescent="0.2">
      <c r="A385" s="20" t="s">
        <v>406</v>
      </c>
      <c r="B385" s="21" t="s">
        <v>57</v>
      </c>
      <c r="C385" s="61">
        <v>470970</v>
      </c>
      <c r="D385" s="62">
        <v>0</v>
      </c>
      <c r="E385" s="62">
        <v>0</v>
      </c>
      <c r="F385" s="62">
        <v>0</v>
      </c>
      <c r="G385" s="62">
        <v>0</v>
      </c>
      <c r="H385" s="62">
        <v>0</v>
      </c>
      <c r="I385" s="62">
        <v>0</v>
      </c>
      <c r="J385" s="62">
        <v>0</v>
      </c>
      <c r="K385" s="63">
        <f t="shared" si="5"/>
        <v>470970</v>
      </c>
    </row>
    <row r="386" spans="1:11" x14ac:dyDescent="0.2">
      <c r="A386" s="20" t="s">
        <v>407</v>
      </c>
      <c r="B386" s="21" t="s">
        <v>58</v>
      </c>
      <c r="C386" s="61">
        <v>632579</v>
      </c>
      <c r="D386" s="62">
        <v>0</v>
      </c>
      <c r="E386" s="62">
        <v>0</v>
      </c>
      <c r="F386" s="62">
        <v>0</v>
      </c>
      <c r="G386" s="62">
        <v>0</v>
      </c>
      <c r="H386" s="62">
        <v>0</v>
      </c>
      <c r="I386" s="62">
        <v>0</v>
      </c>
      <c r="J386" s="62">
        <v>0</v>
      </c>
      <c r="K386" s="63">
        <f t="shared" si="5"/>
        <v>632579</v>
      </c>
    </row>
    <row r="387" spans="1:11" x14ac:dyDescent="0.2">
      <c r="A387" s="20" t="s">
        <v>408</v>
      </c>
      <c r="B387" s="21" t="s">
        <v>59</v>
      </c>
      <c r="C387" s="61">
        <v>132163</v>
      </c>
      <c r="D387" s="62">
        <v>0</v>
      </c>
      <c r="E387" s="62">
        <v>0</v>
      </c>
      <c r="F387" s="62">
        <v>0</v>
      </c>
      <c r="G387" s="62">
        <v>0</v>
      </c>
      <c r="H387" s="62">
        <v>0</v>
      </c>
      <c r="I387" s="62">
        <v>0</v>
      </c>
      <c r="J387" s="62">
        <v>0</v>
      </c>
      <c r="K387" s="63">
        <f t="shared" si="5"/>
        <v>132163</v>
      </c>
    </row>
    <row r="388" spans="1:11" x14ac:dyDescent="0.2">
      <c r="A388" s="20" t="s">
        <v>409</v>
      </c>
      <c r="B388" s="21" t="s">
        <v>59</v>
      </c>
      <c r="C388" s="61">
        <v>21913</v>
      </c>
      <c r="D388" s="62">
        <v>0</v>
      </c>
      <c r="E388" s="62">
        <v>0</v>
      </c>
      <c r="F388" s="62">
        <v>0</v>
      </c>
      <c r="G388" s="62">
        <v>0</v>
      </c>
      <c r="H388" s="62">
        <v>0</v>
      </c>
      <c r="I388" s="62">
        <v>0</v>
      </c>
      <c r="J388" s="62">
        <v>0</v>
      </c>
      <c r="K388" s="63">
        <f t="shared" si="5"/>
        <v>21913</v>
      </c>
    </row>
    <row r="389" spans="1:11" x14ac:dyDescent="0.2">
      <c r="A389" s="20" t="s">
        <v>410</v>
      </c>
      <c r="B389" s="21" t="s">
        <v>59</v>
      </c>
      <c r="C389" s="61">
        <v>20823</v>
      </c>
      <c r="D389" s="62">
        <v>0</v>
      </c>
      <c r="E389" s="62">
        <v>0</v>
      </c>
      <c r="F389" s="62">
        <v>250</v>
      </c>
      <c r="G389" s="62">
        <v>0</v>
      </c>
      <c r="H389" s="62">
        <v>0</v>
      </c>
      <c r="I389" s="62">
        <v>0</v>
      </c>
      <c r="J389" s="62">
        <v>0</v>
      </c>
      <c r="K389" s="63">
        <f t="shared" ref="K389:K416" si="6">SUM(C389:J389)</f>
        <v>21073</v>
      </c>
    </row>
    <row r="390" spans="1:11" x14ac:dyDescent="0.2">
      <c r="A390" s="20" t="s">
        <v>411</v>
      </c>
      <c r="B390" s="21" t="s">
        <v>60</v>
      </c>
      <c r="C390" s="61">
        <v>5972489</v>
      </c>
      <c r="D390" s="62">
        <v>0</v>
      </c>
      <c r="E390" s="62">
        <v>0</v>
      </c>
      <c r="F390" s="62">
        <v>314872</v>
      </c>
      <c r="G390" s="62">
        <v>0</v>
      </c>
      <c r="H390" s="62">
        <v>0</v>
      </c>
      <c r="I390" s="62">
        <v>272055</v>
      </c>
      <c r="J390" s="62">
        <v>183342</v>
      </c>
      <c r="K390" s="63">
        <f t="shared" si="6"/>
        <v>6742758</v>
      </c>
    </row>
    <row r="391" spans="1:11" x14ac:dyDescent="0.2">
      <c r="A391" s="20" t="s">
        <v>412</v>
      </c>
      <c r="B391" s="21" t="s">
        <v>60</v>
      </c>
      <c r="C391" s="61">
        <v>605000</v>
      </c>
      <c r="D391" s="62">
        <v>0</v>
      </c>
      <c r="E391" s="62">
        <v>0</v>
      </c>
      <c r="F391" s="62">
        <v>31000</v>
      </c>
      <c r="G391" s="62">
        <v>0</v>
      </c>
      <c r="H391" s="62">
        <v>0</v>
      </c>
      <c r="I391" s="62">
        <v>0</v>
      </c>
      <c r="J391" s="62">
        <v>34000</v>
      </c>
      <c r="K391" s="63">
        <f t="shared" si="6"/>
        <v>670000</v>
      </c>
    </row>
    <row r="392" spans="1:11" x14ac:dyDescent="0.2">
      <c r="A392" s="20" t="s">
        <v>453</v>
      </c>
      <c r="B392" s="21" t="s">
        <v>60</v>
      </c>
      <c r="C392" s="61">
        <v>885536</v>
      </c>
      <c r="D392" s="62">
        <v>0</v>
      </c>
      <c r="E392" s="62">
        <v>0</v>
      </c>
      <c r="F392" s="62">
        <v>20597</v>
      </c>
      <c r="G392" s="62">
        <v>0</v>
      </c>
      <c r="H392" s="62">
        <v>0</v>
      </c>
      <c r="I392" s="62">
        <v>0</v>
      </c>
      <c r="J392" s="62">
        <v>0</v>
      </c>
      <c r="K392" s="63">
        <f t="shared" si="6"/>
        <v>906133</v>
      </c>
    </row>
    <row r="393" spans="1:11" x14ac:dyDescent="0.2">
      <c r="A393" s="20" t="s">
        <v>454</v>
      </c>
      <c r="B393" s="21" t="s">
        <v>60</v>
      </c>
      <c r="C393" s="61">
        <v>2838367</v>
      </c>
      <c r="D393" s="62">
        <v>0</v>
      </c>
      <c r="E393" s="62">
        <v>0</v>
      </c>
      <c r="F393" s="62">
        <v>109356</v>
      </c>
      <c r="G393" s="62">
        <v>0</v>
      </c>
      <c r="H393" s="62">
        <v>0</v>
      </c>
      <c r="I393" s="62">
        <v>417310</v>
      </c>
      <c r="J393" s="62">
        <v>0</v>
      </c>
      <c r="K393" s="63">
        <f t="shared" si="6"/>
        <v>3365033</v>
      </c>
    </row>
    <row r="394" spans="1:11" x14ac:dyDescent="0.2">
      <c r="A394" s="20" t="s">
        <v>413</v>
      </c>
      <c r="B394" s="21" t="s">
        <v>60</v>
      </c>
      <c r="C394" s="61">
        <v>4137009</v>
      </c>
      <c r="D394" s="62">
        <v>0</v>
      </c>
      <c r="E394" s="62">
        <v>0</v>
      </c>
      <c r="F394" s="62">
        <v>60219</v>
      </c>
      <c r="G394" s="62">
        <v>0</v>
      </c>
      <c r="H394" s="62">
        <v>0</v>
      </c>
      <c r="I394" s="62">
        <v>0</v>
      </c>
      <c r="J394" s="62">
        <v>0</v>
      </c>
      <c r="K394" s="63">
        <f t="shared" si="6"/>
        <v>4197228</v>
      </c>
    </row>
    <row r="395" spans="1:11" x14ac:dyDescent="0.2">
      <c r="A395" s="20" t="s">
        <v>414</v>
      </c>
      <c r="B395" s="21" t="s">
        <v>60</v>
      </c>
      <c r="C395" s="61">
        <v>1130151</v>
      </c>
      <c r="D395" s="62">
        <v>0</v>
      </c>
      <c r="E395" s="62">
        <v>0</v>
      </c>
      <c r="F395" s="62">
        <v>0</v>
      </c>
      <c r="G395" s="62">
        <v>0</v>
      </c>
      <c r="H395" s="62">
        <v>0</v>
      </c>
      <c r="I395" s="62">
        <v>0</v>
      </c>
      <c r="J395" s="62">
        <v>0</v>
      </c>
      <c r="K395" s="63">
        <f t="shared" si="6"/>
        <v>1130151</v>
      </c>
    </row>
    <row r="396" spans="1:11" x14ac:dyDescent="0.2">
      <c r="A396" s="20" t="s">
        <v>415</v>
      </c>
      <c r="B396" s="21" t="s">
        <v>60</v>
      </c>
      <c r="C396" s="61">
        <v>780953</v>
      </c>
      <c r="D396" s="62">
        <v>0</v>
      </c>
      <c r="E396" s="62">
        <v>0</v>
      </c>
      <c r="F396" s="62">
        <v>23573</v>
      </c>
      <c r="G396" s="62">
        <v>0</v>
      </c>
      <c r="H396" s="62">
        <v>0</v>
      </c>
      <c r="I396" s="62">
        <v>0</v>
      </c>
      <c r="J396" s="62">
        <v>15460</v>
      </c>
      <c r="K396" s="63">
        <f t="shared" si="6"/>
        <v>819986</v>
      </c>
    </row>
    <row r="397" spans="1:11" x14ac:dyDescent="0.2">
      <c r="A397" s="20" t="s">
        <v>416</v>
      </c>
      <c r="B397" s="21" t="s">
        <v>60</v>
      </c>
      <c r="C397" s="61">
        <v>162875</v>
      </c>
      <c r="D397" s="62">
        <v>0</v>
      </c>
      <c r="E397" s="62">
        <v>0</v>
      </c>
      <c r="F397" s="62">
        <v>0</v>
      </c>
      <c r="G397" s="62">
        <v>0</v>
      </c>
      <c r="H397" s="62">
        <v>0</v>
      </c>
      <c r="I397" s="62">
        <v>32262</v>
      </c>
      <c r="J397" s="62">
        <v>0</v>
      </c>
      <c r="K397" s="63">
        <f t="shared" si="6"/>
        <v>195137</v>
      </c>
    </row>
    <row r="398" spans="1:11" x14ac:dyDescent="0.2">
      <c r="A398" s="20" t="s">
        <v>417</v>
      </c>
      <c r="B398" s="21" t="s">
        <v>60</v>
      </c>
      <c r="C398" s="61">
        <v>2706136</v>
      </c>
      <c r="D398" s="62">
        <v>0</v>
      </c>
      <c r="E398" s="62">
        <v>538303</v>
      </c>
      <c r="F398" s="62">
        <v>148271</v>
      </c>
      <c r="G398" s="62">
        <v>0</v>
      </c>
      <c r="H398" s="62">
        <v>543186</v>
      </c>
      <c r="I398" s="62">
        <v>514303</v>
      </c>
      <c r="J398" s="62">
        <v>0</v>
      </c>
      <c r="K398" s="63">
        <f t="shared" si="6"/>
        <v>4450199</v>
      </c>
    </row>
    <row r="399" spans="1:11" x14ac:dyDescent="0.2">
      <c r="A399" s="20" t="s">
        <v>418</v>
      </c>
      <c r="B399" s="21" t="s">
        <v>60</v>
      </c>
      <c r="C399" s="61">
        <v>112869</v>
      </c>
      <c r="D399" s="62">
        <v>0</v>
      </c>
      <c r="E399" s="62">
        <v>0</v>
      </c>
      <c r="F399" s="62">
        <v>0</v>
      </c>
      <c r="G399" s="62">
        <v>0</v>
      </c>
      <c r="H399" s="62">
        <v>0</v>
      </c>
      <c r="I399" s="62">
        <v>21720</v>
      </c>
      <c r="J399" s="62">
        <v>0</v>
      </c>
      <c r="K399" s="63">
        <f t="shared" si="6"/>
        <v>134589</v>
      </c>
    </row>
    <row r="400" spans="1:11" x14ac:dyDescent="0.2">
      <c r="A400" s="20" t="s">
        <v>419</v>
      </c>
      <c r="B400" s="21" t="s">
        <v>60</v>
      </c>
      <c r="C400" s="61">
        <v>1153714</v>
      </c>
      <c r="D400" s="62">
        <v>0</v>
      </c>
      <c r="E400" s="62">
        <v>0</v>
      </c>
      <c r="F400" s="62">
        <v>16642</v>
      </c>
      <c r="G400" s="62">
        <v>0</v>
      </c>
      <c r="H400" s="62">
        <v>0</v>
      </c>
      <c r="I400" s="62">
        <v>129091</v>
      </c>
      <c r="J400" s="62">
        <v>0</v>
      </c>
      <c r="K400" s="63">
        <f t="shared" si="6"/>
        <v>1299447</v>
      </c>
    </row>
    <row r="401" spans="1:11" x14ac:dyDescent="0.2">
      <c r="A401" s="20" t="s">
        <v>420</v>
      </c>
      <c r="B401" s="21" t="s">
        <v>60</v>
      </c>
      <c r="C401" s="61">
        <v>3002073</v>
      </c>
      <c r="D401" s="62">
        <v>0</v>
      </c>
      <c r="E401" s="62">
        <v>0</v>
      </c>
      <c r="F401" s="62">
        <v>50916</v>
      </c>
      <c r="G401" s="62">
        <v>0</v>
      </c>
      <c r="H401" s="62">
        <v>0</v>
      </c>
      <c r="I401" s="62">
        <v>1534556</v>
      </c>
      <c r="J401" s="62">
        <v>0</v>
      </c>
      <c r="K401" s="63">
        <f t="shared" si="6"/>
        <v>4587545</v>
      </c>
    </row>
    <row r="402" spans="1:11" x14ac:dyDescent="0.2">
      <c r="A402" s="20" t="s">
        <v>421</v>
      </c>
      <c r="B402" s="21" t="s">
        <v>60</v>
      </c>
      <c r="C402" s="61">
        <v>98712</v>
      </c>
      <c r="D402" s="62">
        <v>0</v>
      </c>
      <c r="E402" s="62">
        <v>0</v>
      </c>
      <c r="F402" s="62">
        <v>0</v>
      </c>
      <c r="G402" s="62">
        <v>0</v>
      </c>
      <c r="H402" s="62">
        <v>0</v>
      </c>
      <c r="I402" s="62">
        <v>7934</v>
      </c>
      <c r="J402" s="62">
        <v>0</v>
      </c>
      <c r="K402" s="63">
        <f t="shared" si="6"/>
        <v>106646</v>
      </c>
    </row>
    <row r="403" spans="1:11" x14ac:dyDescent="0.2">
      <c r="A403" s="20" t="s">
        <v>422</v>
      </c>
      <c r="B403" s="21" t="s">
        <v>60</v>
      </c>
      <c r="C403" s="61">
        <v>228497</v>
      </c>
      <c r="D403" s="62">
        <v>0</v>
      </c>
      <c r="E403" s="62">
        <v>0</v>
      </c>
      <c r="F403" s="62">
        <v>0</v>
      </c>
      <c r="G403" s="62">
        <v>0</v>
      </c>
      <c r="H403" s="62">
        <v>0</v>
      </c>
      <c r="I403" s="62">
        <v>33866</v>
      </c>
      <c r="J403" s="62">
        <v>500</v>
      </c>
      <c r="K403" s="63">
        <f t="shared" si="6"/>
        <v>262863</v>
      </c>
    </row>
    <row r="404" spans="1:11" x14ac:dyDescent="0.2">
      <c r="A404" s="20" t="s">
        <v>423</v>
      </c>
      <c r="B404" s="21" t="s">
        <v>60</v>
      </c>
      <c r="C404" s="61">
        <v>3325672</v>
      </c>
      <c r="D404" s="62">
        <v>0</v>
      </c>
      <c r="E404" s="62">
        <v>0</v>
      </c>
      <c r="F404" s="62">
        <v>15152</v>
      </c>
      <c r="G404" s="62">
        <v>0</v>
      </c>
      <c r="H404" s="62">
        <v>0</v>
      </c>
      <c r="I404" s="62">
        <v>5920</v>
      </c>
      <c r="J404" s="62">
        <v>0</v>
      </c>
      <c r="K404" s="63">
        <f t="shared" si="6"/>
        <v>3346744</v>
      </c>
    </row>
    <row r="405" spans="1:11" x14ac:dyDescent="0.2">
      <c r="A405" s="20" t="s">
        <v>424</v>
      </c>
      <c r="B405" s="21" t="s">
        <v>60</v>
      </c>
      <c r="C405" s="61">
        <v>696678</v>
      </c>
      <c r="D405" s="62">
        <v>0</v>
      </c>
      <c r="E405" s="62">
        <v>0</v>
      </c>
      <c r="F405" s="62">
        <v>10764</v>
      </c>
      <c r="G405" s="62">
        <v>0</v>
      </c>
      <c r="H405" s="62">
        <v>0</v>
      </c>
      <c r="I405" s="62">
        <v>69046</v>
      </c>
      <c r="J405" s="62">
        <v>0</v>
      </c>
      <c r="K405" s="63">
        <f t="shared" si="6"/>
        <v>776488</v>
      </c>
    </row>
    <row r="406" spans="1:11" x14ac:dyDescent="0.2">
      <c r="A406" s="20" t="s">
        <v>425</v>
      </c>
      <c r="B406" s="21" t="s">
        <v>61</v>
      </c>
      <c r="C406" s="61">
        <v>30885</v>
      </c>
      <c r="D406" s="62">
        <v>0</v>
      </c>
      <c r="E406" s="62">
        <v>0</v>
      </c>
      <c r="F406" s="62">
        <v>0</v>
      </c>
      <c r="G406" s="62">
        <v>0</v>
      </c>
      <c r="H406" s="62">
        <v>0</v>
      </c>
      <c r="I406" s="62">
        <v>0</v>
      </c>
      <c r="J406" s="62">
        <v>0</v>
      </c>
      <c r="K406" s="63">
        <f t="shared" si="6"/>
        <v>30885</v>
      </c>
    </row>
    <row r="407" spans="1:11" x14ac:dyDescent="0.2">
      <c r="A407" s="20" t="s">
        <v>476</v>
      </c>
      <c r="B407" s="21" t="s">
        <v>61</v>
      </c>
      <c r="C407" s="61">
        <v>3134</v>
      </c>
      <c r="D407" s="62">
        <v>0</v>
      </c>
      <c r="E407" s="62">
        <v>0</v>
      </c>
      <c r="F407" s="62">
        <v>0</v>
      </c>
      <c r="G407" s="62">
        <v>0</v>
      </c>
      <c r="H407" s="62">
        <v>0</v>
      </c>
      <c r="I407" s="62">
        <v>0</v>
      </c>
      <c r="J407" s="62">
        <v>0</v>
      </c>
      <c r="K407" s="63">
        <f t="shared" si="6"/>
        <v>3134</v>
      </c>
    </row>
    <row r="408" spans="1:11" x14ac:dyDescent="0.2">
      <c r="A408" s="20" t="s">
        <v>426</v>
      </c>
      <c r="B408" s="21" t="s">
        <v>62</v>
      </c>
      <c r="C408" s="61">
        <v>271427</v>
      </c>
      <c r="D408" s="62">
        <v>0</v>
      </c>
      <c r="E408" s="62">
        <v>0</v>
      </c>
      <c r="F408" s="62">
        <v>0</v>
      </c>
      <c r="G408" s="62">
        <v>0</v>
      </c>
      <c r="H408" s="62">
        <v>0</v>
      </c>
      <c r="I408" s="62">
        <v>0</v>
      </c>
      <c r="J408" s="62">
        <v>0</v>
      </c>
      <c r="K408" s="63">
        <f t="shared" si="6"/>
        <v>271427</v>
      </c>
    </row>
    <row r="409" spans="1:11" x14ac:dyDescent="0.2">
      <c r="A409" s="20" t="s">
        <v>427</v>
      </c>
      <c r="B409" s="21" t="s">
        <v>62</v>
      </c>
      <c r="C409" s="61">
        <v>142467</v>
      </c>
      <c r="D409" s="62">
        <v>0</v>
      </c>
      <c r="E409" s="62">
        <v>0</v>
      </c>
      <c r="F409" s="62">
        <v>0</v>
      </c>
      <c r="G409" s="62">
        <v>0</v>
      </c>
      <c r="H409" s="62">
        <v>0</v>
      </c>
      <c r="I409" s="62">
        <v>2850</v>
      </c>
      <c r="J409" s="62">
        <v>0</v>
      </c>
      <c r="K409" s="63">
        <f t="shared" si="6"/>
        <v>145317</v>
      </c>
    </row>
    <row r="410" spans="1:11" x14ac:dyDescent="0.2">
      <c r="A410" s="20" t="s">
        <v>428</v>
      </c>
      <c r="B410" s="21" t="s">
        <v>62</v>
      </c>
      <c r="C410" s="61">
        <v>23539</v>
      </c>
      <c r="D410" s="62">
        <v>0</v>
      </c>
      <c r="E410" s="62">
        <v>0</v>
      </c>
      <c r="F410" s="62">
        <v>0</v>
      </c>
      <c r="G410" s="62">
        <v>0</v>
      </c>
      <c r="H410" s="62">
        <v>0</v>
      </c>
      <c r="I410" s="62">
        <v>1272</v>
      </c>
      <c r="J410" s="62">
        <v>0</v>
      </c>
      <c r="K410" s="63">
        <f t="shared" si="6"/>
        <v>24811</v>
      </c>
    </row>
    <row r="411" spans="1:11" x14ac:dyDescent="0.2">
      <c r="A411" s="20" t="s">
        <v>429</v>
      </c>
      <c r="B411" s="21" t="s">
        <v>63</v>
      </c>
      <c r="C411" s="61">
        <v>7133</v>
      </c>
      <c r="D411" s="62">
        <v>0</v>
      </c>
      <c r="E411" s="62">
        <v>0</v>
      </c>
      <c r="F411" s="62">
        <v>0</v>
      </c>
      <c r="G411" s="62">
        <v>0</v>
      </c>
      <c r="H411" s="62">
        <v>0</v>
      </c>
      <c r="I411" s="62">
        <v>0</v>
      </c>
      <c r="J411" s="62">
        <v>0</v>
      </c>
      <c r="K411" s="63">
        <f t="shared" si="6"/>
        <v>7133</v>
      </c>
    </row>
    <row r="412" spans="1:11" x14ac:dyDescent="0.2">
      <c r="A412" s="20" t="s">
        <v>430</v>
      </c>
      <c r="B412" s="21" t="s">
        <v>63</v>
      </c>
      <c r="C412" s="61">
        <v>265038</v>
      </c>
      <c r="D412" s="62">
        <v>0</v>
      </c>
      <c r="E412" s="62">
        <v>0</v>
      </c>
      <c r="F412" s="62">
        <v>0</v>
      </c>
      <c r="G412" s="62">
        <v>0</v>
      </c>
      <c r="H412" s="62">
        <v>0</v>
      </c>
      <c r="I412" s="62">
        <v>0</v>
      </c>
      <c r="J412" s="62">
        <v>0</v>
      </c>
      <c r="K412" s="63">
        <f t="shared" si="6"/>
        <v>265038</v>
      </c>
    </row>
    <row r="413" spans="1:11" x14ac:dyDescent="0.2">
      <c r="A413" s="20" t="s">
        <v>431</v>
      </c>
      <c r="B413" s="21" t="s">
        <v>63</v>
      </c>
      <c r="C413" s="61">
        <v>36453</v>
      </c>
      <c r="D413" s="62">
        <v>0</v>
      </c>
      <c r="E413" s="62">
        <v>0</v>
      </c>
      <c r="F413" s="62">
        <v>0</v>
      </c>
      <c r="G413" s="62">
        <v>0</v>
      </c>
      <c r="H413" s="62">
        <v>0</v>
      </c>
      <c r="I413" s="62">
        <v>0</v>
      </c>
      <c r="J413" s="62">
        <v>0</v>
      </c>
      <c r="K413" s="63">
        <f t="shared" si="6"/>
        <v>36453</v>
      </c>
    </row>
    <row r="414" spans="1:11" x14ac:dyDescent="0.2">
      <c r="A414" s="20" t="s">
        <v>432</v>
      </c>
      <c r="B414" s="21" t="s">
        <v>63</v>
      </c>
      <c r="C414" s="61">
        <v>67798</v>
      </c>
      <c r="D414" s="62">
        <v>0</v>
      </c>
      <c r="E414" s="62">
        <v>0</v>
      </c>
      <c r="F414" s="62">
        <v>0</v>
      </c>
      <c r="G414" s="62">
        <v>0</v>
      </c>
      <c r="H414" s="62">
        <v>0</v>
      </c>
      <c r="I414" s="62">
        <v>0</v>
      </c>
      <c r="J414" s="62">
        <v>0</v>
      </c>
      <c r="K414" s="63">
        <f t="shared" si="6"/>
        <v>67798</v>
      </c>
    </row>
    <row r="415" spans="1:11" x14ac:dyDescent="0.2">
      <c r="A415" s="20" t="s">
        <v>433</v>
      </c>
      <c r="B415" s="21" t="s">
        <v>63</v>
      </c>
      <c r="C415" s="61">
        <v>0</v>
      </c>
      <c r="D415" s="62">
        <v>0</v>
      </c>
      <c r="E415" s="62">
        <v>0</v>
      </c>
      <c r="F415" s="62">
        <v>0</v>
      </c>
      <c r="G415" s="62">
        <v>0</v>
      </c>
      <c r="H415" s="62">
        <v>0</v>
      </c>
      <c r="I415" s="62">
        <v>0</v>
      </c>
      <c r="J415" s="62">
        <v>0</v>
      </c>
      <c r="K415" s="63">
        <f t="shared" si="6"/>
        <v>0</v>
      </c>
    </row>
    <row r="416" spans="1:11" x14ac:dyDescent="0.2">
      <c r="A416" s="44" t="s">
        <v>455</v>
      </c>
      <c r="B416" s="42"/>
      <c r="C416" s="45">
        <f t="shared" ref="C416:J416" si="7">SUM(C5:C415)</f>
        <v>607260598</v>
      </c>
      <c r="D416" s="45">
        <f t="shared" si="7"/>
        <v>8235869</v>
      </c>
      <c r="E416" s="45">
        <f t="shared" si="7"/>
        <v>15844206</v>
      </c>
      <c r="F416" s="45">
        <f t="shared" si="7"/>
        <v>21583376</v>
      </c>
      <c r="G416" s="45">
        <f t="shared" si="7"/>
        <v>1736331</v>
      </c>
      <c r="H416" s="45">
        <f t="shared" si="7"/>
        <v>11782464</v>
      </c>
      <c r="I416" s="45">
        <f t="shared" si="7"/>
        <v>98568573</v>
      </c>
      <c r="J416" s="45">
        <f t="shared" si="7"/>
        <v>25290892</v>
      </c>
      <c r="K416" s="46">
        <f t="shared" si="6"/>
        <v>790302309</v>
      </c>
    </row>
    <row r="417" spans="1:11" x14ac:dyDescent="0.2">
      <c r="A417" s="44" t="s">
        <v>436</v>
      </c>
      <c r="B417" s="59"/>
      <c r="C417" s="51">
        <f>(C416/$K416)</f>
        <v>0.76839026165618862</v>
      </c>
      <c r="D417" s="51">
        <f t="shared" ref="D417:K417" si="8">(D416/$K416)</f>
        <v>1.0421162770511404E-2</v>
      </c>
      <c r="E417" s="51">
        <f t="shared" si="8"/>
        <v>2.0048285092382288E-2</v>
      </c>
      <c r="F417" s="51">
        <f t="shared" si="8"/>
        <v>2.7310278300097943E-2</v>
      </c>
      <c r="G417" s="51">
        <f t="shared" si="8"/>
        <v>2.1970465987845166E-3</v>
      </c>
      <c r="H417" s="51">
        <f t="shared" si="8"/>
        <v>1.4908806245180792E-2</v>
      </c>
      <c r="I417" s="51">
        <f t="shared" si="8"/>
        <v>0.12472261801274834</v>
      </c>
      <c r="J417" s="51">
        <f t="shared" si="8"/>
        <v>3.2001541324106139E-2</v>
      </c>
      <c r="K417" s="52">
        <f t="shared" si="8"/>
        <v>1</v>
      </c>
    </row>
    <row r="418" spans="1:11" x14ac:dyDescent="0.2">
      <c r="A418" s="41" t="s">
        <v>457</v>
      </c>
      <c r="B418" s="42"/>
      <c r="C418" s="47">
        <f t="shared" ref="C418:K418" si="9">COUNTIF(C5:C415,"&gt;0")</f>
        <v>347</v>
      </c>
      <c r="D418" s="47">
        <f t="shared" si="9"/>
        <v>12</v>
      </c>
      <c r="E418" s="47">
        <f t="shared" si="9"/>
        <v>20</v>
      </c>
      <c r="F418" s="47">
        <f t="shared" si="9"/>
        <v>201</v>
      </c>
      <c r="G418" s="47">
        <f t="shared" si="9"/>
        <v>4</v>
      </c>
      <c r="H418" s="47">
        <f t="shared" si="9"/>
        <v>6</v>
      </c>
      <c r="I418" s="47">
        <f t="shared" si="9"/>
        <v>184</v>
      </c>
      <c r="J418" s="47">
        <f t="shared" si="9"/>
        <v>58</v>
      </c>
      <c r="K418" s="50">
        <f t="shared" si="9"/>
        <v>372</v>
      </c>
    </row>
    <row r="419" spans="1:11" x14ac:dyDescent="0.2">
      <c r="A419" s="33"/>
      <c r="B419" s="24"/>
      <c r="C419" s="22"/>
      <c r="D419" s="22"/>
      <c r="E419" s="22"/>
      <c r="F419" s="22"/>
      <c r="G419" s="22"/>
      <c r="H419" s="22"/>
      <c r="I419" s="22"/>
      <c r="J419" s="22"/>
      <c r="K419" s="23"/>
    </row>
    <row r="420" spans="1:11" ht="13.5" thickBot="1" x14ac:dyDescent="0.25">
      <c r="A420" s="25" t="s">
        <v>440</v>
      </c>
      <c r="B420" s="27"/>
      <c r="C420" s="27"/>
      <c r="D420" s="28"/>
      <c r="E420" s="28"/>
      <c r="F420" s="28"/>
      <c r="G420" s="28"/>
      <c r="H420" s="28"/>
      <c r="I420" s="28"/>
      <c r="J420" s="28"/>
      <c r="K420" s="29"/>
    </row>
    <row r="421" spans="1:11" x14ac:dyDescent="0.2">
      <c r="C421" s="1"/>
      <c r="D421" s="1"/>
      <c r="E421" s="1"/>
      <c r="F421" s="1"/>
      <c r="G421" s="1"/>
      <c r="H421" s="1"/>
      <c r="I421" s="1"/>
      <c r="J421" s="1"/>
      <c r="K421" s="1"/>
    </row>
    <row r="422" spans="1:11" x14ac:dyDescent="0.2">
      <c r="C422" s="1"/>
      <c r="D422" s="1"/>
      <c r="E422" s="1"/>
      <c r="F422" s="1"/>
      <c r="G422" s="1"/>
      <c r="H422" s="1"/>
      <c r="I422" s="1"/>
      <c r="J422"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3"/>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508</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255678</v>
      </c>
      <c r="D5" s="19">
        <v>0</v>
      </c>
      <c r="E5" s="40">
        <v>0</v>
      </c>
      <c r="F5" s="40">
        <v>0</v>
      </c>
      <c r="G5" s="19">
        <v>0</v>
      </c>
      <c r="H5" s="19">
        <v>0</v>
      </c>
      <c r="I5" s="19">
        <v>72669</v>
      </c>
      <c r="J5" s="19">
        <v>0</v>
      </c>
      <c r="K5" s="32">
        <f t="shared" ref="K5:K68" si="0">SUM(C5:J5)</f>
        <v>328347</v>
      </c>
    </row>
    <row r="6" spans="1:11" x14ac:dyDescent="0.2">
      <c r="A6" s="20" t="s">
        <v>67</v>
      </c>
      <c r="B6" s="21" t="s">
        <v>0</v>
      </c>
      <c r="C6" s="61">
        <v>47198</v>
      </c>
      <c r="D6" s="62">
        <v>0</v>
      </c>
      <c r="E6" s="62">
        <v>0</v>
      </c>
      <c r="F6" s="62">
        <v>0</v>
      </c>
      <c r="G6" s="62">
        <v>0</v>
      </c>
      <c r="H6" s="62">
        <v>0</v>
      </c>
      <c r="I6" s="62">
        <v>0</v>
      </c>
      <c r="J6" s="62">
        <v>0</v>
      </c>
      <c r="K6" s="63">
        <f t="shared" si="0"/>
        <v>47198</v>
      </c>
    </row>
    <row r="7" spans="1:11" x14ac:dyDescent="0.2">
      <c r="A7" s="20" t="s">
        <v>68</v>
      </c>
      <c r="B7" s="21" t="s">
        <v>0</v>
      </c>
      <c r="C7" s="61">
        <v>0</v>
      </c>
      <c r="D7" s="62">
        <v>0</v>
      </c>
      <c r="E7" s="62">
        <v>0</v>
      </c>
      <c r="F7" s="62">
        <v>0</v>
      </c>
      <c r="G7" s="62">
        <v>0</v>
      </c>
      <c r="H7" s="62">
        <v>0</v>
      </c>
      <c r="I7" s="62">
        <v>1299313</v>
      </c>
      <c r="J7" s="62">
        <v>0</v>
      </c>
      <c r="K7" s="63">
        <f t="shared" si="0"/>
        <v>1299313</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388657</v>
      </c>
      <c r="D9" s="62">
        <v>0</v>
      </c>
      <c r="E9" s="62">
        <v>0</v>
      </c>
      <c r="F9" s="62">
        <v>0</v>
      </c>
      <c r="G9" s="62">
        <v>0</v>
      </c>
      <c r="H9" s="62">
        <v>0</v>
      </c>
      <c r="I9" s="62">
        <v>0</v>
      </c>
      <c r="J9" s="62">
        <v>0</v>
      </c>
      <c r="K9" s="63">
        <f t="shared" si="0"/>
        <v>388657</v>
      </c>
    </row>
    <row r="10" spans="1:11" x14ac:dyDescent="0.2">
      <c r="A10" s="20" t="s">
        <v>481</v>
      </c>
      <c r="B10" s="21" t="s">
        <v>0</v>
      </c>
      <c r="C10" s="61">
        <v>14378</v>
      </c>
      <c r="D10" s="62">
        <v>0</v>
      </c>
      <c r="E10" s="62">
        <v>0</v>
      </c>
      <c r="F10" s="62">
        <v>0</v>
      </c>
      <c r="G10" s="62">
        <v>0</v>
      </c>
      <c r="H10" s="62">
        <v>0</v>
      </c>
      <c r="I10" s="62">
        <v>0</v>
      </c>
      <c r="J10" s="62">
        <v>0</v>
      </c>
      <c r="K10" s="63">
        <f t="shared" si="0"/>
        <v>14378</v>
      </c>
    </row>
    <row r="11" spans="1:11" x14ac:dyDescent="0.2">
      <c r="A11" s="20" t="s">
        <v>71</v>
      </c>
      <c r="B11" s="21" t="s">
        <v>0</v>
      </c>
      <c r="C11" s="61">
        <v>33634</v>
      </c>
      <c r="D11" s="62">
        <v>0</v>
      </c>
      <c r="E11" s="62">
        <v>0</v>
      </c>
      <c r="F11" s="62">
        <v>0</v>
      </c>
      <c r="G11" s="62">
        <v>0</v>
      </c>
      <c r="H11" s="62">
        <v>0</v>
      </c>
      <c r="I11" s="62">
        <v>0</v>
      </c>
      <c r="J11" s="62">
        <v>0</v>
      </c>
      <c r="K11" s="63">
        <f t="shared" si="0"/>
        <v>33634</v>
      </c>
    </row>
    <row r="12" spans="1:11" x14ac:dyDescent="0.2">
      <c r="A12" s="20" t="s">
        <v>72</v>
      </c>
      <c r="B12" s="21" t="s">
        <v>0</v>
      </c>
      <c r="C12" s="61">
        <v>251938</v>
      </c>
      <c r="D12" s="62">
        <v>0</v>
      </c>
      <c r="E12" s="62">
        <v>0</v>
      </c>
      <c r="F12" s="62">
        <v>590</v>
      </c>
      <c r="G12" s="62">
        <v>0</v>
      </c>
      <c r="H12" s="62">
        <v>0</v>
      </c>
      <c r="I12" s="62">
        <v>55750</v>
      </c>
      <c r="J12" s="62">
        <v>0</v>
      </c>
      <c r="K12" s="63">
        <f t="shared" si="0"/>
        <v>308278</v>
      </c>
    </row>
    <row r="13" spans="1:11" x14ac:dyDescent="0.2">
      <c r="A13" s="20" t="s">
        <v>73</v>
      </c>
      <c r="B13" s="21" t="s">
        <v>0</v>
      </c>
      <c r="C13" s="61">
        <v>55133</v>
      </c>
      <c r="D13" s="62">
        <v>0</v>
      </c>
      <c r="E13" s="62">
        <v>0</v>
      </c>
      <c r="F13" s="62">
        <v>0</v>
      </c>
      <c r="G13" s="62">
        <v>0</v>
      </c>
      <c r="H13" s="62">
        <v>0</v>
      </c>
      <c r="I13" s="62">
        <v>0</v>
      </c>
      <c r="J13" s="62">
        <v>0</v>
      </c>
      <c r="K13" s="63">
        <f t="shared" si="0"/>
        <v>55133</v>
      </c>
    </row>
    <row r="14" spans="1:11" x14ac:dyDescent="0.2">
      <c r="A14" s="20" t="s">
        <v>464</v>
      </c>
      <c r="B14" s="21" t="s">
        <v>7</v>
      </c>
      <c r="C14" s="61">
        <v>34918</v>
      </c>
      <c r="D14" s="62">
        <v>0</v>
      </c>
      <c r="E14" s="62">
        <v>0</v>
      </c>
      <c r="F14" s="62">
        <v>0</v>
      </c>
      <c r="G14" s="62">
        <v>0</v>
      </c>
      <c r="H14" s="62">
        <v>0</v>
      </c>
      <c r="I14" s="62">
        <v>0</v>
      </c>
      <c r="J14" s="62">
        <v>0</v>
      </c>
      <c r="K14" s="63">
        <f t="shared" si="0"/>
        <v>34918</v>
      </c>
    </row>
    <row r="15" spans="1:11" x14ac:dyDescent="0.2">
      <c r="A15" s="20" t="s">
        <v>74</v>
      </c>
      <c r="B15" s="21" t="s">
        <v>7</v>
      </c>
      <c r="C15" s="61">
        <v>436185</v>
      </c>
      <c r="D15" s="62">
        <v>0</v>
      </c>
      <c r="E15" s="62">
        <v>0</v>
      </c>
      <c r="F15" s="62">
        <v>1101</v>
      </c>
      <c r="G15" s="62">
        <v>0</v>
      </c>
      <c r="H15" s="62">
        <v>0</v>
      </c>
      <c r="I15" s="62">
        <v>12000</v>
      </c>
      <c r="J15" s="62">
        <v>0</v>
      </c>
      <c r="K15" s="63">
        <f t="shared" si="0"/>
        <v>449286</v>
      </c>
    </row>
    <row r="16" spans="1:11" x14ac:dyDescent="0.2">
      <c r="A16" s="20" t="s">
        <v>75</v>
      </c>
      <c r="B16" s="21" t="s">
        <v>8</v>
      </c>
      <c r="C16" s="61">
        <v>826133</v>
      </c>
      <c r="D16" s="62">
        <v>0</v>
      </c>
      <c r="E16" s="62">
        <v>0</v>
      </c>
      <c r="F16" s="62">
        <v>50315</v>
      </c>
      <c r="G16" s="62">
        <v>0</v>
      </c>
      <c r="H16" s="62">
        <v>0</v>
      </c>
      <c r="I16" s="62">
        <v>63422</v>
      </c>
      <c r="J16" s="62">
        <v>0</v>
      </c>
      <c r="K16" s="63">
        <f t="shared" si="0"/>
        <v>939870</v>
      </c>
    </row>
    <row r="17" spans="1:11" x14ac:dyDescent="0.2">
      <c r="A17" s="20" t="s">
        <v>76</v>
      </c>
      <c r="B17" s="21" t="s">
        <v>8</v>
      </c>
      <c r="C17" s="61">
        <v>1421101</v>
      </c>
      <c r="D17" s="62">
        <v>0</v>
      </c>
      <c r="E17" s="62">
        <v>0</v>
      </c>
      <c r="F17" s="62">
        <v>40378</v>
      </c>
      <c r="G17" s="62">
        <v>0</v>
      </c>
      <c r="H17" s="62">
        <v>0</v>
      </c>
      <c r="I17" s="62">
        <v>0</v>
      </c>
      <c r="J17" s="62">
        <v>0</v>
      </c>
      <c r="K17" s="63">
        <f t="shared" si="0"/>
        <v>1461479</v>
      </c>
    </row>
    <row r="18" spans="1:11" x14ac:dyDescent="0.2">
      <c r="A18" s="20" t="s">
        <v>77</v>
      </c>
      <c r="B18" s="21" t="s">
        <v>8</v>
      </c>
      <c r="C18" s="61">
        <v>196441</v>
      </c>
      <c r="D18" s="62">
        <v>0</v>
      </c>
      <c r="E18" s="62">
        <v>0</v>
      </c>
      <c r="F18" s="62">
        <v>0</v>
      </c>
      <c r="G18" s="62">
        <v>0</v>
      </c>
      <c r="H18" s="62">
        <v>0</v>
      </c>
      <c r="I18" s="62">
        <v>0</v>
      </c>
      <c r="J18" s="62">
        <v>0</v>
      </c>
      <c r="K18" s="63">
        <f t="shared" si="0"/>
        <v>196441</v>
      </c>
    </row>
    <row r="19" spans="1:11" x14ac:dyDescent="0.2">
      <c r="A19" s="20" t="s">
        <v>78</v>
      </c>
      <c r="B19" s="21" t="s">
        <v>8</v>
      </c>
      <c r="C19" s="61">
        <v>4261663</v>
      </c>
      <c r="D19" s="62">
        <v>0</v>
      </c>
      <c r="E19" s="62">
        <v>0</v>
      </c>
      <c r="F19" s="62">
        <v>0</v>
      </c>
      <c r="G19" s="62">
        <v>0</v>
      </c>
      <c r="H19" s="62">
        <v>0</v>
      </c>
      <c r="I19" s="62">
        <v>0</v>
      </c>
      <c r="J19" s="62">
        <v>0</v>
      </c>
      <c r="K19" s="63">
        <f t="shared" si="0"/>
        <v>4261663</v>
      </c>
    </row>
    <row r="20" spans="1:11" x14ac:dyDescent="0.2">
      <c r="A20" s="20" t="s">
        <v>79</v>
      </c>
      <c r="B20" s="21" t="s">
        <v>8</v>
      </c>
      <c r="C20" s="61">
        <v>2707297</v>
      </c>
      <c r="D20" s="62">
        <v>0</v>
      </c>
      <c r="E20" s="62">
        <v>0</v>
      </c>
      <c r="F20" s="62">
        <v>66500</v>
      </c>
      <c r="G20" s="62">
        <v>0</v>
      </c>
      <c r="H20" s="62">
        <v>0</v>
      </c>
      <c r="I20" s="62">
        <v>0</v>
      </c>
      <c r="J20" s="62">
        <v>0</v>
      </c>
      <c r="K20" s="63">
        <f t="shared" si="0"/>
        <v>2773797</v>
      </c>
    </row>
    <row r="21" spans="1:11" x14ac:dyDescent="0.2">
      <c r="A21" s="20" t="s">
        <v>80</v>
      </c>
      <c r="B21" s="21" t="s">
        <v>8</v>
      </c>
      <c r="C21" s="61">
        <v>314169</v>
      </c>
      <c r="D21" s="62">
        <v>0</v>
      </c>
      <c r="E21" s="62">
        <v>0</v>
      </c>
      <c r="F21" s="62">
        <v>9376</v>
      </c>
      <c r="G21" s="62">
        <v>0</v>
      </c>
      <c r="H21" s="62">
        <v>0</v>
      </c>
      <c r="I21" s="62">
        <v>0</v>
      </c>
      <c r="J21" s="62">
        <v>0</v>
      </c>
      <c r="K21" s="63">
        <f t="shared" si="0"/>
        <v>323545</v>
      </c>
    </row>
    <row r="22" spans="1:11" x14ac:dyDescent="0.2">
      <c r="A22" s="20" t="s">
        <v>81</v>
      </c>
      <c r="B22" s="21" t="s">
        <v>8</v>
      </c>
      <c r="C22" s="61">
        <v>535823</v>
      </c>
      <c r="D22" s="62">
        <v>0</v>
      </c>
      <c r="E22" s="62">
        <v>0</v>
      </c>
      <c r="F22" s="62">
        <v>1729</v>
      </c>
      <c r="G22" s="62">
        <v>0</v>
      </c>
      <c r="H22" s="62">
        <v>0</v>
      </c>
      <c r="I22" s="62">
        <v>10145</v>
      </c>
      <c r="J22" s="62">
        <v>0</v>
      </c>
      <c r="K22" s="63">
        <f t="shared" si="0"/>
        <v>547697</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0</v>
      </c>
      <c r="D24" s="62">
        <v>0</v>
      </c>
      <c r="E24" s="62">
        <v>0</v>
      </c>
      <c r="F24" s="62">
        <v>0</v>
      </c>
      <c r="G24" s="62">
        <v>0</v>
      </c>
      <c r="H24" s="62">
        <v>0</v>
      </c>
      <c r="I24" s="62">
        <v>0</v>
      </c>
      <c r="J24" s="62">
        <v>0</v>
      </c>
      <c r="K24" s="63">
        <f t="shared" si="0"/>
        <v>0</v>
      </c>
    </row>
    <row r="25" spans="1:11" x14ac:dyDescent="0.2">
      <c r="A25" s="20" t="s">
        <v>84</v>
      </c>
      <c r="B25" s="21" t="s">
        <v>9</v>
      </c>
      <c r="C25" s="61">
        <v>37575</v>
      </c>
      <c r="D25" s="62">
        <v>2857</v>
      </c>
      <c r="E25" s="62">
        <v>0</v>
      </c>
      <c r="F25" s="62">
        <v>0</v>
      </c>
      <c r="G25" s="62">
        <v>0</v>
      </c>
      <c r="H25" s="62">
        <v>0</v>
      </c>
      <c r="I25" s="62">
        <v>0</v>
      </c>
      <c r="J25" s="62">
        <v>0</v>
      </c>
      <c r="K25" s="63">
        <f t="shared" si="0"/>
        <v>40432</v>
      </c>
    </row>
    <row r="26" spans="1:11" x14ac:dyDescent="0.2">
      <c r="A26" s="20" t="s">
        <v>85</v>
      </c>
      <c r="B26" s="21" t="s">
        <v>9</v>
      </c>
      <c r="C26" s="61">
        <v>0</v>
      </c>
      <c r="D26" s="62">
        <v>63860</v>
      </c>
      <c r="E26" s="62">
        <v>0</v>
      </c>
      <c r="F26" s="62">
        <v>0</v>
      </c>
      <c r="G26" s="62">
        <v>0</v>
      </c>
      <c r="H26" s="62">
        <v>0</v>
      </c>
      <c r="I26" s="62">
        <v>99776</v>
      </c>
      <c r="J26" s="62">
        <v>23669</v>
      </c>
      <c r="K26" s="63">
        <f t="shared" si="0"/>
        <v>187305</v>
      </c>
    </row>
    <row r="27" spans="1:11" x14ac:dyDescent="0.2">
      <c r="A27" s="20" t="s">
        <v>86</v>
      </c>
      <c r="B27" s="21" t="s">
        <v>10</v>
      </c>
      <c r="C27" s="61">
        <v>648002</v>
      </c>
      <c r="D27" s="62">
        <v>0</v>
      </c>
      <c r="E27" s="62">
        <v>0</v>
      </c>
      <c r="F27" s="62">
        <v>25781</v>
      </c>
      <c r="G27" s="62">
        <v>0</v>
      </c>
      <c r="H27" s="62">
        <v>0</v>
      </c>
      <c r="I27" s="62">
        <v>102623</v>
      </c>
      <c r="J27" s="62">
        <v>0</v>
      </c>
      <c r="K27" s="63">
        <f t="shared" si="0"/>
        <v>776406</v>
      </c>
    </row>
    <row r="28" spans="1:11" x14ac:dyDescent="0.2">
      <c r="A28" s="20" t="s">
        <v>87</v>
      </c>
      <c r="B28" s="21" t="s">
        <v>10</v>
      </c>
      <c r="C28" s="61">
        <v>1230249</v>
      </c>
      <c r="D28" s="62">
        <v>0</v>
      </c>
      <c r="E28" s="62">
        <v>0</v>
      </c>
      <c r="F28" s="62">
        <v>40533</v>
      </c>
      <c r="G28" s="62">
        <v>0</v>
      </c>
      <c r="H28" s="62">
        <v>0</v>
      </c>
      <c r="I28" s="62">
        <v>184156</v>
      </c>
      <c r="J28" s="62">
        <v>0</v>
      </c>
      <c r="K28" s="63">
        <f t="shared" si="0"/>
        <v>1454938</v>
      </c>
    </row>
    <row r="29" spans="1:11" x14ac:dyDescent="0.2">
      <c r="A29" s="20" t="s">
        <v>88</v>
      </c>
      <c r="B29" s="21" t="s">
        <v>10</v>
      </c>
      <c r="C29" s="61">
        <v>1031915</v>
      </c>
      <c r="D29" s="62">
        <v>0</v>
      </c>
      <c r="E29" s="62">
        <v>0</v>
      </c>
      <c r="F29" s="62">
        <v>72732</v>
      </c>
      <c r="G29" s="62">
        <v>0</v>
      </c>
      <c r="H29" s="62">
        <v>0</v>
      </c>
      <c r="I29" s="62">
        <v>169184</v>
      </c>
      <c r="J29" s="62">
        <v>700</v>
      </c>
      <c r="K29" s="63">
        <f t="shared" si="0"/>
        <v>1274531</v>
      </c>
    </row>
    <row r="30" spans="1:11" x14ac:dyDescent="0.2">
      <c r="A30" s="20" t="s">
        <v>462</v>
      </c>
      <c r="B30" s="21" t="s">
        <v>10</v>
      </c>
      <c r="C30" s="61">
        <v>239996</v>
      </c>
      <c r="D30" s="62">
        <v>0</v>
      </c>
      <c r="E30" s="62">
        <v>0</v>
      </c>
      <c r="F30" s="62">
        <v>0</v>
      </c>
      <c r="G30" s="62">
        <v>0</v>
      </c>
      <c r="H30" s="62">
        <v>0</v>
      </c>
      <c r="I30" s="62">
        <v>0</v>
      </c>
      <c r="J30" s="62">
        <v>0</v>
      </c>
      <c r="K30" s="63">
        <f t="shared" si="0"/>
        <v>239996</v>
      </c>
    </row>
    <row r="31" spans="1:11" x14ac:dyDescent="0.2">
      <c r="A31" s="20" t="s">
        <v>89</v>
      </c>
      <c r="B31" s="21" t="s">
        <v>10</v>
      </c>
      <c r="C31" s="61">
        <v>200679</v>
      </c>
      <c r="D31" s="62">
        <v>162034</v>
      </c>
      <c r="E31" s="62">
        <v>0</v>
      </c>
      <c r="F31" s="62">
        <v>0</v>
      </c>
      <c r="G31" s="62">
        <v>0</v>
      </c>
      <c r="H31" s="62">
        <v>0</v>
      </c>
      <c r="I31" s="62">
        <v>46378</v>
      </c>
      <c r="J31" s="62">
        <v>1566</v>
      </c>
      <c r="K31" s="63">
        <f t="shared" si="0"/>
        <v>410657</v>
      </c>
    </row>
    <row r="32" spans="1:11" x14ac:dyDescent="0.2">
      <c r="A32" s="20" t="s">
        <v>90</v>
      </c>
      <c r="B32" s="21" t="s">
        <v>10</v>
      </c>
      <c r="C32" s="61">
        <v>465782</v>
      </c>
      <c r="D32" s="62">
        <v>0</v>
      </c>
      <c r="E32" s="62">
        <v>0</v>
      </c>
      <c r="F32" s="62">
        <v>35300</v>
      </c>
      <c r="G32" s="62">
        <v>0</v>
      </c>
      <c r="H32" s="62">
        <v>0</v>
      </c>
      <c r="I32" s="62">
        <v>96524</v>
      </c>
      <c r="J32" s="62">
        <v>0</v>
      </c>
      <c r="K32" s="63">
        <f t="shared" si="0"/>
        <v>597606</v>
      </c>
    </row>
    <row r="33" spans="1:11" x14ac:dyDescent="0.2">
      <c r="A33" s="20" t="s">
        <v>91</v>
      </c>
      <c r="B33" s="21" t="s">
        <v>10</v>
      </c>
      <c r="C33" s="61">
        <v>205056</v>
      </c>
      <c r="D33" s="62">
        <v>0</v>
      </c>
      <c r="E33" s="62">
        <v>5461</v>
      </c>
      <c r="F33" s="62">
        <v>0</v>
      </c>
      <c r="G33" s="62">
        <v>0</v>
      </c>
      <c r="H33" s="62">
        <v>0</v>
      </c>
      <c r="I33" s="62">
        <v>34634</v>
      </c>
      <c r="J33" s="62">
        <v>0</v>
      </c>
      <c r="K33" s="63">
        <f t="shared" si="0"/>
        <v>245151</v>
      </c>
    </row>
    <row r="34" spans="1:11" x14ac:dyDescent="0.2">
      <c r="A34" s="20" t="s">
        <v>92</v>
      </c>
      <c r="B34" s="21" t="s">
        <v>10</v>
      </c>
      <c r="C34" s="61">
        <v>5946171</v>
      </c>
      <c r="D34" s="62">
        <v>0</v>
      </c>
      <c r="E34" s="62">
        <v>0</v>
      </c>
      <c r="F34" s="62">
        <v>296821</v>
      </c>
      <c r="G34" s="62">
        <v>0</v>
      </c>
      <c r="H34" s="62">
        <v>0</v>
      </c>
      <c r="I34" s="62">
        <v>792829</v>
      </c>
      <c r="J34" s="62">
        <v>0</v>
      </c>
      <c r="K34" s="63">
        <f t="shared" si="0"/>
        <v>7035821</v>
      </c>
    </row>
    <row r="35" spans="1:11" x14ac:dyDescent="0.2">
      <c r="A35" s="20" t="s">
        <v>93</v>
      </c>
      <c r="B35" s="21" t="s">
        <v>10</v>
      </c>
      <c r="C35" s="61">
        <v>189969</v>
      </c>
      <c r="D35" s="62">
        <v>0</v>
      </c>
      <c r="E35" s="62">
        <v>0</v>
      </c>
      <c r="F35" s="62">
        <v>0</v>
      </c>
      <c r="G35" s="62">
        <v>0</v>
      </c>
      <c r="H35" s="62">
        <v>0</v>
      </c>
      <c r="I35" s="62">
        <v>45200</v>
      </c>
      <c r="J35" s="62">
        <v>0</v>
      </c>
      <c r="K35" s="63">
        <f t="shared" si="0"/>
        <v>235169</v>
      </c>
    </row>
    <row r="36" spans="1:11" x14ac:dyDescent="0.2">
      <c r="A36" s="20" t="s">
        <v>94</v>
      </c>
      <c r="B36" s="21" t="s">
        <v>10</v>
      </c>
      <c r="C36" s="61">
        <v>46983</v>
      </c>
      <c r="D36" s="62">
        <v>0</v>
      </c>
      <c r="E36" s="62">
        <v>0</v>
      </c>
      <c r="F36" s="62">
        <v>0</v>
      </c>
      <c r="G36" s="62">
        <v>0</v>
      </c>
      <c r="H36" s="62">
        <v>0</v>
      </c>
      <c r="I36" s="62">
        <v>8117</v>
      </c>
      <c r="J36" s="62">
        <v>220</v>
      </c>
      <c r="K36" s="63">
        <f t="shared" si="0"/>
        <v>55320</v>
      </c>
    </row>
    <row r="37" spans="1:11" x14ac:dyDescent="0.2">
      <c r="A37" s="20" t="s">
        <v>95</v>
      </c>
      <c r="B37" s="21" t="s">
        <v>10</v>
      </c>
      <c r="C37" s="61">
        <v>5259462</v>
      </c>
      <c r="D37" s="62">
        <v>0</v>
      </c>
      <c r="E37" s="62">
        <v>0</v>
      </c>
      <c r="F37" s="62">
        <v>40584</v>
      </c>
      <c r="G37" s="62">
        <v>0</v>
      </c>
      <c r="H37" s="62">
        <v>0</v>
      </c>
      <c r="I37" s="62">
        <v>288327</v>
      </c>
      <c r="J37" s="62">
        <v>0</v>
      </c>
      <c r="K37" s="63">
        <f t="shared" si="0"/>
        <v>5588373</v>
      </c>
    </row>
    <row r="38" spans="1:11" x14ac:dyDescent="0.2">
      <c r="A38" s="20" t="s">
        <v>96</v>
      </c>
      <c r="B38" s="21" t="s">
        <v>10</v>
      </c>
      <c r="C38" s="61">
        <v>66036</v>
      </c>
      <c r="D38" s="62">
        <v>0</v>
      </c>
      <c r="E38" s="62">
        <v>0</v>
      </c>
      <c r="F38" s="62">
        <v>5385</v>
      </c>
      <c r="G38" s="62">
        <v>0</v>
      </c>
      <c r="H38" s="62">
        <v>0</v>
      </c>
      <c r="I38" s="62">
        <v>24043</v>
      </c>
      <c r="J38" s="62">
        <v>0</v>
      </c>
      <c r="K38" s="63">
        <f t="shared" si="0"/>
        <v>95464</v>
      </c>
    </row>
    <row r="39" spans="1:11" x14ac:dyDescent="0.2">
      <c r="A39" s="20" t="s">
        <v>97</v>
      </c>
      <c r="B39" s="21" t="s">
        <v>10</v>
      </c>
      <c r="C39" s="61">
        <v>1550823</v>
      </c>
      <c r="D39" s="62">
        <v>0</v>
      </c>
      <c r="E39" s="62">
        <v>0</v>
      </c>
      <c r="F39" s="62">
        <v>55712</v>
      </c>
      <c r="G39" s="62">
        <v>0</v>
      </c>
      <c r="H39" s="62">
        <v>0</v>
      </c>
      <c r="I39" s="62">
        <v>0</v>
      </c>
      <c r="J39" s="62">
        <v>831</v>
      </c>
      <c r="K39" s="63">
        <f t="shared" si="0"/>
        <v>1607366</v>
      </c>
    </row>
    <row r="40" spans="1:11" x14ac:dyDescent="0.2">
      <c r="A40" s="20" t="s">
        <v>98</v>
      </c>
      <c r="B40" s="21" t="s">
        <v>10</v>
      </c>
      <c r="C40" s="61">
        <v>586444</v>
      </c>
      <c r="D40" s="62">
        <v>0</v>
      </c>
      <c r="E40" s="62">
        <v>0</v>
      </c>
      <c r="F40" s="62">
        <v>13794</v>
      </c>
      <c r="G40" s="62">
        <v>0</v>
      </c>
      <c r="H40" s="62">
        <v>0</v>
      </c>
      <c r="I40" s="62">
        <v>114516</v>
      </c>
      <c r="J40" s="62">
        <v>0</v>
      </c>
      <c r="K40" s="63">
        <f t="shared" si="0"/>
        <v>714754</v>
      </c>
    </row>
    <row r="41" spans="1:11" x14ac:dyDescent="0.2">
      <c r="A41" s="20" t="s">
        <v>99</v>
      </c>
      <c r="B41" s="21" t="s">
        <v>10</v>
      </c>
      <c r="C41" s="61">
        <v>2945990</v>
      </c>
      <c r="D41" s="62">
        <v>0</v>
      </c>
      <c r="E41" s="62">
        <v>0</v>
      </c>
      <c r="F41" s="62">
        <v>160815</v>
      </c>
      <c r="G41" s="62">
        <v>0</v>
      </c>
      <c r="H41" s="62">
        <v>0</v>
      </c>
      <c r="I41" s="62">
        <v>412543</v>
      </c>
      <c r="J41" s="62">
        <v>32408</v>
      </c>
      <c r="K41" s="63">
        <f t="shared" si="0"/>
        <v>3551756</v>
      </c>
    </row>
    <row r="42" spans="1:11" x14ac:dyDescent="0.2">
      <c r="A42" s="20" t="s">
        <v>100</v>
      </c>
      <c r="B42" s="21" t="s">
        <v>10</v>
      </c>
      <c r="C42" s="61">
        <v>1479511</v>
      </c>
      <c r="D42" s="62">
        <v>0</v>
      </c>
      <c r="E42" s="62">
        <v>0</v>
      </c>
      <c r="F42" s="62">
        <v>27078</v>
      </c>
      <c r="G42" s="62">
        <v>0</v>
      </c>
      <c r="H42" s="62">
        <v>0</v>
      </c>
      <c r="I42" s="62">
        <v>291748</v>
      </c>
      <c r="J42" s="62">
        <v>0</v>
      </c>
      <c r="K42" s="63">
        <f t="shared" si="0"/>
        <v>1798337</v>
      </c>
    </row>
    <row r="43" spans="1:11" x14ac:dyDescent="0.2">
      <c r="A43" s="20" t="s">
        <v>101</v>
      </c>
      <c r="B43" s="21" t="s">
        <v>11</v>
      </c>
      <c r="C43" s="61">
        <v>2959210</v>
      </c>
      <c r="D43" s="62">
        <v>0</v>
      </c>
      <c r="E43" s="62">
        <v>0</v>
      </c>
      <c r="F43" s="62">
        <v>18459</v>
      </c>
      <c r="G43" s="62">
        <v>0</v>
      </c>
      <c r="H43" s="62">
        <v>0</v>
      </c>
      <c r="I43" s="62">
        <v>1565722</v>
      </c>
      <c r="J43" s="62">
        <v>38783</v>
      </c>
      <c r="K43" s="63">
        <f t="shared" si="0"/>
        <v>4582174</v>
      </c>
    </row>
    <row r="44" spans="1:11" x14ac:dyDescent="0.2">
      <c r="A44" s="20" t="s">
        <v>102</v>
      </c>
      <c r="B44" s="21" t="s">
        <v>11</v>
      </c>
      <c r="C44" s="61">
        <v>1803644</v>
      </c>
      <c r="D44" s="62">
        <v>302782</v>
      </c>
      <c r="E44" s="62">
        <v>0</v>
      </c>
      <c r="F44" s="62">
        <v>0</v>
      </c>
      <c r="G44" s="62">
        <v>0</v>
      </c>
      <c r="H44" s="62">
        <v>0</v>
      </c>
      <c r="I44" s="62">
        <v>495499</v>
      </c>
      <c r="J44" s="62">
        <v>79897</v>
      </c>
      <c r="K44" s="63">
        <f t="shared" si="0"/>
        <v>2681822</v>
      </c>
    </row>
    <row r="45" spans="1:11" x14ac:dyDescent="0.2">
      <c r="A45" s="20" t="s">
        <v>103</v>
      </c>
      <c r="B45" s="21" t="s">
        <v>11</v>
      </c>
      <c r="C45" s="61">
        <v>6933540</v>
      </c>
      <c r="D45" s="62">
        <v>0</v>
      </c>
      <c r="E45" s="62">
        <v>0</v>
      </c>
      <c r="F45" s="62">
        <v>48663</v>
      </c>
      <c r="G45" s="62">
        <v>0</v>
      </c>
      <c r="H45" s="62">
        <v>0</v>
      </c>
      <c r="I45" s="62">
        <v>3288947</v>
      </c>
      <c r="J45" s="62">
        <v>95175</v>
      </c>
      <c r="K45" s="63">
        <f t="shared" si="0"/>
        <v>10366325</v>
      </c>
    </row>
    <row r="46" spans="1:11" x14ac:dyDescent="0.2">
      <c r="A46" s="20" t="s">
        <v>441</v>
      </c>
      <c r="B46" s="21" t="s">
        <v>11</v>
      </c>
      <c r="C46" s="61">
        <v>2123497</v>
      </c>
      <c r="D46" s="62">
        <v>0</v>
      </c>
      <c r="E46" s="62">
        <v>0</v>
      </c>
      <c r="F46" s="62">
        <v>19743</v>
      </c>
      <c r="G46" s="62">
        <v>0</v>
      </c>
      <c r="H46" s="62">
        <v>0</v>
      </c>
      <c r="I46" s="62">
        <v>612374</v>
      </c>
      <c r="J46" s="62">
        <v>0</v>
      </c>
      <c r="K46" s="63">
        <f t="shared" si="0"/>
        <v>2755614</v>
      </c>
    </row>
    <row r="47" spans="1:11" x14ac:dyDescent="0.2">
      <c r="A47" s="20" t="s">
        <v>104</v>
      </c>
      <c r="B47" s="21" t="s">
        <v>11</v>
      </c>
      <c r="C47" s="61">
        <v>6508032</v>
      </c>
      <c r="D47" s="62">
        <v>0</v>
      </c>
      <c r="E47" s="62">
        <v>0</v>
      </c>
      <c r="F47" s="62">
        <v>85375</v>
      </c>
      <c r="G47" s="62">
        <v>0</v>
      </c>
      <c r="H47" s="62">
        <v>0</v>
      </c>
      <c r="I47" s="62">
        <v>3609279</v>
      </c>
      <c r="J47" s="62">
        <v>226590</v>
      </c>
      <c r="K47" s="63">
        <f t="shared" si="0"/>
        <v>10429276</v>
      </c>
    </row>
    <row r="48" spans="1:11" x14ac:dyDescent="0.2">
      <c r="A48" s="20" t="s">
        <v>105</v>
      </c>
      <c r="B48" s="21" t="s">
        <v>11</v>
      </c>
      <c r="C48" s="61">
        <v>5071381</v>
      </c>
      <c r="D48" s="62">
        <v>0</v>
      </c>
      <c r="E48" s="62">
        <v>0</v>
      </c>
      <c r="F48" s="62">
        <v>22395</v>
      </c>
      <c r="G48" s="62">
        <v>0</v>
      </c>
      <c r="H48" s="62">
        <v>0</v>
      </c>
      <c r="I48" s="62">
        <v>0</v>
      </c>
      <c r="J48" s="62">
        <v>609016</v>
      </c>
      <c r="K48" s="63">
        <f t="shared" si="0"/>
        <v>5702792</v>
      </c>
    </row>
    <row r="49" spans="1:11" x14ac:dyDescent="0.2">
      <c r="A49" s="20" t="s">
        <v>106</v>
      </c>
      <c r="B49" s="21" t="s">
        <v>11</v>
      </c>
      <c r="C49" s="61">
        <v>16165386</v>
      </c>
      <c r="D49" s="62">
        <v>0</v>
      </c>
      <c r="E49" s="62">
        <v>0</v>
      </c>
      <c r="F49" s="62">
        <v>314749</v>
      </c>
      <c r="G49" s="62">
        <v>0</v>
      </c>
      <c r="H49" s="62">
        <v>0</v>
      </c>
      <c r="I49" s="62">
        <v>6497866</v>
      </c>
      <c r="J49" s="62">
        <v>0</v>
      </c>
      <c r="K49" s="63">
        <f t="shared" si="0"/>
        <v>22978001</v>
      </c>
    </row>
    <row r="50" spans="1:11" x14ac:dyDescent="0.2">
      <c r="A50" s="20" t="s">
        <v>442</v>
      </c>
      <c r="B50" s="21" t="s">
        <v>11</v>
      </c>
      <c r="C50" s="61">
        <v>2544202</v>
      </c>
      <c r="D50" s="62">
        <v>0</v>
      </c>
      <c r="E50" s="62">
        <v>0</v>
      </c>
      <c r="F50" s="62">
        <v>21303</v>
      </c>
      <c r="G50" s="62">
        <v>0</v>
      </c>
      <c r="H50" s="62">
        <v>0</v>
      </c>
      <c r="I50" s="62">
        <v>0</v>
      </c>
      <c r="J50" s="62">
        <v>89999</v>
      </c>
      <c r="K50" s="63">
        <f t="shared" si="0"/>
        <v>2655504</v>
      </c>
    </row>
    <row r="51" spans="1:11" x14ac:dyDescent="0.2">
      <c r="A51" s="20" t="s">
        <v>107</v>
      </c>
      <c r="B51" s="21" t="s">
        <v>11</v>
      </c>
      <c r="C51" s="61">
        <v>224311</v>
      </c>
      <c r="D51" s="62">
        <v>0</v>
      </c>
      <c r="E51" s="62">
        <v>0</v>
      </c>
      <c r="F51" s="62">
        <v>0</v>
      </c>
      <c r="G51" s="62">
        <v>0</v>
      </c>
      <c r="H51" s="62">
        <v>0</v>
      </c>
      <c r="I51" s="62">
        <v>0</v>
      </c>
      <c r="J51" s="62">
        <v>0</v>
      </c>
      <c r="K51" s="63">
        <f t="shared" si="0"/>
        <v>224311</v>
      </c>
    </row>
    <row r="52" spans="1:11" x14ac:dyDescent="0.2">
      <c r="A52" s="20" t="s">
        <v>108</v>
      </c>
      <c r="B52" s="21" t="s">
        <v>11</v>
      </c>
      <c r="C52" s="61">
        <v>9388362</v>
      </c>
      <c r="D52" s="62">
        <v>0</v>
      </c>
      <c r="E52" s="62">
        <v>0</v>
      </c>
      <c r="F52" s="62">
        <v>324041</v>
      </c>
      <c r="G52" s="62">
        <v>0</v>
      </c>
      <c r="H52" s="62">
        <v>0</v>
      </c>
      <c r="I52" s="62">
        <v>3165064</v>
      </c>
      <c r="J52" s="62">
        <v>0</v>
      </c>
      <c r="K52" s="63">
        <f t="shared" si="0"/>
        <v>12877467</v>
      </c>
    </row>
    <row r="53" spans="1:11" x14ac:dyDescent="0.2">
      <c r="A53" s="20" t="s">
        <v>109</v>
      </c>
      <c r="B53" s="21" t="s">
        <v>11</v>
      </c>
      <c r="C53" s="61">
        <v>1499195</v>
      </c>
      <c r="D53" s="62">
        <v>0</v>
      </c>
      <c r="E53" s="62">
        <v>0</v>
      </c>
      <c r="F53" s="62">
        <v>8165</v>
      </c>
      <c r="G53" s="62">
        <v>0</v>
      </c>
      <c r="H53" s="62">
        <v>0</v>
      </c>
      <c r="I53" s="62">
        <v>828847</v>
      </c>
      <c r="J53" s="62">
        <v>36515</v>
      </c>
      <c r="K53" s="63">
        <f t="shared" si="0"/>
        <v>2372722</v>
      </c>
    </row>
    <row r="54" spans="1:11" x14ac:dyDescent="0.2">
      <c r="A54" s="20" t="s">
        <v>479</v>
      </c>
      <c r="B54" s="21" t="s">
        <v>11</v>
      </c>
      <c r="C54" s="61">
        <v>605414</v>
      </c>
      <c r="D54" s="62">
        <v>0</v>
      </c>
      <c r="E54" s="62">
        <v>0</v>
      </c>
      <c r="F54" s="62">
        <v>14169</v>
      </c>
      <c r="G54" s="62">
        <v>0</v>
      </c>
      <c r="H54" s="62">
        <v>0</v>
      </c>
      <c r="I54" s="62">
        <v>114983</v>
      </c>
      <c r="J54" s="62">
        <v>700</v>
      </c>
      <c r="K54" s="63">
        <f t="shared" si="0"/>
        <v>735266</v>
      </c>
    </row>
    <row r="55" spans="1:11" x14ac:dyDescent="0.2">
      <c r="A55" s="20" t="s">
        <v>110</v>
      </c>
      <c r="B55" s="21" t="s">
        <v>11</v>
      </c>
      <c r="C55" s="61">
        <v>3006457</v>
      </c>
      <c r="D55" s="62">
        <v>0</v>
      </c>
      <c r="E55" s="62">
        <v>0</v>
      </c>
      <c r="F55" s="62">
        <v>0</v>
      </c>
      <c r="G55" s="62">
        <v>0</v>
      </c>
      <c r="H55" s="62">
        <v>0</v>
      </c>
      <c r="I55" s="62">
        <v>1355061</v>
      </c>
      <c r="J55" s="62">
        <v>205177</v>
      </c>
      <c r="K55" s="63">
        <f t="shared" si="0"/>
        <v>4566695</v>
      </c>
    </row>
    <row r="56" spans="1:11" x14ac:dyDescent="0.2">
      <c r="A56" s="20" t="s">
        <v>111</v>
      </c>
      <c r="B56" s="21" t="s">
        <v>11</v>
      </c>
      <c r="C56" s="61">
        <v>0</v>
      </c>
      <c r="D56" s="62">
        <v>0</v>
      </c>
      <c r="E56" s="62">
        <v>0</v>
      </c>
      <c r="F56" s="62">
        <v>0</v>
      </c>
      <c r="G56" s="62">
        <v>0</v>
      </c>
      <c r="H56" s="62">
        <v>0</v>
      </c>
      <c r="I56" s="62">
        <v>0</v>
      </c>
      <c r="J56" s="62">
        <v>0</v>
      </c>
      <c r="K56" s="63">
        <f t="shared" si="0"/>
        <v>0</v>
      </c>
    </row>
    <row r="57" spans="1:11" x14ac:dyDescent="0.2">
      <c r="A57" s="20" t="s">
        <v>112</v>
      </c>
      <c r="B57" s="21" t="s">
        <v>11</v>
      </c>
      <c r="C57" s="61">
        <v>819719</v>
      </c>
      <c r="D57" s="62">
        <v>0</v>
      </c>
      <c r="E57" s="62">
        <v>0</v>
      </c>
      <c r="F57" s="62">
        <v>0</v>
      </c>
      <c r="G57" s="62">
        <v>0</v>
      </c>
      <c r="H57" s="62">
        <v>0</v>
      </c>
      <c r="I57" s="62">
        <v>49414</v>
      </c>
      <c r="J57" s="62">
        <v>0</v>
      </c>
      <c r="K57" s="63">
        <f t="shared" si="0"/>
        <v>869133</v>
      </c>
    </row>
    <row r="58" spans="1:11" x14ac:dyDescent="0.2">
      <c r="A58" s="20" t="s">
        <v>113</v>
      </c>
      <c r="B58" s="21" t="s">
        <v>11</v>
      </c>
      <c r="C58" s="61">
        <v>2744027</v>
      </c>
      <c r="D58" s="62">
        <v>0</v>
      </c>
      <c r="E58" s="62">
        <v>0</v>
      </c>
      <c r="F58" s="62">
        <v>30887</v>
      </c>
      <c r="G58" s="62">
        <v>0</v>
      </c>
      <c r="H58" s="62">
        <v>0</v>
      </c>
      <c r="I58" s="62">
        <v>1392753</v>
      </c>
      <c r="J58" s="62">
        <v>52000</v>
      </c>
      <c r="K58" s="63">
        <f t="shared" si="0"/>
        <v>4219667</v>
      </c>
    </row>
    <row r="59" spans="1:11" x14ac:dyDescent="0.2">
      <c r="A59" s="20" t="s">
        <v>114</v>
      </c>
      <c r="B59" s="21" t="s">
        <v>11</v>
      </c>
      <c r="C59" s="61">
        <v>6526073</v>
      </c>
      <c r="D59" s="62">
        <v>0</v>
      </c>
      <c r="E59" s="62">
        <v>0</v>
      </c>
      <c r="F59" s="62">
        <v>90045</v>
      </c>
      <c r="G59" s="62">
        <v>0</v>
      </c>
      <c r="H59" s="62">
        <v>0</v>
      </c>
      <c r="I59" s="62">
        <v>1933344</v>
      </c>
      <c r="J59" s="62">
        <v>105000</v>
      </c>
      <c r="K59" s="63">
        <f t="shared" si="0"/>
        <v>8654462</v>
      </c>
    </row>
    <row r="60" spans="1:11" x14ac:dyDescent="0.2">
      <c r="A60" s="20" t="s">
        <v>115</v>
      </c>
      <c r="B60" s="21" t="s">
        <v>11</v>
      </c>
      <c r="C60" s="61">
        <v>1612732</v>
      </c>
      <c r="D60" s="62">
        <v>0</v>
      </c>
      <c r="E60" s="62">
        <v>0</v>
      </c>
      <c r="F60" s="62">
        <v>0</v>
      </c>
      <c r="G60" s="62">
        <v>0</v>
      </c>
      <c r="H60" s="62">
        <v>0</v>
      </c>
      <c r="I60" s="62">
        <v>1095243</v>
      </c>
      <c r="J60" s="62">
        <v>35580</v>
      </c>
      <c r="K60" s="63">
        <f t="shared" si="0"/>
        <v>2743555</v>
      </c>
    </row>
    <row r="61" spans="1:11" x14ac:dyDescent="0.2">
      <c r="A61" s="20" t="s">
        <v>116</v>
      </c>
      <c r="B61" s="21" t="s">
        <v>11</v>
      </c>
      <c r="C61" s="61">
        <v>2525438</v>
      </c>
      <c r="D61" s="62">
        <v>0</v>
      </c>
      <c r="E61" s="62">
        <v>0</v>
      </c>
      <c r="F61" s="62">
        <v>20824</v>
      </c>
      <c r="G61" s="62">
        <v>0</v>
      </c>
      <c r="H61" s="62">
        <v>0</v>
      </c>
      <c r="I61" s="62">
        <v>94002</v>
      </c>
      <c r="J61" s="62">
        <v>60000</v>
      </c>
      <c r="K61" s="63">
        <f t="shared" si="0"/>
        <v>2700264</v>
      </c>
    </row>
    <row r="62" spans="1:11" x14ac:dyDescent="0.2">
      <c r="A62" s="20" t="s">
        <v>117</v>
      </c>
      <c r="B62" s="21" t="s">
        <v>11</v>
      </c>
      <c r="C62" s="61">
        <v>575147</v>
      </c>
      <c r="D62" s="62">
        <v>0</v>
      </c>
      <c r="E62" s="62">
        <v>0</v>
      </c>
      <c r="F62" s="62">
        <v>62089</v>
      </c>
      <c r="G62" s="62">
        <v>0</v>
      </c>
      <c r="H62" s="62">
        <v>0</v>
      </c>
      <c r="I62" s="62">
        <v>438409</v>
      </c>
      <c r="J62" s="62">
        <v>0</v>
      </c>
      <c r="K62" s="63">
        <f t="shared" si="0"/>
        <v>1075645</v>
      </c>
    </row>
    <row r="63" spans="1:11" x14ac:dyDescent="0.2">
      <c r="A63" s="20" t="s">
        <v>118</v>
      </c>
      <c r="B63" s="21" t="s">
        <v>11</v>
      </c>
      <c r="C63" s="61">
        <v>593391</v>
      </c>
      <c r="D63" s="62">
        <v>0</v>
      </c>
      <c r="E63" s="62">
        <v>0</v>
      </c>
      <c r="F63" s="62">
        <v>6412</v>
      </c>
      <c r="G63" s="62">
        <v>0</v>
      </c>
      <c r="H63" s="62">
        <v>0</v>
      </c>
      <c r="I63" s="62">
        <v>288423</v>
      </c>
      <c r="J63" s="62">
        <v>10750</v>
      </c>
      <c r="K63" s="63">
        <f t="shared" si="0"/>
        <v>898976</v>
      </c>
    </row>
    <row r="64" spans="1:11" x14ac:dyDescent="0.2">
      <c r="A64" s="20" t="s">
        <v>119</v>
      </c>
      <c r="B64" s="21" t="s">
        <v>11</v>
      </c>
      <c r="C64" s="61">
        <v>8419673</v>
      </c>
      <c r="D64" s="62">
        <v>0</v>
      </c>
      <c r="E64" s="62">
        <v>0</v>
      </c>
      <c r="F64" s="62">
        <v>141224</v>
      </c>
      <c r="G64" s="62">
        <v>0</v>
      </c>
      <c r="H64" s="62">
        <v>3386581</v>
      </c>
      <c r="I64" s="62">
        <v>4465736</v>
      </c>
      <c r="J64" s="62">
        <v>2094033</v>
      </c>
      <c r="K64" s="63">
        <f t="shared" si="0"/>
        <v>18507247</v>
      </c>
    </row>
    <row r="65" spans="1:11" x14ac:dyDescent="0.2">
      <c r="A65" s="20" t="s">
        <v>120</v>
      </c>
      <c r="B65" s="21" t="s">
        <v>11</v>
      </c>
      <c r="C65" s="61">
        <v>5769404</v>
      </c>
      <c r="D65" s="62">
        <v>0</v>
      </c>
      <c r="E65" s="62">
        <v>0</v>
      </c>
      <c r="F65" s="62">
        <v>39542</v>
      </c>
      <c r="G65" s="62">
        <v>0</v>
      </c>
      <c r="H65" s="62">
        <v>0</v>
      </c>
      <c r="I65" s="62">
        <v>2565985</v>
      </c>
      <c r="J65" s="62">
        <v>133384</v>
      </c>
      <c r="K65" s="63">
        <f t="shared" si="0"/>
        <v>8508315</v>
      </c>
    </row>
    <row r="66" spans="1:11" x14ac:dyDescent="0.2">
      <c r="A66" s="20" t="s">
        <v>121</v>
      </c>
      <c r="B66" s="21" t="s">
        <v>11</v>
      </c>
      <c r="C66" s="61">
        <v>8124426</v>
      </c>
      <c r="D66" s="62">
        <v>0</v>
      </c>
      <c r="E66" s="62">
        <v>0</v>
      </c>
      <c r="F66" s="62">
        <v>102491</v>
      </c>
      <c r="G66" s="62">
        <v>0</v>
      </c>
      <c r="H66" s="62">
        <v>0</v>
      </c>
      <c r="I66" s="62">
        <v>0</v>
      </c>
      <c r="J66" s="62">
        <v>0</v>
      </c>
      <c r="K66" s="63">
        <f t="shared" si="0"/>
        <v>8226917</v>
      </c>
    </row>
    <row r="67" spans="1:11" x14ac:dyDescent="0.2">
      <c r="A67" s="20" t="s">
        <v>122</v>
      </c>
      <c r="B67" s="21" t="s">
        <v>11</v>
      </c>
      <c r="C67" s="61">
        <v>59457</v>
      </c>
      <c r="D67" s="62">
        <v>0</v>
      </c>
      <c r="E67" s="62">
        <v>0</v>
      </c>
      <c r="F67" s="62">
        <v>0</v>
      </c>
      <c r="G67" s="62">
        <v>0</v>
      </c>
      <c r="H67" s="62">
        <v>0</v>
      </c>
      <c r="I67" s="62">
        <v>0</v>
      </c>
      <c r="J67" s="62">
        <v>0</v>
      </c>
      <c r="K67" s="63">
        <f t="shared" si="0"/>
        <v>59457</v>
      </c>
    </row>
    <row r="68" spans="1:11" x14ac:dyDescent="0.2">
      <c r="A68" s="20" t="s">
        <v>123</v>
      </c>
      <c r="B68" s="21" t="s">
        <v>11</v>
      </c>
      <c r="C68" s="61">
        <v>594791</v>
      </c>
      <c r="D68" s="62">
        <v>0</v>
      </c>
      <c r="E68" s="62">
        <v>0</v>
      </c>
      <c r="F68" s="62">
        <v>0</v>
      </c>
      <c r="G68" s="62">
        <v>0</v>
      </c>
      <c r="H68" s="62">
        <v>0</v>
      </c>
      <c r="I68" s="62">
        <v>40744</v>
      </c>
      <c r="J68" s="62">
        <v>6470</v>
      </c>
      <c r="K68" s="63">
        <f t="shared" si="0"/>
        <v>642005</v>
      </c>
    </row>
    <row r="69" spans="1:11" x14ac:dyDescent="0.2">
      <c r="A69" s="20" t="s">
        <v>124</v>
      </c>
      <c r="B69" s="21" t="s">
        <v>11</v>
      </c>
      <c r="C69" s="61">
        <v>5527035</v>
      </c>
      <c r="D69" s="62">
        <v>0</v>
      </c>
      <c r="E69" s="62">
        <v>0</v>
      </c>
      <c r="F69" s="62">
        <v>0</v>
      </c>
      <c r="G69" s="62">
        <v>0</v>
      </c>
      <c r="H69" s="62">
        <v>0</v>
      </c>
      <c r="I69" s="62">
        <v>3888712</v>
      </c>
      <c r="J69" s="62">
        <v>320103</v>
      </c>
      <c r="K69" s="63">
        <f t="shared" ref="K69:K132" si="1">SUM(C69:J69)</f>
        <v>9735850</v>
      </c>
    </row>
    <row r="70" spans="1:11" x14ac:dyDescent="0.2">
      <c r="A70" s="20" t="s">
        <v>125</v>
      </c>
      <c r="B70" s="21" t="s">
        <v>11</v>
      </c>
      <c r="C70" s="61">
        <v>3182653</v>
      </c>
      <c r="D70" s="62">
        <v>0</v>
      </c>
      <c r="E70" s="62">
        <v>0</v>
      </c>
      <c r="F70" s="62">
        <v>0</v>
      </c>
      <c r="G70" s="62">
        <v>0</v>
      </c>
      <c r="H70" s="62">
        <v>0</v>
      </c>
      <c r="I70" s="62">
        <v>1791208</v>
      </c>
      <c r="J70" s="62">
        <v>210550</v>
      </c>
      <c r="K70" s="63">
        <f t="shared" si="1"/>
        <v>5184411</v>
      </c>
    </row>
    <row r="71" spans="1:11" x14ac:dyDescent="0.2">
      <c r="A71" s="20" t="s">
        <v>463</v>
      </c>
      <c r="B71" s="21" t="s">
        <v>11</v>
      </c>
      <c r="C71" s="61">
        <v>553308</v>
      </c>
      <c r="D71" s="62">
        <v>0</v>
      </c>
      <c r="E71" s="62">
        <v>0</v>
      </c>
      <c r="F71" s="62">
        <v>11509</v>
      </c>
      <c r="G71" s="62">
        <v>0</v>
      </c>
      <c r="H71" s="62">
        <v>0</v>
      </c>
      <c r="I71" s="62">
        <v>588332</v>
      </c>
      <c r="J71" s="62">
        <v>0</v>
      </c>
      <c r="K71" s="63">
        <f t="shared" si="1"/>
        <v>1153149</v>
      </c>
    </row>
    <row r="72" spans="1:11" x14ac:dyDescent="0.2">
      <c r="A72" s="20" t="s">
        <v>126</v>
      </c>
      <c r="B72" s="21" t="s">
        <v>11</v>
      </c>
      <c r="C72" s="61">
        <v>3845196</v>
      </c>
      <c r="D72" s="62">
        <v>0</v>
      </c>
      <c r="E72" s="62">
        <v>0</v>
      </c>
      <c r="F72" s="62">
        <v>4001</v>
      </c>
      <c r="G72" s="62">
        <v>0</v>
      </c>
      <c r="H72" s="62">
        <v>0</v>
      </c>
      <c r="I72" s="62">
        <v>1610409</v>
      </c>
      <c r="J72" s="62">
        <v>0</v>
      </c>
      <c r="K72" s="63">
        <f t="shared" si="1"/>
        <v>5459606</v>
      </c>
    </row>
    <row r="73" spans="1:11" x14ac:dyDescent="0.2">
      <c r="A73" s="20" t="s">
        <v>127</v>
      </c>
      <c r="B73" s="21" t="s">
        <v>11</v>
      </c>
      <c r="C73" s="61">
        <v>766235</v>
      </c>
      <c r="D73" s="62">
        <v>0</v>
      </c>
      <c r="E73" s="62">
        <v>0</v>
      </c>
      <c r="F73" s="62">
        <v>0</v>
      </c>
      <c r="G73" s="62">
        <v>0</v>
      </c>
      <c r="H73" s="62">
        <v>0</v>
      </c>
      <c r="I73" s="62">
        <v>397500</v>
      </c>
      <c r="J73" s="62">
        <v>67169</v>
      </c>
      <c r="K73" s="63">
        <f t="shared" si="1"/>
        <v>1230904</v>
      </c>
    </row>
    <row r="74" spans="1:11" x14ac:dyDescent="0.2">
      <c r="A74" s="20" t="s">
        <v>128</v>
      </c>
      <c r="B74" s="21" t="s">
        <v>12</v>
      </c>
      <c r="C74" s="61">
        <v>49453</v>
      </c>
      <c r="D74" s="62">
        <v>0</v>
      </c>
      <c r="E74" s="62">
        <v>0</v>
      </c>
      <c r="F74" s="62">
        <v>0</v>
      </c>
      <c r="G74" s="62">
        <v>0</v>
      </c>
      <c r="H74" s="62">
        <v>0</v>
      </c>
      <c r="I74" s="62">
        <v>0</v>
      </c>
      <c r="J74" s="62">
        <v>0</v>
      </c>
      <c r="K74" s="63">
        <f t="shared" si="1"/>
        <v>49453</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1416320</v>
      </c>
      <c r="D76" s="62">
        <v>0</v>
      </c>
      <c r="E76" s="62">
        <v>0</v>
      </c>
      <c r="F76" s="62">
        <v>23326</v>
      </c>
      <c r="G76" s="62">
        <v>0</v>
      </c>
      <c r="H76" s="62">
        <v>0</v>
      </c>
      <c r="I76" s="62">
        <v>18089</v>
      </c>
      <c r="J76" s="62">
        <v>0</v>
      </c>
      <c r="K76" s="63">
        <f t="shared" si="1"/>
        <v>1457735</v>
      </c>
    </row>
    <row r="77" spans="1:11" x14ac:dyDescent="0.2">
      <c r="A77" s="20" t="s">
        <v>131</v>
      </c>
      <c r="B77" s="21" t="s">
        <v>14</v>
      </c>
      <c r="C77" s="61">
        <v>444238</v>
      </c>
      <c r="D77" s="62">
        <v>0</v>
      </c>
      <c r="E77" s="62">
        <v>0</v>
      </c>
      <c r="F77" s="62">
        <v>0</v>
      </c>
      <c r="G77" s="62">
        <v>0</v>
      </c>
      <c r="H77" s="62">
        <v>0</v>
      </c>
      <c r="I77" s="62">
        <v>140000</v>
      </c>
      <c r="J77" s="62">
        <v>0</v>
      </c>
      <c r="K77" s="63">
        <f t="shared" si="1"/>
        <v>584238</v>
      </c>
    </row>
    <row r="78" spans="1:11" x14ac:dyDescent="0.2">
      <c r="A78" s="20" t="s">
        <v>132</v>
      </c>
      <c r="B78" s="21" t="s">
        <v>14</v>
      </c>
      <c r="C78" s="61">
        <v>656673</v>
      </c>
      <c r="D78" s="62">
        <v>0</v>
      </c>
      <c r="E78" s="62">
        <v>0</v>
      </c>
      <c r="F78" s="62">
        <v>20546</v>
      </c>
      <c r="G78" s="62">
        <v>0</v>
      </c>
      <c r="H78" s="62">
        <v>0</v>
      </c>
      <c r="I78" s="62">
        <v>52202</v>
      </c>
      <c r="J78" s="62">
        <v>0</v>
      </c>
      <c r="K78" s="63">
        <f t="shared" si="1"/>
        <v>729421</v>
      </c>
    </row>
    <row r="79" spans="1:11" x14ac:dyDescent="0.2">
      <c r="A79" s="20" t="s">
        <v>133</v>
      </c>
      <c r="B79" s="21" t="s">
        <v>15</v>
      </c>
      <c r="C79" s="61">
        <v>0</v>
      </c>
      <c r="D79" s="62">
        <v>0</v>
      </c>
      <c r="E79" s="62">
        <v>0</v>
      </c>
      <c r="F79" s="62">
        <v>0</v>
      </c>
      <c r="G79" s="62">
        <v>0</v>
      </c>
      <c r="H79" s="62">
        <v>0</v>
      </c>
      <c r="I79" s="62">
        <v>0</v>
      </c>
      <c r="J79" s="62">
        <v>8676</v>
      </c>
      <c r="K79" s="63">
        <f t="shared" si="1"/>
        <v>8676</v>
      </c>
    </row>
    <row r="80" spans="1:11" x14ac:dyDescent="0.2">
      <c r="A80" s="20" t="s">
        <v>134</v>
      </c>
      <c r="B80" s="21" t="s">
        <v>15</v>
      </c>
      <c r="C80" s="61">
        <v>0</v>
      </c>
      <c r="D80" s="62">
        <v>0</v>
      </c>
      <c r="E80" s="62">
        <v>18034</v>
      </c>
      <c r="F80" s="62">
        <v>0</v>
      </c>
      <c r="G80" s="62">
        <v>0</v>
      </c>
      <c r="H80" s="62">
        <v>0</v>
      </c>
      <c r="I80" s="62">
        <v>0</v>
      </c>
      <c r="J80" s="62">
        <v>0</v>
      </c>
      <c r="K80" s="63">
        <f t="shared" si="1"/>
        <v>18034</v>
      </c>
    </row>
    <row r="81" spans="1:11" x14ac:dyDescent="0.2">
      <c r="A81" s="20" t="s">
        <v>135</v>
      </c>
      <c r="B81" s="21" t="s">
        <v>15</v>
      </c>
      <c r="C81" s="61">
        <v>738743</v>
      </c>
      <c r="D81" s="62">
        <v>0</v>
      </c>
      <c r="E81" s="62">
        <v>0</v>
      </c>
      <c r="F81" s="62">
        <v>1979</v>
      </c>
      <c r="G81" s="62">
        <v>0</v>
      </c>
      <c r="H81" s="62">
        <v>0</v>
      </c>
      <c r="I81" s="62">
        <v>112622</v>
      </c>
      <c r="J81" s="62">
        <v>0</v>
      </c>
      <c r="K81" s="63">
        <f t="shared" si="1"/>
        <v>853344</v>
      </c>
    </row>
    <row r="82" spans="1:11" x14ac:dyDescent="0.2">
      <c r="A82" s="20" t="s">
        <v>136</v>
      </c>
      <c r="B82" s="21" t="s">
        <v>15</v>
      </c>
      <c r="C82" s="61">
        <v>35846</v>
      </c>
      <c r="D82" s="62">
        <v>0</v>
      </c>
      <c r="E82" s="62">
        <v>0</v>
      </c>
      <c r="F82" s="62">
        <v>0</v>
      </c>
      <c r="G82" s="62">
        <v>0</v>
      </c>
      <c r="H82" s="62">
        <v>0</v>
      </c>
      <c r="I82" s="62">
        <v>0</v>
      </c>
      <c r="J82" s="62">
        <v>0</v>
      </c>
      <c r="K82" s="63">
        <f t="shared" si="1"/>
        <v>35846</v>
      </c>
    </row>
    <row r="83" spans="1:11" x14ac:dyDescent="0.2">
      <c r="A83" s="20" t="s">
        <v>137</v>
      </c>
      <c r="B83" s="21" t="s">
        <v>16</v>
      </c>
      <c r="C83" s="61">
        <v>30970</v>
      </c>
      <c r="D83" s="62">
        <v>0</v>
      </c>
      <c r="E83" s="62">
        <v>0</v>
      </c>
      <c r="F83" s="62">
        <v>0</v>
      </c>
      <c r="G83" s="62">
        <v>0</v>
      </c>
      <c r="H83" s="62">
        <v>0</v>
      </c>
      <c r="I83" s="62">
        <v>0</v>
      </c>
      <c r="J83" s="62">
        <v>0</v>
      </c>
      <c r="K83" s="63">
        <f t="shared" si="1"/>
        <v>30970</v>
      </c>
    </row>
    <row r="84" spans="1:11" x14ac:dyDescent="0.2">
      <c r="A84" s="20" t="s">
        <v>138</v>
      </c>
      <c r="B84" s="21" t="s">
        <v>16</v>
      </c>
      <c r="C84" s="61">
        <v>0</v>
      </c>
      <c r="D84" s="62">
        <v>0</v>
      </c>
      <c r="E84" s="62">
        <v>0</v>
      </c>
      <c r="F84" s="62">
        <v>32476</v>
      </c>
      <c r="G84" s="62">
        <v>0</v>
      </c>
      <c r="H84" s="62">
        <v>0</v>
      </c>
      <c r="I84" s="62">
        <v>0</v>
      </c>
      <c r="J84" s="62">
        <v>0</v>
      </c>
      <c r="K84" s="63">
        <f t="shared" si="1"/>
        <v>32476</v>
      </c>
    </row>
    <row r="85" spans="1:11" x14ac:dyDescent="0.2">
      <c r="A85" s="20" t="s">
        <v>139</v>
      </c>
      <c r="B85" s="21" t="s">
        <v>16</v>
      </c>
      <c r="C85" s="61">
        <v>3443287</v>
      </c>
      <c r="D85" s="62">
        <v>0</v>
      </c>
      <c r="E85" s="62">
        <v>0</v>
      </c>
      <c r="F85" s="62">
        <v>107677</v>
      </c>
      <c r="G85" s="62">
        <v>0</v>
      </c>
      <c r="H85" s="62">
        <v>0</v>
      </c>
      <c r="I85" s="62">
        <v>0</v>
      </c>
      <c r="J85" s="62">
        <v>84207</v>
      </c>
      <c r="K85" s="63">
        <f t="shared" si="1"/>
        <v>3635171</v>
      </c>
    </row>
    <row r="86" spans="1:11" x14ac:dyDescent="0.2">
      <c r="A86" s="20" t="s">
        <v>140</v>
      </c>
      <c r="B86" s="21" t="s">
        <v>17</v>
      </c>
      <c r="C86" s="61">
        <v>34536</v>
      </c>
      <c r="D86" s="62">
        <v>0</v>
      </c>
      <c r="E86" s="62">
        <v>0</v>
      </c>
      <c r="F86" s="62">
        <v>0</v>
      </c>
      <c r="G86" s="62">
        <v>0</v>
      </c>
      <c r="H86" s="62">
        <v>0</v>
      </c>
      <c r="I86" s="62">
        <v>0</v>
      </c>
      <c r="J86" s="62">
        <v>0</v>
      </c>
      <c r="K86" s="63">
        <f t="shared" si="1"/>
        <v>34536</v>
      </c>
    </row>
    <row r="87" spans="1:11" x14ac:dyDescent="0.2">
      <c r="A87" s="20" t="s">
        <v>141</v>
      </c>
      <c r="B87" s="21" t="s">
        <v>17</v>
      </c>
      <c r="C87" s="61">
        <v>1170590</v>
      </c>
      <c r="D87" s="62">
        <v>0</v>
      </c>
      <c r="E87" s="62">
        <v>0</v>
      </c>
      <c r="F87" s="62">
        <v>0</v>
      </c>
      <c r="G87" s="62">
        <v>0</v>
      </c>
      <c r="H87" s="62">
        <v>0</v>
      </c>
      <c r="I87" s="62">
        <v>242256</v>
      </c>
      <c r="J87" s="62">
        <v>0</v>
      </c>
      <c r="K87" s="63">
        <f t="shared" si="1"/>
        <v>1412846</v>
      </c>
    </row>
    <row r="88" spans="1:11" x14ac:dyDescent="0.2">
      <c r="A88" s="20" t="s">
        <v>142</v>
      </c>
      <c r="B88" s="21" t="s">
        <v>439</v>
      </c>
      <c r="C88" s="61">
        <v>447226</v>
      </c>
      <c r="D88" s="62">
        <v>0</v>
      </c>
      <c r="E88" s="62">
        <v>0</v>
      </c>
      <c r="F88" s="62">
        <v>0</v>
      </c>
      <c r="G88" s="62">
        <v>0</v>
      </c>
      <c r="H88" s="62">
        <v>0</v>
      </c>
      <c r="I88" s="62">
        <v>0</v>
      </c>
      <c r="J88" s="62">
        <v>0</v>
      </c>
      <c r="K88" s="63">
        <f t="shared" si="1"/>
        <v>447226</v>
      </c>
    </row>
    <row r="89" spans="1:11" x14ac:dyDescent="0.2">
      <c r="A89" s="20" t="s">
        <v>143</v>
      </c>
      <c r="B89" s="21" t="s">
        <v>18</v>
      </c>
      <c r="C89" s="61">
        <v>116115</v>
      </c>
      <c r="D89" s="62">
        <v>0</v>
      </c>
      <c r="E89" s="62">
        <v>0</v>
      </c>
      <c r="F89" s="62">
        <v>0</v>
      </c>
      <c r="G89" s="62">
        <v>0</v>
      </c>
      <c r="H89" s="62">
        <v>0</v>
      </c>
      <c r="I89" s="62">
        <v>0</v>
      </c>
      <c r="J89" s="62">
        <v>0</v>
      </c>
      <c r="K89" s="63">
        <f t="shared" si="1"/>
        <v>116115</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797940</v>
      </c>
      <c r="D91" s="62">
        <v>0</v>
      </c>
      <c r="E91" s="62">
        <v>0</v>
      </c>
      <c r="F91" s="62">
        <v>3054</v>
      </c>
      <c r="G91" s="62">
        <v>0</v>
      </c>
      <c r="H91" s="62">
        <v>0</v>
      </c>
      <c r="I91" s="62">
        <v>62066</v>
      </c>
      <c r="J91" s="62">
        <v>0</v>
      </c>
      <c r="K91" s="63">
        <f t="shared" si="1"/>
        <v>863060</v>
      </c>
    </row>
    <row r="92" spans="1:11" x14ac:dyDescent="0.2">
      <c r="A92" s="20" t="s">
        <v>146</v>
      </c>
      <c r="B92" s="21" t="s">
        <v>19</v>
      </c>
      <c r="C92" s="61">
        <v>106540</v>
      </c>
      <c r="D92" s="62">
        <v>0</v>
      </c>
      <c r="E92" s="62">
        <v>0</v>
      </c>
      <c r="F92" s="62">
        <v>0</v>
      </c>
      <c r="G92" s="62">
        <v>0</v>
      </c>
      <c r="H92" s="62">
        <v>0</v>
      </c>
      <c r="I92" s="62">
        <v>0</v>
      </c>
      <c r="J92" s="62">
        <v>0</v>
      </c>
      <c r="K92" s="63">
        <f t="shared" si="1"/>
        <v>106540</v>
      </c>
    </row>
    <row r="93" spans="1:11" x14ac:dyDescent="0.2">
      <c r="A93" s="20" t="s">
        <v>443</v>
      </c>
      <c r="B93" s="21" t="s">
        <v>19</v>
      </c>
      <c r="C93" s="61">
        <v>28239241</v>
      </c>
      <c r="D93" s="62">
        <v>0</v>
      </c>
      <c r="E93" s="62">
        <v>4229671</v>
      </c>
      <c r="F93" s="62">
        <v>1458756</v>
      </c>
      <c r="G93" s="62">
        <v>0</v>
      </c>
      <c r="H93" s="62">
        <v>6285092</v>
      </c>
      <c r="I93" s="62">
        <v>8927747</v>
      </c>
      <c r="J93" s="62">
        <v>73772</v>
      </c>
      <c r="K93" s="63">
        <f t="shared" si="1"/>
        <v>49214279</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224049</v>
      </c>
      <c r="D95" s="62">
        <v>0</v>
      </c>
      <c r="E95" s="62">
        <v>0</v>
      </c>
      <c r="F95" s="62">
        <v>1204</v>
      </c>
      <c r="G95" s="62">
        <v>0</v>
      </c>
      <c r="H95" s="62">
        <v>0</v>
      </c>
      <c r="I95" s="62">
        <v>128098</v>
      </c>
      <c r="J95" s="62">
        <v>0</v>
      </c>
      <c r="K95" s="63">
        <f t="shared" si="1"/>
        <v>353351</v>
      </c>
    </row>
    <row r="96" spans="1:11" x14ac:dyDescent="0.2">
      <c r="A96" s="20" t="s">
        <v>149</v>
      </c>
      <c r="B96" s="21" t="s">
        <v>21</v>
      </c>
      <c r="C96" s="61">
        <v>108625</v>
      </c>
      <c r="D96" s="62">
        <v>0</v>
      </c>
      <c r="E96" s="62">
        <v>0</v>
      </c>
      <c r="F96" s="62">
        <v>0</v>
      </c>
      <c r="G96" s="62">
        <v>0</v>
      </c>
      <c r="H96" s="62">
        <v>0</v>
      </c>
      <c r="I96" s="62">
        <v>0</v>
      </c>
      <c r="J96" s="62">
        <v>0</v>
      </c>
      <c r="K96" s="63">
        <f t="shared" si="1"/>
        <v>108625</v>
      </c>
    </row>
    <row r="97" spans="1:11" x14ac:dyDescent="0.2">
      <c r="A97" s="20" t="s">
        <v>150</v>
      </c>
      <c r="B97" s="21" t="s">
        <v>21</v>
      </c>
      <c r="C97" s="61">
        <v>5919503</v>
      </c>
      <c r="D97" s="62">
        <v>0</v>
      </c>
      <c r="E97" s="62">
        <v>1823981</v>
      </c>
      <c r="F97" s="62">
        <v>984322</v>
      </c>
      <c r="G97" s="62">
        <v>0</v>
      </c>
      <c r="H97" s="62">
        <v>0</v>
      </c>
      <c r="I97" s="62">
        <v>0</v>
      </c>
      <c r="J97" s="62">
        <v>0</v>
      </c>
      <c r="K97" s="63">
        <f t="shared" si="1"/>
        <v>8727806</v>
      </c>
    </row>
    <row r="98" spans="1:11" x14ac:dyDescent="0.2">
      <c r="A98" s="20" t="s">
        <v>151</v>
      </c>
      <c r="B98" s="21" t="s">
        <v>20</v>
      </c>
      <c r="C98" s="61">
        <v>31249</v>
      </c>
      <c r="D98" s="62">
        <v>0</v>
      </c>
      <c r="E98" s="62">
        <v>0</v>
      </c>
      <c r="F98" s="62">
        <v>0</v>
      </c>
      <c r="G98" s="62">
        <v>0</v>
      </c>
      <c r="H98" s="62">
        <v>0</v>
      </c>
      <c r="I98" s="62">
        <v>0</v>
      </c>
      <c r="J98" s="62">
        <v>0</v>
      </c>
      <c r="K98" s="63">
        <f t="shared" si="1"/>
        <v>31249</v>
      </c>
    </row>
    <row r="99" spans="1:11" x14ac:dyDescent="0.2">
      <c r="A99" s="20" t="s">
        <v>152</v>
      </c>
      <c r="B99" s="21" t="s">
        <v>20</v>
      </c>
      <c r="C99" s="61">
        <v>259904</v>
      </c>
      <c r="D99" s="62">
        <v>0</v>
      </c>
      <c r="E99" s="62">
        <v>0</v>
      </c>
      <c r="F99" s="62">
        <v>0</v>
      </c>
      <c r="G99" s="62">
        <v>0</v>
      </c>
      <c r="H99" s="62">
        <v>0</v>
      </c>
      <c r="I99" s="62">
        <v>0</v>
      </c>
      <c r="J99" s="62">
        <v>0</v>
      </c>
      <c r="K99" s="63">
        <f t="shared" si="1"/>
        <v>259904</v>
      </c>
    </row>
    <row r="100" spans="1:11" x14ac:dyDescent="0.2">
      <c r="A100" s="20" t="s">
        <v>437</v>
      </c>
      <c r="B100" s="21" t="s">
        <v>20</v>
      </c>
      <c r="C100" s="61">
        <v>0</v>
      </c>
      <c r="D100" s="62">
        <v>0</v>
      </c>
      <c r="E100" s="62">
        <v>0</v>
      </c>
      <c r="F100" s="62">
        <v>7273</v>
      </c>
      <c r="G100" s="62">
        <v>0</v>
      </c>
      <c r="H100" s="62">
        <v>0</v>
      </c>
      <c r="I100" s="62">
        <v>832238</v>
      </c>
      <c r="J100" s="62">
        <v>0</v>
      </c>
      <c r="K100" s="63">
        <f t="shared" si="1"/>
        <v>839511</v>
      </c>
    </row>
    <row r="101" spans="1:11" x14ac:dyDescent="0.2">
      <c r="A101" s="20" t="s">
        <v>153</v>
      </c>
      <c r="B101" s="21" t="s">
        <v>465</v>
      </c>
      <c r="C101" s="61">
        <v>19409</v>
      </c>
      <c r="D101" s="62">
        <v>0</v>
      </c>
      <c r="E101" s="62">
        <v>0</v>
      </c>
      <c r="F101" s="62">
        <v>0</v>
      </c>
      <c r="G101" s="62">
        <v>0</v>
      </c>
      <c r="H101" s="62">
        <v>0</v>
      </c>
      <c r="I101" s="62">
        <v>0</v>
      </c>
      <c r="J101" s="62">
        <v>0</v>
      </c>
      <c r="K101" s="63">
        <f t="shared" si="1"/>
        <v>19409</v>
      </c>
    </row>
    <row r="102" spans="1:11" x14ac:dyDescent="0.2">
      <c r="A102" s="20" t="s">
        <v>154</v>
      </c>
      <c r="B102" s="21" t="s">
        <v>155</v>
      </c>
      <c r="C102" s="61">
        <v>313665</v>
      </c>
      <c r="D102" s="62">
        <v>0</v>
      </c>
      <c r="E102" s="62">
        <v>0</v>
      </c>
      <c r="F102" s="62">
        <v>0</v>
      </c>
      <c r="G102" s="62">
        <v>0</v>
      </c>
      <c r="H102" s="62">
        <v>0</v>
      </c>
      <c r="I102" s="62">
        <v>0</v>
      </c>
      <c r="J102" s="62">
        <v>0</v>
      </c>
      <c r="K102" s="63">
        <f t="shared" si="1"/>
        <v>313665</v>
      </c>
    </row>
    <row r="103" spans="1:11" x14ac:dyDescent="0.2">
      <c r="A103" s="20" t="s">
        <v>156</v>
      </c>
      <c r="B103" s="21" t="s">
        <v>22</v>
      </c>
      <c r="C103" s="61">
        <v>103570</v>
      </c>
      <c r="D103" s="62">
        <v>0</v>
      </c>
      <c r="E103" s="62">
        <v>45850</v>
      </c>
      <c r="F103" s="62">
        <v>0</v>
      </c>
      <c r="G103" s="62">
        <v>0</v>
      </c>
      <c r="H103" s="62">
        <v>0</v>
      </c>
      <c r="I103" s="62">
        <v>0</v>
      </c>
      <c r="J103" s="62">
        <v>0</v>
      </c>
      <c r="K103" s="63">
        <f t="shared" si="1"/>
        <v>149420</v>
      </c>
    </row>
    <row r="104" spans="1:11" x14ac:dyDescent="0.2">
      <c r="A104" s="20" t="s">
        <v>157</v>
      </c>
      <c r="B104" s="21" t="s">
        <v>22</v>
      </c>
      <c r="C104" s="61">
        <v>99679</v>
      </c>
      <c r="D104" s="62">
        <v>0</v>
      </c>
      <c r="E104" s="62">
        <v>0</v>
      </c>
      <c r="F104" s="62">
        <v>0</v>
      </c>
      <c r="G104" s="62">
        <v>0</v>
      </c>
      <c r="H104" s="62">
        <v>0</v>
      </c>
      <c r="I104" s="62">
        <v>0</v>
      </c>
      <c r="J104" s="62">
        <v>0</v>
      </c>
      <c r="K104" s="63">
        <f t="shared" si="1"/>
        <v>99679</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61552</v>
      </c>
      <c r="D111" s="62">
        <v>0</v>
      </c>
      <c r="E111" s="62">
        <v>0</v>
      </c>
      <c r="F111" s="62">
        <v>0</v>
      </c>
      <c r="G111" s="62">
        <v>0</v>
      </c>
      <c r="H111" s="62">
        <v>0</v>
      </c>
      <c r="I111" s="62">
        <v>0</v>
      </c>
      <c r="J111" s="62">
        <v>0</v>
      </c>
      <c r="K111" s="63">
        <f t="shared" si="1"/>
        <v>61552</v>
      </c>
    </row>
    <row r="112" spans="1:11" x14ac:dyDescent="0.2">
      <c r="A112" s="20" t="s">
        <v>165</v>
      </c>
      <c r="B112" s="21" t="s">
        <v>24</v>
      </c>
      <c r="C112" s="61">
        <v>119019</v>
      </c>
      <c r="D112" s="62">
        <v>0</v>
      </c>
      <c r="E112" s="62">
        <v>0</v>
      </c>
      <c r="F112" s="62">
        <v>0</v>
      </c>
      <c r="G112" s="62">
        <v>0</v>
      </c>
      <c r="H112" s="62">
        <v>0</v>
      </c>
      <c r="I112" s="62">
        <v>0</v>
      </c>
      <c r="J112" s="62">
        <v>0</v>
      </c>
      <c r="K112" s="63">
        <f t="shared" si="1"/>
        <v>119019</v>
      </c>
    </row>
    <row r="113" spans="1:11" x14ac:dyDescent="0.2">
      <c r="A113" s="20" t="s">
        <v>166</v>
      </c>
      <c r="B113" s="21" t="s">
        <v>167</v>
      </c>
      <c r="C113" s="61">
        <v>53752</v>
      </c>
      <c r="D113" s="62">
        <v>0</v>
      </c>
      <c r="E113" s="62">
        <v>0</v>
      </c>
      <c r="F113" s="62">
        <v>0</v>
      </c>
      <c r="G113" s="62">
        <v>0</v>
      </c>
      <c r="H113" s="62">
        <v>0</v>
      </c>
      <c r="I113" s="62">
        <v>0</v>
      </c>
      <c r="J113" s="62">
        <v>0</v>
      </c>
      <c r="K113" s="63">
        <f t="shared" si="1"/>
        <v>53752</v>
      </c>
    </row>
    <row r="114" spans="1:11" x14ac:dyDescent="0.2">
      <c r="A114" s="20" t="s">
        <v>168</v>
      </c>
      <c r="B114" s="21" t="s">
        <v>25</v>
      </c>
      <c r="C114" s="61">
        <v>0</v>
      </c>
      <c r="D114" s="62">
        <v>12635</v>
      </c>
      <c r="E114" s="62">
        <v>0</v>
      </c>
      <c r="F114" s="62">
        <v>0</v>
      </c>
      <c r="G114" s="62">
        <v>0</v>
      </c>
      <c r="H114" s="62">
        <v>0</v>
      </c>
      <c r="I114" s="62">
        <v>0</v>
      </c>
      <c r="J114" s="62">
        <v>0</v>
      </c>
      <c r="K114" s="63">
        <f t="shared" si="1"/>
        <v>12635</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110755</v>
      </c>
      <c r="D117" s="62">
        <v>0</v>
      </c>
      <c r="E117" s="62">
        <v>0</v>
      </c>
      <c r="F117" s="62">
        <v>0</v>
      </c>
      <c r="G117" s="62">
        <v>0</v>
      </c>
      <c r="H117" s="62">
        <v>0</v>
      </c>
      <c r="I117" s="62">
        <v>0</v>
      </c>
      <c r="J117" s="62">
        <v>0</v>
      </c>
      <c r="K117" s="63">
        <f t="shared" si="1"/>
        <v>110755</v>
      </c>
    </row>
    <row r="118" spans="1:11" x14ac:dyDescent="0.2">
      <c r="A118" s="20" t="s">
        <v>171</v>
      </c>
      <c r="B118" s="21" t="s">
        <v>27</v>
      </c>
      <c r="C118" s="61">
        <v>38576</v>
      </c>
      <c r="D118" s="62">
        <v>0</v>
      </c>
      <c r="E118" s="62">
        <v>0</v>
      </c>
      <c r="F118" s="62">
        <v>0</v>
      </c>
      <c r="G118" s="62">
        <v>0</v>
      </c>
      <c r="H118" s="62">
        <v>0</v>
      </c>
      <c r="I118" s="62">
        <v>4999</v>
      </c>
      <c r="J118" s="62">
        <v>0</v>
      </c>
      <c r="K118" s="63">
        <f t="shared" si="1"/>
        <v>43575</v>
      </c>
    </row>
    <row r="119" spans="1:11" x14ac:dyDescent="0.2">
      <c r="A119" s="20" t="s">
        <v>172</v>
      </c>
      <c r="B119" s="21" t="s">
        <v>27</v>
      </c>
      <c r="C119" s="61">
        <v>37391</v>
      </c>
      <c r="D119" s="62">
        <v>0</v>
      </c>
      <c r="E119" s="62">
        <v>0</v>
      </c>
      <c r="F119" s="62">
        <v>0</v>
      </c>
      <c r="G119" s="62">
        <v>0</v>
      </c>
      <c r="H119" s="62">
        <v>0</v>
      </c>
      <c r="I119" s="62">
        <v>0</v>
      </c>
      <c r="J119" s="62">
        <v>0</v>
      </c>
      <c r="K119" s="63">
        <f t="shared" si="1"/>
        <v>37391</v>
      </c>
    </row>
    <row r="120" spans="1:11" x14ac:dyDescent="0.2">
      <c r="A120" s="20" t="s">
        <v>173</v>
      </c>
      <c r="B120" s="21" t="s">
        <v>28</v>
      </c>
      <c r="C120" s="61">
        <v>89609</v>
      </c>
      <c r="D120" s="62">
        <v>0</v>
      </c>
      <c r="E120" s="62">
        <v>0</v>
      </c>
      <c r="F120" s="62">
        <v>0</v>
      </c>
      <c r="G120" s="62">
        <v>0</v>
      </c>
      <c r="H120" s="62">
        <v>0</v>
      </c>
      <c r="I120" s="62">
        <v>0</v>
      </c>
      <c r="J120" s="62">
        <v>0</v>
      </c>
      <c r="K120" s="63">
        <f t="shared" si="1"/>
        <v>89609</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72885</v>
      </c>
      <c r="D122" s="62">
        <v>0</v>
      </c>
      <c r="E122" s="62">
        <v>0</v>
      </c>
      <c r="F122" s="62">
        <v>0</v>
      </c>
      <c r="G122" s="62">
        <v>0</v>
      </c>
      <c r="H122" s="62">
        <v>0</v>
      </c>
      <c r="I122" s="62">
        <v>0</v>
      </c>
      <c r="J122" s="62">
        <v>0</v>
      </c>
      <c r="K122" s="63">
        <f t="shared" si="1"/>
        <v>72885</v>
      </c>
    </row>
    <row r="123" spans="1:11" x14ac:dyDescent="0.2">
      <c r="A123" s="20" t="s">
        <v>176</v>
      </c>
      <c r="B123" s="21" t="s">
        <v>29</v>
      </c>
      <c r="C123" s="61">
        <v>0</v>
      </c>
      <c r="D123" s="62">
        <v>0</v>
      </c>
      <c r="E123" s="62">
        <v>0</v>
      </c>
      <c r="F123" s="62">
        <v>12748</v>
      </c>
      <c r="G123" s="62">
        <v>0</v>
      </c>
      <c r="H123" s="62">
        <v>0</v>
      </c>
      <c r="I123" s="62">
        <v>0</v>
      </c>
      <c r="J123" s="62">
        <v>0</v>
      </c>
      <c r="K123" s="63">
        <f t="shared" si="1"/>
        <v>12748</v>
      </c>
    </row>
    <row r="124" spans="1:11" x14ac:dyDescent="0.2">
      <c r="A124" s="20" t="s">
        <v>480</v>
      </c>
      <c r="B124" s="21" t="s">
        <v>29</v>
      </c>
      <c r="C124" s="61">
        <v>318852</v>
      </c>
      <c r="D124" s="62">
        <v>0</v>
      </c>
      <c r="E124" s="62">
        <v>0</v>
      </c>
      <c r="F124" s="62">
        <v>0</v>
      </c>
      <c r="G124" s="62">
        <v>3728</v>
      </c>
      <c r="H124" s="62">
        <v>0</v>
      </c>
      <c r="I124" s="62">
        <v>1751</v>
      </c>
      <c r="J124" s="62">
        <v>0</v>
      </c>
      <c r="K124" s="63">
        <f t="shared" si="1"/>
        <v>324331</v>
      </c>
    </row>
    <row r="125" spans="1:11" x14ac:dyDescent="0.2">
      <c r="A125" s="20" t="s">
        <v>177</v>
      </c>
      <c r="B125" s="21" t="s">
        <v>30</v>
      </c>
      <c r="C125" s="61">
        <v>704805</v>
      </c>
      <c r="D125" s="62">
        <v>0</v>
      </c>
      <c r="E125" s="62">
        <v>0</v>
      </c>
      <c r="F125" s="62">
        <v>8475</v>
      </c>
      <c r="G125" s="62">
        <v>0</v>
      </c>
      <c r="H125" s="62">
        <v>0</v>
      </c>
      <c r="I125" s="62">
        <v>0</v>
      </c>
      <c r="J125" s="62">
        <v>0</v>
      </c>
      <c r="K125" s="63">
        <f t="shared" si="1"/>
        <v>713280</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596218</v>
      </c>
      <c r="D127" s="62">
        <v>0</v>
      </c>
      <c r="E127" s="62">
        <v>0</v>
      </c>
      <c r="F127" s="62">
        <v>14797</v>
      </c>
      <c r="G127" s="62">
        <v>0</v>
      </c>
      <c r="H127" s="62">
        <v>0</v>
      </c>
      <c r="I127" s="62">
        <v>0</v>
      </c>
      <c r="J127" s="62">
        <v>0</v>
      </c>
      <c r="K127" s="63">
        <f t="shared" si="1"/>
        <v>611015</v>
      </c>
    </row>
    <row r="128" spans="1:11" x14ac:dyDescent="0.2">
      <c r="A128" s="20" t="s">
        <v>180</v>
      </c>
      <c r="B128" s="21" t="s">
        <v>31</v>
      </c>
      <c r="C128" s="61">
        <v>210441</v>
      </c>
      <c r="D128" s="62">
        <v>0</v>
      </c>
      <c r="E128" s="62">
        <v>0</v>
      </c>
      <c r="F128" s="62">
        <v>0</v>
      </c>
      <c r="G128" s="62">
        <v>0</v>
      </c>
      <c r="H128" s="62">
        <v>0</v>
      </c>
      <c r="I128" s="62">
        <v>0</v>
      </c>
      <c r="J128" s="62">
        <v>0</v>
      </c>
      <c r="K128" s="63">
        <f t="shared" si="1"/>
        <v>210441</v>
      </c>
    </row>
    <row r="129" spans="1:11" x14ac:dyDescent="0.2">
      <c r="A129" s="20" t="s">
        <v>181</v>
      </c>
      <c r="B129" s="21" t="s">
        <v>31</v>
      </c>
      <c r="C129" s="61">
        <v>944997</v>
      </c>
      <c r="D129" s="62">
        <v>0</v>
      </c>
      <c r="E129" s="62">
        <v>0</v>
      </c>
      <c r="F129" s="62">
        <v>0</v>
      </c>
      <c r="G129" s="62">
        <v>0</v>
      </c>
      <c r="H129" s="62">
        <v>0</v>
      </c>
      <c r="I129" s="62">
        <v>3750</v>
      </c>
      <c r="J129" s="62">
        <v>0</v>
      </c>
      <c r="K129" s="63">
        <f t="shared" si="1"/>
        <v>948747</v>
      </c>
    </row>
    <row r="130" spans="1:11" x14ac:dyDescent="0.2">
      <c r="A130" s="20" t="s">
        <v>182</v>
      </c>
      <c r="B130" s="21" t="s">
        <v>32</v>
      </c>
      <c r="C130" s="61">
        <v>3811164</v>
      </c>
      <c r="D130" s="62">
        <v>0</v>
      </c>
      <c r="E130" s="62">
        <v>0</v>
      </c>
      <c r="F130" s="62">
        <v>162973</v>
      </c>
      <c r="G130" s="62">
        <v>0</v>
      </c>
      <c r="H130" s="62">
        <v>0</v>
      </c>
      <c r="I130" s="62">
        <v>0</v>
      </c>
      <c r="J130" s="62">
        <v>0</v>
      </c>
      <c r="K130" s="63">
        <f t="shared" si="1"/>
        <v>3974137</v>
      </c>
    </row>
    <row r="131" spans="1:11" x14ac:dyDescent="0.2">
      <c r="A131" s="20" t="s">
        <v>183</v>
      </c>
      <c r="B131" s="21" t="s">
        <v>32</v>
      </c>
      <c r="C131" s="61">
        <v>31973617</v>
      </c>
      <c r="D131" s="62">
        <v>0</v>
      </c>
      <c r="E131" s="62">
        <v>0</v>
      </c>
      <c r="F131" s="62">
        <v>1268847</v>
      </c>
      <c r="G131" s="62">
        <v>0</v>
      </c>
      <c r="H131" s="62">
        <v>0</v>
      </c>
      <c r="I131" s="62">
        <v>569503</v>
      </c>
      <c r="J131" s="62">
        <v>62735</v>
      </c>
      <c r="K131" s="63">
        <f t="shared" si="1"/>
        <v>33874702</v>
      </c>
    </row>
    <row r="132" spans="1:11" x14ac:dyDescent="0.2">
      <c r="A132" s="20" t="s">
        <v>184</v>
      </c>
      <c r="B132" s="21" t="s">
        <v>32</v>
      </c>
      <c r="C132" s="61">
        <v>1961690</v>
      </c>
      <c r="D132" s="62">
        <v>0</v>
      </c>
      <c r="E132" s="62">
        <v>0</v>
      </c>
      <c r="F132" s="62">
        <v>18740</v>
      </c>
      <c r="G132" s="62">
        <v>0</v>
      </c>
      <c r="H132" s="62">
        <v>0</v>
      </c>
      <c r="I132" s="62">
        <v>0</v>
      </c>
      <c r="J132" s="62">
        <v>0</v>
      </c>
      <c r="K132" s="63">
        <f t="shared" si="1"/>
        <v>1980430</v>
      </c>
    </row>
    <row r="133" spans="1:11" x14ac:dyDescent="0.2">
      <c r="A133" s="20" t="s">
        <v>185</v>
      </c>
      <c r="B133" s="21" t="s">
        <v>33</v>
      </c>
      <c r="C133" s="61">
        <v>257685</v>
      </c>
      <c r="D133" s="62">
        <v>0</v>
      </c>
      <c r="E133" s="62">
        <v>0</v>
      </c>
      <c r="F133" s="62">
        <v>0</v>
      </c>
      <c r="G133" s="62">
        <v>0</v>
      </c>
      <c r="H133" s="62">
        <v>0</v>
      </c>
      <c r="I133" s="62">
        <v>0</v>
      </c>
      <c r="J133" s="62">
        <v>0</v>
      </c>
      <c r="K133" s="63">
        <f t="shared" ref="K133:K196" si="2">SUM(C133:J133)</f>
        <v>257685</v>
      </c>
    </row>
    <row r="134" spans="1:11" x14ac:dyDescent="0.2">
      <c r="A134" s="20" t="s">
        <v>186</v>
      </c>
      <c r="B134" s="21" t="s">
        <v>33</v>
      </c>
      <c r="C134" s="61">
        <v>18232</v>
      </c>
      <c r="D134" s="62">
        <v>0</v>
      </c>
      <c r="E134" s="62">
        <v>0</v>
      </c>
      <c r="F134" s="62">
        <v>0</v>
      </c>
      <c r="G134" s="62">
        <v>0</v>
      </c>
      <c r="H134" s="62">
        <v>0</v>
      </c>
      <c r="I134" s="62">
        <v>0</v>
      </c>
      <c r="J134" s="62">
        <v>0</v>
      </c>
      <c r="K134" s="63">
        <f t="shared" si="2"/>
        <v>18232</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39295</v>
      </c>
      <c r="D136" s="62">
        <v>0</v>
      </c>
      <c r="E136" s="62">
        <v>0</v>
      </c>
      <c r="F136" s="62">
        <v>0</v>
      </c>
      <c r="G136" s="62">
        <v>0</v>
      </c>
      <c r="H136" s="62">
        <v>0</v>
      </c>
      <c r="I136" s="62">
        <v>0</v>
      </c>
      <c r="J136" s="62">
        <v>0</v>
      </c>
      <c r="K136" s="63">
        <f t="shared" si="2"/>
        <v>39295</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217797</v>
      </c>
      <c r="D138" s="62">
        <v>0</v>
      </c>
      <c r="E138" s="62">
        <v>48021</v>
      </c>
      <c r="F138" s="62">
        <v>8988</v>
      </c>
      <c r="G138" s="62">
        <v>0</v>
      </c>
      <c r="H138" s="62">
        <v>17670</v>
      </c>
      <c r="I138" s="62">
        <v>11833</v>
      </c>
      <c r="J138" s="62">
        <v>0</v>
      </c>
      <c r="K138" s="63">
        <f t="shared" si="2"/>
        <v>304309</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3917</v>
      </c>
      <c r="J140" s="62">
        <v>0</v>
      </c>
      <c r="K140" s="63">
        <f t="shared" si="2"/>
        <v>3917</v>
      </c>
    </row>
    <row r="141" spans="1:11" x14ac:dyDescent="0.2">
      <c r="A141" s="20" t="s">
        <v>193</v>
      </c>
      <c r="B141" s="21" t="s">
        <v>34</v>
      </c>
      <c r="C141" s="61">
        <v>1202094</v>
      </c>
      <c r="D141" s="62">
        <v>0</v>
      </c>
      <c r="E141" s="62">
        <v>0</v>
      </c>
      <c r="F141" s="62">
        <v>19638</v>
      </c>
      <c r="G141" s="62">
        <v>0</v>
      </c>
      <c r="H141" s="62">
        <v>0</v>
      </c>
      <c r="I141" s="62">
        <v>95060</v>
      </c>
      <c r="J141" s="62">
        <v>0</v>
      </c>
      <c r="K141" s="63">
        <f t="shared" si="2"/>
        <v>1316792</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31629</v>
      </c>
      <c r="D143" s="62">
        <v>0</v>
      </c>
      <c r="E143" s="62">
        <v>0</v>
      </c>
      <c r="F143" s="62">
        <v>0</v>
      </c>
      <c r="G143" s="62">
        <v>0</v>
      </c>
      <c r="H143" s="62">
        <v>0</v>
      </c>
      <c r="I143" s="62">
        <v>0</v>
      </c>
      <c r="J143" s="62">
        <v>0</v>
      </c>
      <c r="K143" s="63">
        <f t="shared" si="2"/>
        <v>31629</v>
      </c>
    </row>
    <row r="144" spans="1:11" x14ac:dyDescent="0.2">
      <c r="A144" s="20" t="s">
        <v>196</v>
      </c>
      <c r="B144" s="21" t="s">
        <v>35</v>
      </c>
      <c r="C144" s="61">
        <v>4069</v>
      </c>
      <c r="D144" s="62">
        <v>0</v>
      </c>
      <c r="E144" s="62">
        <v>0</v>
      </c>
      <c r="F144" s="62">
        <v>0</v>
      </c>
      <c r="G144" s="62">
        <v>0</v>
      </c>
      <c r="H144" s="62">
        <v>0</v>
      </c>
      <c r="I144" s="62">
        <v>0</v>
      </c>
      <c r="J144" s="62">
        <v>0</v>
      </c>
      <c r="K144" s="63">
        <f t="shared" si="2"/>
        <v>4069</v>
      </c>
    </row>
    <row r="145" spans="1:11" x14ac:dyDescent="0.2">
      <c r="A145" s="20" t="s">
        <v>197</v>
      </c>
      <c r="B145" s="21" t="s">
        <v>35</v>
      </c>
      <c r="C145" s="61">
        <v>17426</v>
      </c>
      <c r="D145" s="62">
        <v>0</v>
      </c>
      <c r="E145" s="62">
        <v>0</v>
      </c>
      <c r="F145" s="62">
        <v>0</v>
      </c>
      <c r="G145" s="62">
        <v>0</v>
      </c>
      <c r="H145" s="62">
        <v>0</v>
      </c>
      <c r="I145" s="62">
        <v>0</v>
      </c>
      <c r="J145" s="62">
        <v>0</v>
      </c>
      <c r="K145" s="63">
        <f t="shared" si="2"/>
        <v>17426</v>
      </c>
    </row>
    <row r="146" spans="1:11" x14ac:dyDescent="0.2">
      <c r="A146" s="20" t="s">
        <v>198</v>
      </c>
      <c r="B146" s="21" t="s">
        <v>35</v>
      </c>
      <c r="C146" s="61">
        <v>72107</v>
      </c>
      <c r="D146" s="62">
        <v>0</v>
      </c>
      <c r="E146" s="62">
        <v>0</v>
      </c>
      <c r="F146" s="62">
        <v>0</v>
      </c>
      <c r="G146" s="62">
        <v>0</v>
      </c>
      <c r="H146" s="62">
        <v>0</v>
      </c>
      <c r="I146" s="62">
        <v>0</v>
      </c>
      <c r="J146" s="62">
        <v>0</v>
      </c>
      <c r="K146" s="63">
        <f t="shared" si="2"/>
        <v>72107</v>
      </c>
    </row>
    <row r="147" spans="1:11" x14ac:dyDescent="0.2">
      <c r="A147" s="20" t="s">
        <v>199</v>
      </c>
      <c r="B147" s="21" t="s">
        <v>35</v>
      </c>
      <c r="C147" s="61">
        <v>107231</v>
      </c>
      <c r="D147" s="62">
        <v>0</v>
      </c>
      <c r="E147" s="62">
        <v>0</v>
      </c>
      <c r="F147" s="62">
        <v>0</v>
      </c>
      <c r="G147" s="62">
        <v>0</v>
      </c>
      <c r="H147" s="62">
        <v>0</v>
      </c>
      <c r="I147" s="62">
        <v>9443</v>
      </c>
      <c r="J147" s="62">
        <v>0</v>
      </c>
      <c r="K147" s="63">
        <f t="shared" si="2"/>
        <v>116674</v>
      </c>
    </row>
    <row r="148" spans="1:11" x14ac:dyDescent="0.2">
      <c r="A148" s="20" t="s">
        <v>200</v>
      </c>
      <c r="B148" s="21" t="s">
        <v>35</v>
      </c>
      <c r="C148" s="61">
        <v>36355</v>
      </c>
      <c r="D148" s="62">
        <v>0</v>
      </c>
      <c r="E148" s="62">
        <v>0</v>
      </c>
      <c r="F148" s="62">
        <v>0</v>
      </c>
      <c r="G148" s="62">
        <v>0</v>
      </c>
      <c r="H148" s="62">
        <v>0</v>
      </c>
      <c r="I148" s="62">
        <v>0</v>
      </c>
      <c r="J148" s="62">
        <v>0</v>
      </c>
      <c r="K148" s="63">
        <f t="shared" si="2"/>
        <v>36355</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8835</v>
      </c>
      <c r="K150" s="63">
        <f t="shared" si="2"/>
        <v>8835</v>
      </c>
    </row>
    <row r="151" spans="1:11" x14ac:dyDescent="0.2">
      <c r="A151" s="20" t="s">
        <v>203</v>
      </c>
      <c r="B151" s="21" t="s">
        <v>35</v>
      </c>
      <c r="C151" s="61">
        <v>79510</v>
      </c>
      <c r="D151" s="62">
        <v>0</v>
      </c>
      <c r="E151" s="62">
        <v>0</v>
      </c>
      <c r="F151" s="62">
        <v>0</v>
      </c>
      <c r="G151" s="62">
        <v>0</v>
      </c>
      <c r="H151" s="62">
        <v>0</v>
      </c>
      <c r="I151" s="62">
        <v>0</v>
      </c>
      <c r="J151" s="62">
        <v>0</v>
      </c>
      <c r="K151" s="63">
        <f t="shared" si="2"/>
        <v>79510</v>
      </c>
    </row>
    <row r="152" spans="1:11" x14ac:dyDescent="0.2">
      <c r="A152" s="20" t="s">
        <v>204</v>
      </c>
      <c r="B152" s="21" t="s">
        <v>35</v>
      </c>
      <c r="C152" s="61">
        <v>909792</v>
      </c>
      <c r="D152" s="62">
        <v>0</v>
      </c>
      <c r="E152" s="62">
        <v>0</v>
      </c>
      <c r="F152" s="62">
        <v>6041</v>
      </c>
      <c r="G152" s="62">
        <v>0</v>
      </c>
      <c r="H152" s="62">
        <v>0</v>
      </c>
      <c r="I152" s="62">
        <v>0</v>
      </c>
      <c r="J152" s="62">
        <v>0</v>
      </c>
      <c r="K152" s="63">
        <f t="shared" si="2"/>
        <v>915833</v>
      </c>
    </row>
    <row r="153" spans="1:11" x14ac:dyDescent="0.2">
      <c r="A153" s="20" t="s">
        <v>205</v>
      </c>
      <c r="B153" s="21" t="s">
        <v>35</v>
      </c>
      <c r="C153" s="61">
        <v>95320</v>
      </c>
      <c r="D153" s="62">
        <v>0</v>
      </c>
      <c r="E153" s="62">
        <v>0</v>
      </c>
      <c r="F153" s="62">
        <v>0</v>
      </c>
      <c r="G153" s="62">
        <v>0</v>
      </c>
      <c r="H153" s="62">
        <v>0</v>
      </c>
      <c r="I153" s="62">
        <v>0</v>
      </c>
      <c r="J153" s="62">
        <v>0</v>
      </c>
      <c r="K153" s="63">
        <f t="shared" si="2"/>
        <v>95320</v>
      </c>
    </row>
    <row r="154" spans="1:11" x14ac:dyDescent="0.2">
      <c r="A154" s="20" t="s">
        <v>206</v>
      </c>
      <c r="B154" s="21" t="s">
        <v>36</v>
      </c>
      <c r="C154" s="61">
        <v>184827</v>
      </c>
      <c r="D154" s="62">
        <v>0</v>
      </c>
      <c r="E154" s="62">
        <v>0</v>
      </c>
      <c r="F154" s="62">
        <v>0</v>
      </c>
      <c r="G154" s="62">
        <v>0</v>
      </c>
      <c r="H154" s="62">
        <v>0</v>
      </c>
      <c r="I154" s="62">
        <v>0</v>
      </c>
      <c r="J154" s="62">
        <v>0</v>
      </c>
      <c r="K154" s="63">
        <f t="shared" si="2"/>
        <v>184827</v>
      </c>
    </row>
    <row r="155" spans="1:11" x14ac:dyDescent="0.2">
      <c r="A155" s="20" t="s">
        <v>207</v>
      </c>
      <c r="B155" s="21" t="s">
        <v>37</v>
      </c>
      <c r="C155" s="61">
        <v>60546</v>
      </c>
      <c r="D155" s="62">
        <v>0</v>
      </c>
      <c r="E155" s="62">
        <v>0</v>
      </c>
      <c r="F155" s="62">
        <v>0</v>
      </c>
      <c r="G155" s="62">
        <v>0</v>
      </c>
      <c r="H155" s="62">
        <v>0</v>
      </c>
      <c r="I155" s="62">
        <v>0</v>
      </c>
      <c r="J155" s="62">
        <v>0</v>
      </c>
      <c r="K155" s="63">
        <f t="shared" si="2"/>
        <v>60546</v>
      </c>
    </row>
    <row r="156" spans="1:11" x14ac:dyDescent="0.2">
      <c r="A156" s="20" t="s">
        <v>208</v>
      </c>
      <c r="B156" s="21" t="s">
        <v>38</v>
      </c>
      <c r="C156" s="61">
        <v>70596</v>
      </c>
      <c r="D156" s="62">
        <v>0</v>
      </c>
      <c r="E156" s="62">
        <v>0</v>
      </c>
      <c r="F156" s="62">
        <v>0</v>
      </c>
      <c r="G156" s="62">
        <v>0</v>
      </c>
      <c r="H156" s="62">
        <v>0</v>
      </c>
      <c r="I156" s="62">
        <v>15722</v>
      </c>
      <c r="J156" s="62">
        <v>0</v>
      </c>
      <c r="K156" s="63">
        <f t="shared" si="2"/>
        <v>86318</v>
      </c>
    </row>
    <row r="157" spans="1:11" x14ac:dyDescent="0.2">
      <c r="A157" s="20" t="s">
        <v>209</v>
      </c>
      <c r="B157" s="21" t="s">
        <v>38</v>
      </c>
      <c r="C157" s="61">
        <v>2492465</v>
      </c>
      <c r="D157" s="62">
        <v>0</v>
      </c>
      <c r="E157" s="62">
        <v>0</v>
      </c>
      <c r="F157" s="62">
        <v>137223</v>
      </c>
      <c r="G157" s="62">
        <v>0</v>
      </c>
      <c r="H157" s="62">
        <v>0</v>
      </c>
      <c r="I157" s="62">
        <v>187600</v>
      </c>
      <c r="J157" s="62">
        <v>0</v>
      </c>
      <c r="K157" s="63">
        <f t="shared" si="2"/>
        <v>2817288</v>
      </c>
    </row>
    <row r="158" spans="1:11" x14ac:dyDescent="0.2">
      <c r="A158" s="20" t="s">
        <v>210</v>
      </c>
      <c r="B158" s="21" t="s">
        <v>38</v>
      </c>
      <c r="C158" s="61">
        <v>1380974</v>
      </c>
      <c r="D158" s="62">
        <v>0</v>
      </c>
      <c r="E158" s="62">
        <v>0</v>
      </c>
      <c r="F158" s="62">
        <v>51489</v>
      </c>
      <c r="G158" s="62">
        <v>0</v>
      </c>
      <c r="H158" s="62">
        <v>0</v>
      </c>
      <c r="I158" s="62">
        <v>189129</v>
      </c>
      <c r="J158" s="62">
        <v>0</v>
      </c>
      <c r="K158" s="63">
        <f t="shared" si="2"/>
        <v>1621592</v>
      </c>
    </row>
    <row r="159" spans="1:11" x14ac:dyDescent="0.2">
      <c r="A159" s="20" t="s">
        <v>211</v>
      </c>
      <c r="B159" s="21" t="s">
        <v>38</v>
      </c>
      <c r="C159" s="61">
        <v>539779</v>
      </c>
      <c r="D159" s="62">
        <v>0</v>
      </c>
      <c r="E159" s="62">
        <v>0</v>
      </c>
      <c r="F159" s="62">
        <v>18700</v>
      </c>
      <c r="G159" s="62">
        <v>0</v>
      </c>
      <c r="H159" s="62">
        <v>0</v>
      </c>
      <c r="I159" s="62">
        <v>94656</v>
      </c>
      <c r="J159" s="62">
        <v>0</v>
      </c>
      <c r="K159" s="63">
        <f t="shared" si="2"/>
        <v>653135</v>
      </c>
    </row>
    <row r="160" spans="1:11" x14ac:dyDescent="0.2">
      <c r="A160" s="20" t="s">
        <v>212</v>
      </c>
      <c r="B160" s="21" t="s">
        <v>38</v>
      </c>
      <c r="C160" s="61">
        <v>711754</v>
      </c>
      <c r="D160" s="62">
        <v>0</v>
      </c>
      <c r="E160" s="62">
        <v>0</v>
      </c>
      <c r="F160" s="62">
        <v>31105</v>
      </c>
      <c r="G160" s="62">
        <v>0</v>
      </c>
      <c r="H160" s="62">
        <v>0</v>
      </c>
      <c r="I160" s="62">
        <v>40508</v>
      </c>
      <c r="J160" s="62">
        <v>0</v>
      </c>
      <c r="K160" s="63">
        <f t="shared" si="2"/>
        <v>783367</v>
      </c>
    </row>
    <row r="161" spans="1:11" x14ac:dyDescent="0.2">
      <c r="A161" s="20" t="s">
        <v>213</v>
      </c>
      <c r="B161" s="21" t="s">
        <v>38</v>
      </c>
      <c r="C161" s="61">
        <v>83969</v>
      </c>
      <c r="D161" s="62">
        <v>62195</v>
      </c>
      <c r="E161" s="62">
        <v>0</v>
      </c>
      <c r="F161" s="62">
        <v>1846</v>
      </c>
      <c r="G161" s="62">
        <v>0</v>
      </c>
      <c r="H161" s="62">
        <v>0</v>
      </c>
      <c r="I161" s="62">
        <v>0</v>
      </c>
      <c r="J161" s="62">
        <v>0</v>
      </c>
      <c r="K161" s="63">
        <f t="shared" si="2"/>
        <v>148010</v>
      </c>
    </row>
    <row r="162" spans="1:11" x14ac:dyDescent="0.2">
      <c r="A162" s="20" t="s">
        <v>214</v>
      </c>
      <c r="B162" s="21" t="s">
        <v>38</v>
      </c>
      <c r="C162" s="61">
        <v>1238826</v>
      </c>
      <c r="D162" s="62">
        <v>0</v>
      </c>
      <c r="E162" s="62">
        <v>0</v>
      </c>
      <c r="F162" s="62">
        <v>28844</v>
      </c>
      <c r="G162" s="62">
        <v>0</v>
      </c>
      <c r="H162" s="62">
        <v>0</v>
      </c>
      <c r="I162" s="62">
        <v>206969</v>
      </c>
      <c r="J162" s="62">
        <v>0</v>
      </c>
      <c r="K162" s="63">
        <f t="shared" si="2"/>
        <v>1474639</v>
      </c>
    </row>
    <row r="163" spans="1:11" x14ac:dyDescent="0.2">
      <c r="A163" s="20" t="s">
        <v>215</v>
      </c>
      <c r="B163" s="21" t="s">
        <v>38</v>
      </c>
      <c r="C163" s="61">
        <v>215670</v>
      </c>
      <c r="D163" s="62">
        <v>0</v>
      </c>
      <c r="E163" s="62">
        <v>0</v>
      </c>
      <c r="F163" s="62">
        <v>0</v>
      </c>
      <c r="G163" s="62">
        <v>0</v>
      </c>
      <c r="H163" s="62">
        <v>0</v>
      </c>
      <c r="I163" s="62">
        <v>107123</v>
      </c>
      <c r="J163" s="62">
        <v>0</v>
      </c>
      <c r="K163" s="63">
        <f t="shared" si="2"/>
        <v>322793</v>
      </c>
    </row>
    <row r="164" spans="1:11" x14ac:dyDescent="0.2">
      <c r="A164" s="20" t="s">
        <v>216</v>
      </c>
      <c r="B164" s="21" t="s">
        <v>38</v>
      </c>
      <c r="C164" s="61">
        <v>211666</v>
      </c>
      <c r="D164" s="62">
        <v>0</v>
      </c>
      <c r="E164" s="62">
        <v>0</v>
      </c>
      <c r="F164" s="62">
        <v>3157</v>
      </c>
      <c r="G164" s="62">
        <v>0</v>
      </c>
      <c r="H164" s="62">
        <v>0</v>
      </c>
      <c r="I164" s="62">
        <v>4321</v>
      </c>
      <c r="J164" s="62">
        <v>0</v>
      </c>
      <c r="K164" s="63">
        <f t="shared" si="2"/>
        <v>219144</v>
      </c>
    </row>
    <row r="165" spans="1:11" x14ac:dyDescent="0.2">
      <c r="A165" s="20" t="s">
        <v>217</v>
      </c>
      <c r="B165" s="21" t="s">
        <v>38</v>
      </c>
      <c r="C165" s="61">
        <v>597108</v>
      </c>
      <c r="D165" s="62">
        <v>0</v>
      </c>
      <c r="E165" s="62">
        <v>0</v>
      </c>
      <c r="F165" s="62">
        <v>21878</v>
      </c>
      <c r="G165" s="62">
        <v>0</v>
      </c>
      <c r="H165" s="62">
        <v>0</v>
      </c>
      <c r="I165" s="62">
        <v>0</v>
      </c>
      <c r="J165" s="62">
        <v>0</v>
      </c>
      <c r="K165" s="63">
        <f t="shared" si="2"/>
        <v>618986</v>
      </c>
    </row>
    <row r="166" spans="1:11" x14ac:dyDescent="0.2">
      <c r="A166" s="20" t="s">
        <v>218</v>
      </c>
      <c r="B166" s="21" t="s">
        <v>38</v>
      </c>
      <c r="C166" s="61">
        <v>123272</v>
      </c>
      <c r="D166" s="62">
        <v>0</v>
      </c>
      <c r="E166" s="62">
        <v>0</v>
      </c>
      <c r="F166" s="62">
        <v>2648</v>
      </c>
      <c r="G166" s="62">
        <v>0</v>
      </c>
      <c r="H166" s="62">
        <v>0</v>
      </c>
      <c r="I166" s="62">
        <v>0</v>
      </c>
      <c r="J166" s="62">
        <v>0</v>
      </c>
      <c r="K166" s="63">
        <f t="shared" si="2"/>
        <v>125920</v>
      </c>
    </row>
    <row r="167" spans="1:11" x14ac:dyDescent="0.2">
      <c r="A167" s="20" t="s">
        <v>219</v>
      </c>
      <c r="B167" s="21" t="s">
        <v>38</v>
      </c>
      <c r="C167" s="61">
        <v>490973</v>
      </c>
      <c r="D167" s="62">
        <v>0</v>
      </c>
      <c r="E167" s="62">
        <v>0</v>
      </c>
      <c r="F167" s="62">
        <v>46473</v>
      </c>
      <c r="G167" s="62">
        <v>0</v>
      </c>
      <c r="H167" s="62">
        <v>0</v>
      </c>
      <c r="I167" s="62">
        <v>207794</v>
      </c>
      <c r="J167" s="62">
        <v>4920</v>
      </c>
      <c r="K167" s="63">
        <f t="shared" si="2"/>
        <v>750160</v>
      </c>
    </row>
    <row r="168" spans="1:11" x14ac:dyDescent="0.2">
      <c r="A168" s="20" t="s">
        <v>220</v>
      </c>
      <c r="B168" s="21" t="s">
        <v>38</v>
      </c>
      <c r="C168" s="61">
        <v>1110794</v>
      </c>
      <c r="D168" s="62">
        <v>0</v>
      </c>
      <c r="E168" s="62">
        <v>0</v>
      </c>
      <c r="F168" s="62">
        <v>37013</v>
      </c>
      <c r="G168" s="62">
        <v>0</v>
      </c>
      <c r="H168" s="62">
        <v>0</v>
      </c>
      <c r="I168" s="62">
        <v>0</v>
      </c>
      <c r="J168" s="62">
        <v>0</v>
      </c>
      <c r="K168" s="63">
        <f t="shared" si="2"/>
        <v>1147807</v>
      </c>
    </row>
    <row r="169" spans="1:11" x14ac:dyDescent="0.2">
      <c r="A169" s="20" t="s">
        <v>221</v>
      </c>
      <c r="B169" s="21" t="s">
        <v>38</v>
      </c>
      <c r="C169" s="61">
        <v>241018</v>
      </c>
      <c r="D169" s="62">
        <v>0</v>
      </c>
      <c r="E169" s="62">
        <v>0</v>
      </c>
      <c r="F169" s="62">
        <v>33075</v>
      </c>
      <c r="G169" s="62">
        <v>0</v>
      </c>
      <c r="H169" s="62">
        <v>0</v>
      </c>
      <c r="I169" s="62">
        <v>989</v>
      </c>
      <c r="J169" s="62">
        <v>0</v>
      </c>
      <c r="K169" s="63">
        <f t="shared" si="2"/>
        <v>275082</v>
      </c>
    </row>
    <row r="170" spans="1:11" x14ac:dyDescent="0.2">
      <c r="A170" s="20" t="s">
        <v>222</v>
      </c>
      <c r="B170" s="21" t="s">
        <v>1</v>
      </c>
      <c r="C170" s="61">
        <v>2755991</v>
      </c>
      <c r="D170" s="62">
        <v>0</v>
      </c>
      <c r="E170" s="62">
        <v>0</v>
      </c>
      <c r="F170" s="62">
        <v>55014</v>
      </c>
      <c r="G170" s="62">
        <v>0</v>
      </c>
      <c r="H170" s="62">
        <v>0</v>
      </c>
      <c r="I170" s="62">
        <v>290866</v>
      </c>
      <c r="J170" s="62">
        <v>0</v>
      </c>
      <c r="K170" s="63">
        <f t="shared" si="2"/>
        <v>3101871</v>
      </c>
    </row>
    <row r="171" spans="1:11" x14ac:dyDescent="0.2">
      <c r="A171" s="20" t="s">
        <v>223</v>
      </c>
      <c r="B171" s="21" t="s">
        <v>1</v>
      </c>
      <c r="C171" s="61">
        <v>5415226</v>
      </c>
      <c r="D171" s="62">
        <v>0</v>
      </c>
      <c r="E171" s="62">
        <v>0</v>
      </c>
      <c r="F171" s="62">
        <v>59650</v>
      </c>
      <c r="G171" s="62">
        <v>0</v>
      </c>
      <c r="H171" s="62">
        <v>0</v>
      </c>
      <c r="I171" s="62">
        <v>1059490</v>
      </c>
      <c r="J171" s="62">
        <v>0</v>
      </c>
      <c r="K171" s="63">
        <f t="shared" si="2"/>
        <v>6534366</v>
      </c>
    </row>
    <row r="172" spans="1:11" x14ac:dyDescent="0.2">
      <c r="A172" s="20" t="s">
        <v>503</v>
      </c>
      <c r="B172" s="21" t="s">
        <v>1</v>
      </c>
      <c r="C172" s="61">
        <v>2131592</v>
      </c>
      <c r="D172" s="62">
        <v>0</v>
      </c>
      <c r="E172" s="62">
        <v>0</v>
      </c>
      <c r="F172" s="62">
        <v>0</v>
      </c>
      <c r="G172" s="62">
        <v>0</v>
      </c>
      <c r="H172" s="62">
        <v>0</v>
      </c>
      <c r="I172" s="62">
        <v>156931</v>
      </c>
      <c r="J172" s="62">
        <v>0</v>
      </c>
      <c r="K172" s="63">
        <f t="shared" si="2"/>
        <v>2288523</v>
      </c>
    </row>
    <row r="173" spans="1:11" x14ac:dyDescent="0.2">
      <c r="A173" s="20" t="s">
        <v>224</v>
      </c>
      <c r="B173" s="21" t="s">
        <v>1</v>
      </c>
      <c r="C173" s="61">
        <v>5751471</v>
      </c>
      <c r="D173" s="62">
        <v>0</v>
      </c>
      <c r="E173" s="62">
        <v>0</v>
      </c>
      <c r="F173" s="62">
        <v>92549</v>
      </c>
      <c r="G173" s="62">
        <v>0</v>
      </c>
      <c r="H173" s="62">
        <v>0</v>
      </c>
      <c r="I173" s="62">
        <v>0</v>
      </c>
      <c r="J173" s="62">
        <v>116667</v>
      </c>
      <c r="K173" s="63">
        <f t="shared" si="2"/>
        <v>5960687</v>
      </c>
    </row>
    <row r="174" spans="1:11" x14ac:dyDescent="0.2">
      <c r="A174" s="20" t="s">
        <v>225</v>
      </c>
      <c r="B174" s="21" t="s">
        <v>1</v>
      </c>
      <c r="C174" s="61">
        <v>0</v>
      </c>
      <c r="D174" s="62">
        <v>0</v>
      </c>
      <c r="E174" s="62">
        <v>0</v>
      </c>
      <c r="F174" s="62">
        <v>0</v>
      </c>
      <c r="G174" s="62">
        <v>0</v>
      </c>
      <c r="H174" s="62">
        <v>0</v>
      </c>
      <c r="I174" s="62">
        <v>116189</v>
      </c>
      <c r="J174" s="62">
        <v>0</v>
      </c>
      <c r="K174" s="63">
        <f t="shared" si="2"/>
        <v>116189</v>
      </c>
    </row>
    <row r="175" spans="1:11" x14ac:dyDescent="0.2">
      <c r="A175" s="20" t="s">
        <v>226</v>
      </c>
      <c r="B175" s="21" t="s">
        <v>1</v>
      </c>
      <c r="C175" s="61">
        <v>493706</v>
      </c>
      <c r="D175" s="62">
        <v>0</v>
      </c>
      <c r="E175" s="62">
        <v>0</v>
      </c>
      <c r="F175" s="62">
        <v>0</v>
      </c>
      <c r="G175" s="62">
        <v>0</v>
      </c>
      <c r="H175" s="62">
        <v>0</v>
      </c>
      <c r="I175" s="62">
        <v>436872</v>
      </c>
      <c r="J175" s="62">
        <v>0</v>
      </c>
      <c r="K175" s="63">
        <f t="shared" si="2"/>
        <v>930578</v>
      </c>
    </row>
    <row r="176" spans="1:11" x14ac:dyDescent="0.2">
      <c r="A176" s="20" t="s">
        <v>227</v>
      </c>
      <c r="B176" s="21" t="s">
        <v>39</v>
      </c>
      <c r="C176" s="61">
        <v>0</v>
      </c>
      <c r="D176" s="62">
        <v>0</v>
      </c>
      <c r="E176" s="62">
        <v>0</v>
      </c>
      <c r="F176" s="62">
        <v>0</v>
      </c>
      <c r="G176" s="62">
        <v>0</v>
      </c>
      <c r="H176" s="62">
        <v>0</v>
      </c>
      <c r="I176" s="62">
        <v>0</v>
      </c>
      <c r="J176" s="62">
        <v>0</v>
      </c>
      <c r="K176" s="63">
        <f t="shared" si="2"/>
        <v>0</v>
      </c>
    </row>
    <row r="177" spans="1:11" x14ac:dyDescent="0.2">
      <c r="A177" s="20" t="s">
        <v>228</v>
      </c>
      <c r="B177" s="21" t="s">
        <v>40</v>
      </c>
      <c r="C177" s="61">
        <v>81434</v>
      </c>
      <c r="D177" s="62">
        <v>0</v>
      </c>
      <c r="E177" s="62">
        <v>0</v>
      </c>
      <c r="F177" s="62">
        <v>0</v>
      </c>
      <c r="G177" s="62">
        <v>0</v>
      </c>
      <c r="H177" s="62">
        <v>0</v>
      </c>
      <c r="I177" s="62">
        <v>0</v>
      </c>
      <c r="J177" s="62">
        <v>0</v>
      </c>
      <c r="K177" s="63">
        <f t="shared" si="2"/>
        <v>81434</v>
      </c>
    </row>
    <row r="178" spans="1:11" x14ac:dyDescent="0.2">
      <c r="A178" s="20" t="s">
        <v>229</v>
      </c>
      <c r="B178" s="21" t="s">
        <v>40</v>
      </c>
      <c r="C178" s="61">
        <v>50786</v>
      </c>
      <c r="D178" s="62">
        <v>0</v>
      </c>
      <c r="E178" s="62">
        <v>0</v>
      </c>
      <c r="F178" s="62">
        <v>0</v>
      </c>
      <c r="G178" s="62">
        <v>0</v>
      </c>
      <c r="H178" s="62">
        <v>0</v>
      </c>
      <c r="I178" s="62">
        <v>0</v>
      </c>
      <c r="J178" s="62">
        <v>0</v>
      </c>
      <c r="K178" s="63">
        <f t="shared" si="2"/>
        <v>50786</v>
      </c>
    </row>
    <row r="179" spans="1:11" x14ac:dyDescent="0.2">
      <c r="A179" s="20" t="s">
        <v>230</v>
      </c>
      <c r="B179" s="21" t="s">
        <v>40</v>
      </c>
      <c r="C179" s="61">
        <v>247012</v>
      </c>
      <c r="D179" s="62">
        <v>0</v>
      </c>
      <c r="E179" s="62">
        <v>0</v>
      </c>
      <c r="F179" s="62">
        <v>0</v>
      </c>
      <c r="G179" s="62">
        <v>0</v>
      </c>
      <c r="H179" s="62">
        <v>0</v>
      </c>
      <c r="I179" s="62">
        <v>54404</v>
      </c>
      <c r="J179" s="62">
        <v>0</v>
      </c>
      <c r="K179" s="63">
        <f t="shared" si="2"/>
        <v>301416</v>
      </c>
    </row>
    <row r="180" spans="1:11" x14ac:dyDescent="0.2">
      <c r="A180" s="20" t="s">
        <v>231</v>
      </c>
      <c r="B180" s="21" t="s">
        <v>40</v>
      </c>
      <c r="C180" s="61">
        <v>77414</v>
      </c>
      <c r="D180" s="62">
        <v>0</v>
      </c>
      <c r="E180" s="62">
        <v>0</v>
      </c>
      <c r="F180" s="62">
        <v>0</v>
      </c>
      <c r="G180" s="62">
        <v>0</v>
      </c>
      <c r="H180" s="62">
        <v>0</v>
      </c>
      <c r="I180" s="62">
        <v>13083</v>
      </c>
      <c r="J180" s="62">
        <v>0</v>
      </c>
      <c r="K180" s="63">
        <f t="shared" si="2"/>
        <v>90497</v>
      </c>
    </row>
    <row r="181" spans="1:11" x14ac:dyDescent="0.2">
      <c r="A181" s="20" t="s">
        <v>232</v>
      </c>
      <c r="B181" s="21" t="s">
        <v>40</v>
      </c>
      <c r="C181" s="61">
        <v>5490</v>
      </c>
      <c r="D181" s="62">
        <v>0</v>
      </c>
      <c r="E181" s="62">
        <v>0</v>
      </c>
      <c r="F181" s="62">
        <v>0</v>
      </c>
      <c r="G181" s="62">
        <v>0</v>
      </c>
      <c r="H181" s="62">
        <v>0</v>
      </c>
      <c r="I181" s="62">
        <v>0</v>
      </c>
      <c r="J181" s="62">
        <v>0</v>
      </c>
      <c r="K181" s="63">
        <f t="shared" si="2"/>
        <v>5490</v>
      </c>
    </row>
    <row r="182" spans="1:11" x14ac:dyDescent="0.2">
      <c r="A182" s="20" t="s">
        <v>233</v>
      </c>
      <c r="B182" s="21" t="s">
        <v>40</v>
      </c>
      <c r="C182" s="61">
        <v>31921</v>
      </c>
      <c r="D182" s="62">
        <v>2808</v>
      </c>
      <c r="E182" s="62">
        <v>0</v>
      </c>
      <c r="F182" s="62">
        <v>0</v>
      </c>
      <c r="G182" s="62">
        <v>0</v>
      </c>
      <c r="H182" s="62">
        <v>0</v>
      </c>
      <c r="I182" s="62">
        <v>58398</v>
      </c>
      <c r="J182" s="62">
        <v>0</v>
      </c>
      <c r="K182" s="63">
        <f t="shared" si="2"/>
        <v>93127</v>
      </c>
    </row>
    <row r="183" spans="1:11" x14ac:dyDescent="0.2">
      <c r="A183" s="20" t="s">
        <v>234</v>
      </c>
      <c r="B183" s="21" t="s">
        <v>40</v>
      </c>
      <c r="C183" s="61">
        <v>44489</v>
      </c>
      <c r="D183" s="62">
        <v>0</v>
      </c>
      <c r="E183" s="62">
        <v>0</v>
      </c>
      <c r="F183" s="62">
        <v>0</v>
      </c>
      <c r="G183" s="62">
        <v>0</v>
      </c>
      <c r="H183" s="62">
        <v>0</v>
      </c>
      <c r="I183" s="62">
        <v>0</v>
      </c>
      <c r="J183" s="62">
        <v>0</v>
      </c>
      <c r="K183" s="63">
        <f t="shared" si="2"/>
        <v>44489</v>
      </c>
    </row>
    <row r="184" spans="1:11" x14ac:dyDescent="0.2">
      <c r="A184" s="20" t="s">
        <v>235</v>
      </c>
      <c r="B184" s="21" t="s">
        <v>41</v>
      </c>
      <c r="C184" s="61">
        <v>50841</v>
      </c>
      <c r="D184" s="62">
        <v>0</v>
      </c>
      <c r="E184" s="62">
        <v>0</v>
      </c>
      <c r="F184" s="62">
        <v>0</v>
      </c>
      <c r="G184" s="62">
        <v>0</v>
      </c>
      <c r="H184" s="62">
        <v>0</v>
      </c>
      <c r="I184" s="62">
        <v>0</v>
      </c>
      <c r="J184" s="62">
        <v>0</v>
      </c>
      <c r="K184" s="63">
        <f t="shared" si="2"/>
        <v>50841</v>
      </c>
    </row>
    <row r="185" spans="1:11" x14ac:dyDescent="0.2">
      <c r="A185" s="20" t="s">
        <v>236</v>
      </c>
      <c r="B185" s="21" t="s">
        <v>2</v>
      </c>
      <c r="C185" s="61">
        <v>0</v>
      </c>
      <c r="D185" s="62">
        <v>0</v>
      </c>
      <c r="E185" s="62">
        <v>0</v>
      </c>
      <c r="F185" s="62">
        <v>0</v>
      </c>
      <c r="G185" s="62">
        <v>0</v>
      </c>
      <c r="H185" s="62">
        <v>0</v>
      </c>
      <c r="I185" s="62">
        <v>0</v>
      </c>
      <c r="J185" s="62">
        <v>0</v>
      </c>
      <c r="K185" s="63">
        <f t="shared" si="2"/>
        <v>0</v>
      </c>
    </row>
    <row r="186" spans="1:11" x14ac:dyDescent="0.2">
      <c r="A186" s="20" t="s">
        <v>1</v>
      </c>
      <c r="B186" s="21" t="s">
        <v>2</v>
      </c>
      <c r="C186" s="61">
        <v>20178</v>
      </c>
      <c r="D186" s="62">
        <v>0</v>
      </c>
      <c r="E186" s="62">
        <v>0</v>
      </c>
      <c r="F186" s="62">
        <v>0</v>
      </c>
      <c r="G186" s="62">
        <v>0</v>
      </c>
      <c r="H186" s="62">
        <v>0</v>
      </c>
      <c r="I186" s="62">
        <v>0</v>
      </c>
      <c r="J186" s="62">
        <v>0</v>
      </c>
      <c r="K186" s="63">
        <f t="shared" si="2"/>
        <v>20178</v>
      </c>
    </row>
    <row r="187" spans="1:11" x14ac:dyDescent="0.2">
      <c r="A187" s="20" t="s">
        <v>2</v>
      </c>
      <c r="B187" s="21" t="s">
        <v>2</v>
      </c>
      <c r="C187" s="61">
        <v>223929</v>
      </c>
      <c r="D187" s="62">
        <v>0</v>
      </c>
      <c r="E187" s="62">
        <v>0</v>
      </c>
      <c r="F187" s="62">
        <v>0</v>
      </c>
      <c r="G187" s="62">
        <v>0</v>
      </c>
      <c r="H187" s="62">
        <v>0</v>
      </c>
      <c r="I187" s="62">
        <v>0</v>
      </c>
      <c r="J187" s="62">
        <v>0</v>
      </c>
      <c r="K187" s="63">
        <f t="shared" si="2"/>
        <v>223929</v>
      </c>
    </row>
    <row r="188" spans="1:11" x14ac:dyDescent="0.2">
      <c r="A188" s="20" t="s">
        <v>237</v>
      </c>
      <c r="B188" s="21" t="s">
        <v>42</v>
      </c>
      <c r="C188" s="61">
        <v>211317</v>
      </c>
      <c r="D188" s="62">
        <v>0</v>
      </c>
      <c r="E188" s="62">
        <v>0</v>
      </c>
      <c r="F188" s="62">
        <v>0</v>
      </c>
      <c r="G188" s="62">
        <v>0</v>
      </c>
      <c r="H188" s="62">
        <v>0</v>
      </c>
      <c r="I188" s="62">
        <v>0</v>
      </c>
      <c r="J188" s="62">
        <v>0</v>
      </c>
      <c r="K188" s="63">
        <f t="shared" si="2"/>
        <v>211317</v>
      </c>
    </row>
    <row r="189" spans="1:11" x14ac:dyDescent="0.2">
      <c r="A189" s="20" t="s">
        <v>238</v>
      </c>
      <c r="B189" s="21" t="s">
        <v>42</v>
      </c>
      <c r="C189" s="61">
        <v>3104340</v>
      </c>
      <c r="D189" s="62">
        <v>0</v>
      </c>
      <c r="E189" s="62">
        <v>0</v>
      </c>
      <c r="F189" s="62">
        <v>119073</v>
      </c>
      <c r="G189" s="62">
        <v>0</v>
      </c>
      <c r="H189" s="62">
        <v>0</v>
      </c>
      <c r="I189" s="62">
        <v>76768</v>
      </c>
      <c r="J189" s="62">
        <v>300</v>
      </c>
      <c r="K189" s="63">
        <f t="shared" si="2"/>
        <v>3300481</v>
      </c>
    </row>
    <row r="190" spans="1:11" x14ac:dyDescent="0.2">
      <c r="A190" s="20" t="s">
        <v>239</v>
      </c>
      <c r="B190" s="21" t="s">
        <v>42</v>
      </c>
      <c r="C190" s="61">
        <v>161883</v>
      </c>
      <c r="D190" s="62">
        <v>0</v>
      </c>
      <c r="E190" s="62">
        <v>0</v>
      </c>
      <c r="F190" s="62">
        <v>0</v>
      </c>
      <c r="G190" s="62">
        <v>0</v>
      </c>
      <c r="H190" s="62">
        <v>0</v>
      </c>
      <c r="I190" s="62">
        <v>53517</v>
      </c>
      <c r="J190" s="62">
        <v>0</v>
      </c>
      <c r="K190" s="63">
        <f t="shared" si="2"/>
        <v>215400</v>
      </c>
    </row>
    <row r="191" spans="1:11" x14ac:dyDescent="0.2">
      <c r="A191" s="20" t="s">
        <v>240</v>
      </c>
      <c r="B191" s="21" t="s">
        <v>42</v>
      </c>
      <c r="C191" s="61">
        <v>465456</v>
      </c>
      <c r="D191" s="62">
        <v>0</v>
      </c>
      <c r="E191" s="62">
        <v>0</v>
      </c>
      <c r="F191" s="62">
        <v>7972</v>
      </c>
      <c r="G191" s="62">
        <v>0</v>
      </c>
      <c r="H191" s="62">
        <v>0</v>
      </c>
      <c r="I191" s="62">
        <v>127631</v>
      </c>
      <c r="J191" s="62">
        <v>0</v>
      </c>
      <c r="K191" s="63">
        <f t="shared" si="2"/>
        <v>601059</v>
      </c>
    </row>
    <row r="192" spans="1:11" x14ac:dyDescent="0.2">
      <c r="A192" s="20" t="s">
        <v>241</v>
      </c>
      <c r="B192" s="21" t="s">
        <v>42</v>
      </c>
      <c r="C192" s="61">
        <v>896606</v>
      </c>
      <c r="D192" s="62">
        <v>0</v>
      </c>
      <c r="E192" s="62">
        <v>0</v>
      </c>
      <c r="F192" s="62">
        <v>9910</v>
      </c>
      <c r="G192" s="62">
        <v>0</v>
      </c>
      <c r="H192" s="62">
        <v>0</v>
      </c>
      <c r="I192" s="62">
        <v>221743</v>
      </c>
      <c r="J192" s="62">
        <v>0</v>
      </c>
      <c r="K192" s="63">
        <f t="shared" si="2"/>
        <v>1128259</v>
      </c>
    </row>
    <row r="193" spans="1:11" x14ac:dyDescent="0.2">
      <c r="A193" s="20" t="s">
        <v>242</v>
      </c>
      <c r="B193" s="21" t="s">
        <v>243</v>
      </c>
      <c r="C193" s="61">
        <v>1115087</v>
      </c>
      <c r="D193" s="62">
        <v>0</v>
      </c>
      <c r="E193" s="62">
        <v>0</v>
      </c>
      <c r="F193" s="62">
        <v>58891</v>
      </c>
      <c r="G193" s="62">
        <v>0</v>
      </c>
      <c r="H193" s="62">
        <v>0</v>
      </c>
      <c r="I193" s="62">
        <v>15723</v>
      </c>
      <c r="J193" s="62">
        <v>0</v>
      </c>
      <c r="K193" s="63">
        <f t="shared" si="2"/>
        <v>1189701</v>
      </c>
    </row>
    <row r="194" spans="1:11" x14ac:dyDescent="0.2">
      <c r="A194" s="20" t="s">
        <v>244</v>
      </c>
      <c r="B194" s="21" t="s">
        <v>43</v>
      </c>
      <c r="C194" s="61">
        <v>399237</v>
      </c>
      <c r="D194" s="62">
        <v>0</v>
      </c>
      <c r="E194" s="62">
        <v>0</v>
      </c>
      <c r="F194" s="62">
        <v>6738</v>
      </c>
      <c r="G194" s="62">
        <v>0</v>
      </c>
      <c r="H194" s="62">
        <v>0</v>
      </c>
      <c r="I194" s="62">
        <v>79614</v>
      </c>
      <c r="J194" s="62">
        <v>0</v>
      </c>
      <c r="K194" s="63">
        <f t="shared" si="2"/>
        <v>485589</v>
      </c>
    </row>
    <row r="195" spans="1:11" x14ac:dyDescent="0.2">
      <c r="A195" s="20" t="s">
        <v>245</v>
      </c>
      <c r="B195" s="21" t="s">
        <v>43</v>
      </c>
      <c r="C195" s="61">
        <v>186714</v>
      </c>
      <c r="D195" s="62">
        <v>0</v>
      </c>
      <c r="E195" s="62">
        <v>0</v>
      </c>
      <c r="F195" s="62">
        <v>0</v>
      </c>
      <c r="G195" s="62">
        <v>0</v>
      </c>
      <c r="H195" s="62">
        <v>0</v>
      </c>
      <c r="I195" s="62">
        <v>0</v>
      </c>
      <c r="J195" s="62">
        <v>0</v>
      </c>
      <c r="K195" s="63">
        <f t="shared" si="2"/>
        <v>186714</v>
      </c>
    </row>
    <row r="196" spans="1:11" x14ac:dyDescent="0.2">
      <c r="A196" s="20" t="s">
        <v>246</v>
      </c>
      <c r="B196" s="21" t="s">
        <v>43</v>
      </c>
      <c r="C196" s="61">
        <v>30746</v>
      </c>
      <c r="D196" s="62">
        <v>0</v>
      </c>
      <c r="E196" s="62">
        <v>0</v>
      </c>
      <c r="F196" s="62">
        <v>0</v>
      </c>
      <c r="G196" s="62">
        <v>0</v>
      </c>
      <c r="H196" s="62">
        <v>0</v>
      </c>
      <c r="I196" s="62">
        <v>0</v>
      </c>
      <c r="J196" s="62">
        <v>0</v>
      </c>
      <c r="K196" s="63">
        <f t="shared" si="2"/>
        <v>30746</v>
      </c>
    </row>
    <row r="197" spans="1:11" x14ac:dyDescent="0.2">
      <c r="A197" s="20" t="s">
        <v>247</v>
      </c>
      <c r="B197" s="21" t="s">
        <v>43</v>
      </c>
      <c r="C197" s="61">
        <v>500619</v>
      </c>
      <c r="D197" s="62">
        <v>0</v>
      </c>
      <c r="E197" s="62">
        <v>0</v>
      </c>
      <c r="F197" s="62">
        <v>422499</v>
      </c>
      <c r="G197" s="62">
        <v>0</v>
      </c>
      <c r="H197" s="62">
        <v>0</v>
      </c>
      <c r="I197" s="62">
        <v>0</v>
      </c>
      <c r="J197" s="62">
        <v>0</v>
      </c>
      <c r="K197" s="63">
        <f t="shared" ref="K197:K260" si="3">SUM(C197:J197)</f>
        <v>923118</v>
      </c>
    </row>
    <row r="198" spans="1:11" x14ac:dyDescent="0.2">
      <c r="A198" s="20" t="s">
        <v>248</v>
      </c>
      <c r="B198" s="21" t="s">
        <v>43</v>
      </c>
      <c r="C198" s="61">
        <v>0</v>
      </c>
      <c r="D198" s="62">
        <v>0</v>
      </c>
      <c r="E198" s="62">
        <v>0</v>
      </c>
      <c r="F198" s="62">
        <v>0</v>
      </c>
      <c r="G198" s="62">
        <v>0</v>
      </c>
      <c r="H198" s="62">
        <v>0</v>
      </c>
      <c r="I198" s="62">
        <v>0</v>
      </c>
      <c r="J198" s="62">
        <v>0</v>
      </c>
      <c r="K198" s="63">
        <f t="shared" si="3"/>
        <v>0</v>
      </c>
    </row>
    <row r="199" spans="1:11" x14ac:dyDescent="0.2">
      <c r="A199" s="20" t="s">
        <v>509</v>
      </c>
      <c r="B199" s="21" t="s">
        <v>44</v>
      </c>
      <c r="C199" s="61">
        <v>54566</v>
      </c>
      <c r="D199" s="62">
        <v>0</v>
      </c>
      <c r="E199" s="62">
        <v>0</v>
      </c>
      <c r="F199" s="62">
        <v>0</v>
      </c>
      <c r="G199" s="62">
        <v>0</v>
      </c>
      <c r="H199" s="62">
        <v>0</v>
      </c>
      <c r="I199" s="62">
        <v>0</v>
      </c>
      <c r="J199" s="62">
        <v>0</v>
      </c>
      <c r="K199" s="63">
        <f t="shared" si="3"/>
        <v>54566</v>
      </c>
    </row>
    <row r="200" spans="1:11" x14ac:dyDescent="0.2">
      <c r="A200" s="20" t="s">
        <v>249</v>
      </c>
      <c r="B200" s="21" t="s">
        <v>44</v>
      </c>
      <c r="C200" s="61">
        <v>0</v>
      </c>
      <c r="D200" s="62">
        <v>0</v>
      </c>
      <c r="E200" s="62">
        <v>0</v>
      </c>
      <c r="F200" s="62">
        <v>0</v>
      </c>
      <c r="G200" s="62">
        <v>0</v>
      </c>
      <c r="H200" s="62">
        <v>0</v>
      </c>
      <c r="I200" s="62">
        <v>0</v>
      </c>
      <c r="J200" s="62">
        <v>0</v>
      </c>
      <c r="K200" s="63">
        <f t="shared" si="3"/>
        <v>0</v>
      </c>
    </row>
    <row r="201" spans="1:11" x14ac:dyDescent="0.2">
      <c r="A201" s="53" t="s">
        <v>497</v>
      </c>
      <c r="B201" s="21" t="s">
        <v>44</v>
      </c>
      <c r="C201" s="61">
        <v>0</v>
      </c>
      <c r="D201" s="62">
        <v>0</v>
      </c>
      <c r="E201" s="62">
        <v>0</v>
      </c>
      <c r="F201" s="62">
        <v>0</v>
      </c>
      <c r="G201" s="62">
        <v>0</v>
      </c>
      <c r="H201" s="62">
        <v>0</v>
      </c>
      <c r="I201" s="62">
        <v>0</v>
      </c>
      <c r="J201" s="62">
        <v>0</v>
      </c>
      <c r="K201" s="63">
        <f t="shared" si="3"/>
        <v>0</v>
      </c>
    </row>
    <row r="202" spans="1:11" x14ac:dyDescent="0.2">
      <c r="A202" s="20" t="s">
        <v>250</v>
      </c>
      <c r="B202" s="21" t="s">
        <v>44</v>
      </c>
      <c r="C202" s="61">
        <v>177746</v>
      </c>
      <c r="D202" s="62">
        <v>0</v>
      </c>
      <c r="E202" s="62">
        <v>0</v>
      </c>
      <c r="F202" s="62">
        <v>0</v>
      </c>
      <c r="G202" s="62">
        <v>0</v>
      </c>
      <c r="H202" s="62">
        <v>0</v>
      </c>
      <c r="I202" s="62">
        <v>0</v>
      </c>
      <c r="J202" s="62">
        <v>0</v>
      </c>
      <c r="K202" s="63">
        <f t="shared" si="3"/>
        <v>177746</v>
      </c>
    </row>
    <row r="203" spans="1:11" x14ac:dyDescent="0.2">
      <c r="A203" s="20" t="s">
        <v>251</v>
      </c>
      <c r="B203" s="21" t="s">
        <v>44</v>
      </c>
      <c r="C203" s="61">
        <v>1595471</v>
      </c>
      <c r="D203" s="62">
        <v>0</v>
      </c>
      <c r="E203" s="62">
        <v>0</v>
      </c>
      <c r="F203" s="62">
        <v>56691</v>
      </c>
      <c r="G203" s="62">
        <v>0</v>
      </c>
      <c r="H203" s="62">
        <v>0</v>
      </c>
      <c r="I203" s="62">
        <v>3962</v>
      </c>
      <c r="J203" s="62">
        <v>0</v>
      </c>
      <c r="K203" s="63">
        <f t="shared" si="3"/>
        <v>1656124</v>
      </c>
    </row>
    <row r="204" spans="1:11" x14ac:dyDescent="0.2">
      <c r="A204" s="20" t="s">
        <v>252</v>
      </c>
      <c r="B204" s="21" t="s">
        <v>45</v>
      </c>
      <c r="C204" s="61">
        <v>1885946</v>
      </c>
      <c r="D204" s="62">
        <v>0</v>
      </c>
      <c r="E204" s="62">
        <v>0</v>
      </c>
      <c r="F204" s="62">
        <v>6350</v>
      </c>
      <c r="G204" s="62">
        <v>0</v>
      </c>
      <c r="H204" s="62">
        <v>0</v>
      </c>
      <c r="I204" s="62">
        <v>601476</v>
      </c>
      <c r="J204" s="62">
        <v>51000</v>
      </c>
      <c r="K204" s="63">
        <f t="shared" si="3"/>
        <v>2544772</v>
      </c>
    </row>
    <row r="205" spans="1:11" x14ac:dyDescent="0.2">
      <c r="A205" s="20" t="s">
        <v>444</v>
      </c>
      <c r="B205" s="21" t="s">
        <v>45</v>
      </c>
      <c r="C205" s="61">
        <v>643162</v>
      </c>
      <c r="D205" s="62">
        <v>0</v>
      </c>
      <c r="E205" s="62">
        <v>0</v>
      </c>
      <c r="F205" s="62">
        <v>0</v>
      </c>
      <c r="G205" s="62">
        <v>0</v>
      </c>
      <c r="H205" s="62">
        <v>0</v>
      </c>
      <c r="I205" s="62">
        <v>0</v>
      </c>
      <c r="J205" s="62">
        <v>41184</v>
      </c>
      <c r="K205" s="63">
        <f t="shared" si="3"/>
        <v>684346</v>
      </c>
    </row>
    <row r="206" spans="1:11" x14ac:dyDescent="0.2">
      <c r="A206" s="20" t="s">
        <v>253</v>
      </c>
      <c r="B206" s="21" t="s">
        <v>45</v>
      </c>
      <c r="C206" s="61">
        <v>348635</v>
      </c>
      <c r="D206" s="62">
        <v>0</v>
      </c>
      <c r="E206" s="62">
        <v>0</v>
      </c>
      <c r="F206" s="62">
        <v>22406</v>
      </c>
      <c r="G206" s="62">
        <v>0</v>
      </c>
      <c r="H206" s="62">
        <v>0</v>
      </c>
      <c r="I206" s="62">
        <v>0</v>
      </c>
      <c r="J206" s="62">
        <v>0</v>
      </c>
      <c r="K206" s="63">
        <f t="shared" si="3"/>
        <v>371041</v>
      </c>
    </row>
    <row r="207" spans="1:11" x14ac:dyDescent="0.2">
      <c r="A207" s="20" t="s">
        <v>254</v>
      </c>
      <c r="B207" s="21" t="s">
        <v>45</v>
      </c>
      <c r="C207" s="61">
        <v>137467</v>
      </c>
      <c r="D207" s="62">
        <v>0</v>
      </c>
      <c r="E207" s="62">
        <v>0</v>
      </c>
      <c r="F207" s="62">
        <v>2267</v>
      </c>
      <c r="G207" s="62">
        <v>0</v>
      </c>
      <c r="H207" s="62">
        <v>0</v>
      </c>
      <c r="I207" s="62">
        <v>44479</v>
      </c>
      <c r="J207" s="62">
        <v>0</v>
      </c>
      <c r="K207" s="63">
        <f t="shared" si="3"/>
        <v>184213</v>
      </c>
    </row>
    <row r="208" spans="1:11" x14ac:dyDescent="0.2">
      <c r="A208" s="20" t="s">
        <v>255</v>
      </c>
      <c r="B208" s="21" t="s">
        <v>45</v>
      </c>
      <c r="C208" s="61">
        <v>4650814</v>
      </c>
      <c r="D208" s="62">
        <v>0</v>
      </c>
      <c r="E208" s="62">
        <v>0</v>
      </c>
      <c r="F208" s="62">
        <v>117659</v>
      </c>
      <c r="G208" s="62">
        <v>0</v>
      </c>
      <c r="H208" s="62">
        <v>0</v>
      </c>
      <c r="I208" s="62">
        <v>2106792</v>
      </c>
      <c r="J208" s="62">
        <v>0</v>
      </c>
      <c r="K208" s="63">
        <f t="shared" si="3"/>
        <v>6875265</v>
      </c>
    </row>
    <row r="209" spans="1:11" x14ac:dyDescent="0.2">
      <c r="A209" s="20" t="s">
        <v>460</v>
      </c>
      <c r="B209" s="21" t="s">
        <v>45</v>
      </c>
      <c r="C209" s="61">
        <v>1159978</v>
      </c>
      <c r="D209" s="62">
        <v>0</v>
      </c>
      <c r="E209" s="62">
        <v>0</v>
      </c>
      <c r="F209" s="62">
        <v>0</v>
      </c>
      <c r="G209" s="62">
        <v>0</v>
      </c>
      <c r="H209" s="62">
        <v>0</v>
      </c>
      <c r="I209" s="62">
        <v>292728</v>
      </c>
      <c r="J209" s="62">
        <v>0</v>
      </c>
      <c r="K209" s="63">
        <f t="shared" si="3"/>
        <v>1452706</v>
      </c>
    </row>
    <row r="210" spans="1:11" x14ac:dyDescent="0.2">
      <c r="A210" s="20" t="s">
        <v>458</v>
      </c>
      <c r="B210" s="21" t="s">
        <v>45</v>
      </c>
      <c r="C210" s="61">
        <v>3496163</v>
      </c>
      <c r="D210" s="62">
        <v>0</v>
      </c>
      <c r="E210" s="62">
        <v>0</v>
      </c>
      <c r="F210" s="62">
        <v>0</v>
      </c>
      <c r="G210" s="62">
        <v>0</v>
      </c>
      <c r="H210" s="62">
        <v>0</v>
      </c>
      <c r="I210" s="62">
        <v>1357908</v>
      </c>
      <c r="J210" s="62">
        <v>21895</v>
      </c>
      <c r="K210" s="63">
        <f t="shared" si="3"/>
        <v>4875966</v>
      </c>
    </row>
    <row r="211" spans="1:11" x14ac:dyDescent="0.2">
      <c r="A211" s="20" t="s">
        <v>256</v>
      </c>
      <c r="B211" s="21" t="s">
        <v>45</v>
      </c>
      <c r="C211" s="61">
        <v>81703</v>
      </c>
      <c r="D211" s="62">
        <v>0</v>
      </c>
      <c r="E211" s="62">
        <v>0</v>
      </c>
      <c r="F211" s="62">
        <v>432</v>
      </c>
      <c r="G211" s="62">
        <v>0</v>
      </c>
      <c r="H211" s="62">
        <v>0</v>
      </c>
      <c r="I211" s="62">
        <v>23140</v>
      </c>
      <c r="J211" s="62">
        <v>0</v>
      </c>
      <c r="K211" s="63">
        <f t="shared" si="3"/>
        <v>105275</v>
      </c>
    </row>
    <row r="212" spans="1:11" x14ac:dyDescent="0.2">
      <c r="A212" s="20" t="s">
        <v>257</v>
      </c>
      <c r="B212" s="21" t="s">
        <v>45</v>
      </c>
      <c r="C212" s="61">
        <v>629006</v>
      </c>
      <c r="D212" s="62">
        <v>200855</v>
      </c>
      <c r="E212" s="62">
        <v>0</v>
      </c>
      <c r="F212" s="62">
        <v>0</v>
      </c>
      <c r="G212" s="62">
        <v>0</v>
      </c>
      <c r="H212" s="62">
        <v>0</v>
      </c>
      <c r="I212" s="62">
        <v>100000</v>
      </c>
      <c r="J212" s="62">
        <v>0</v>
      </c>
      <c r="K212" s="63">
        <f t="shared" si="3"/>
        <v>929861</v>
      </c>
    </row>
    <row r="213" spans="1:11" x14ac:dyDescent="0.2">
      <c r="A213" s="20" t="s">
        <v>258</v>
      </c>
      <c r="B213" s="21" t="s">
        <v>45</v>
      </c>
      <c r="C213" s="61">
        <v>125761</v>
      </c>
      <c r="D213" s="62">
        <v>0</v>
      </c>
      <c r="E213" s="62">
        <v>0</v>
      </c>
      <c r="F213" s="62">
        <v>158474</v>
      </c>
      <c r="G213" s="62">
        <v>0</v>
      </c>
      <c r="H213" s="62">
        <v>0</v>
      </c>
      <c r="I213" s="62">
        <v>0</v>
      </c>
      <c r="J213" s="62">
        <v>0</v>
      </c>
      <c r="K213" s="63">
        <f t="shared" si="3"/>
        <v>284235</v>
      </c>
    </row>
    <row r="214" spans="1:11" x14ac:dyDescent="0.2">
      <c r="A214" s="20" t="s">
        <v>259</v>
      </c>
      <c r="B214" s="21" t="s">
        <v>45</v>
      </c>
      <c r="C214" s="61">
        <v>10397532</v>
      </c>
      <c r="D214" s="62">
        <v>0</v>
      </c>
      <c r="E214" s="62">
        <v>5289817</v>
      </c>
      <c r="F214" s="62">
        <v>327585</v>
      </c>
      <c r="G214" s="62">
        <v>0</v>
      </c>
      <c r="H214" s="62">
        <v>0</v>
      </c>
      <c r="I214" s="62">
        <v>0</v>
      </c>
      <c r="J214" s="62">
        <v>175976</v>
      </c>
      <c r="K214" s="63">
        <f t="shared" si="3"/>
        <v>16190910</v>
      </c>
    </row>
    <row r="215" spans="1:11" x14ac:dyDescent="0.2">
      <c r="A215" s="20" t="s">
        <v>260</v>
      </c>
      <c r="B215" s="21" t="s">
        <v>45</v>
      </c>
      <c r="C215" s="61">
        <v>1002796</v>
      </c>
      <c r="D215" s="62">
        <v>0</v>
      </c>
      <c r="E215" s="62">
        <v>0</v>
      </c>
      <c r="F215" s="62">
        <v>0</v>
      </c>
      <c r="G215" s="62">
        <v>0</v>
      </c>
      <c r="H215" s="62">
        <v>0</v>
      </c>
      <c r="I215" s="62">
        <v>264381</v>
      </c>
      <c r="J215" s="62">
        <v>0</v>
      </c>
      <c r="K215" s="63">
        <f t="shared" si="3"/>
        <v>1267177</v>
      </c>
    </row>
    <row r="216" spans="1:11" x14ac:dyDescent="0.2">
      <c r="A216" s="20" t="s">
        <v>261</v>
      </c>
      <c r="B216" s="21" t="s">
        <v>45</v>
      </c>
      <c r="C216" s="61">
        <v>2630326</v>
      </c>
      <c r="D216" s="62">
        <v>0</v>
      </c>
      <c r="E216" s="62">
        <v>279125</v>
      </c>
      <c r="F216" s="62">
        <v>0</v>
      </c>
      <c r="G216" s="62">
        <v>0</v>
      </c>
      <c r="H216" s="62">
        <v>546360</v>
      </c>
      <c r="I216" s="62">
        <v>660145</v>
      </c>
      <c r="J216" s="62">
        <v>0</v>
      </c>
      <c r="K216" s="63">
        <f t="shared" si="3"/>
        <v>4115956</v>
      </c>
    </row>
    <row r="217" spans="1:11" x14ac:dyDescent="0.2">
      <c r="A217" s="20" t="s">
        <v>262</v>
      </c>
      <c r="B217" s="21" t="s">
        <v>45</v>
      </c>
      <c r="C217" s="61">
        <v>47875</v>
      </c>
      <c r="D217" s="62">
        <v>0</v>
      </c>
      <c r="E217" s="62">
        <v>0</v>
      </c>
      <c r="F217" s="62">
        <v>0</v>
      </c>
      <c r="G217" s="62">
        <v>0</v>
      </c>
      <c r="H217" s="62">
        <v>0</v>
      </c>
      <c r="I217" s="62">
        <v>0</v>
      </c>
      <c r="J217" s="62">
        <v>0</v>
      </c>
      <c r="K217" s="63">
        <f t="shared" si="3"/>
        <v>47875</v>
      </c>
    </row>
    <row r="218" spans="1:11" x14ac:dyDescent="0.2">
      <c r="A218" s="20" t="s">
        <v>263</v>
      </c>
      <c r="B218" s="21" t="s">
        <v>45</v>
      </c>
      <c r="C218" s="61">
        <v>655599</v>
      </c>
      <c r="D218" s="62">
        <v>0</v>
      </c>
      <c r="E218" s="62">
        <v>0</v>
      </c>
      <c r="F218" s="62">
        <v>0</v>
      </c>
      <c r="G218" s="62">
        <v>0</v>
      </c>
      <c r="H218" s="62">
        <v>0</v>
      </c>
      <c r="I218" s="62">
        <v>0</v>
      </c>
      <c r="J218" s="62">
        <v>0</v>
      </c>
      <c r="K218" s="63">
        <f t="shared" si="3"/>
        <v>655599</v>
      </c>
    </row>
    <row r="219" spans="1:11" x14ac:dyDescent="0.2">
      <c r="A219" s="20" t="s">
        <v>264</v>
      </c>
      <c r="B219" s="21" t="s">
        <v>45</v>
      </c>
      <c r="C219" s="61">
        <v>970265</v>
      </c>
      <c r="D219" s="62">
        <v>0</v>
      </c>
      <c r="E219" s="62">
        <v>0</v>
      </c>
      <c r="F219" s="62">
        <v>64913</v>
      </c>
      <c r="G219" s="62">
        <v>0</v>
      </c>
      <c r="H219" s="62">
        <v>0</v>
      </c>
      <c r="I219" s="62">
        <v>2079969</v>
      </c>
      <c r="J219" s="62">
        <v>0</v>
      </c>
      <c r="K219" s="63">
        <f t="shared" si="3"/>
        <v>3115147</v>
      </c>
    </row>
    <row r="220" spans="1:11" x14ac:dyDescent="0.2">
      <c r="A220" s="20" t="s">
        <v>445</v>
      </c>
      <c r="B220" s="21" t="s">
        <v>45</v>
      </c>
      <c r="C220" s="61">
        <v>28393553</v>
      </c>
      <c r="D220" s="62">
        <v>0</v>
      </c>
      <c r="E220" s="62">
        <v>0</v>
      </c>
      <c r="F220" s="62">
        <v>323486</v>
      </c>
      <c r="G220" s="62">
        <v>0</v>
      </c>
      <c r="H220" s="62">
        <v>0</v>
      </c>
      <c r="I220" s="62">
        <v>0</v>
      </c>
      <c r="J220" s="62">
        <v>17920124</v>
      </c>
      <c r="K220" s="63">
        <f t="shared" si="3"/>
        <v>46637163</v>
      </c>
    </row>
    <row r="221" spans="1:11" x14ac:dyDescent="0.2">
      <c r="A221" s="20" t="s">
        <v>265</v>
      </c>
      <c r="B221" s="21" t="s">
        <v>45</v>
      </c>
      <c r="C221" s="61">
        <v>7553172</v>
      </c>
      <c r="D221" s="62">
        <v>0</v>
      </c>
      <c r="E221" s="62">
        <v>0</v>
      </c>
      <c r="F221" s="62">
        <v>620123</v>
      </c>
      <c r="G221" s="62">
        <v>0</v>
      </c>
      <c r="H221" s="62">
        <v>0</v>
      </c>
      <c r="I221" s="62">
        <v>4326601</v>
      </c>
      <c r="J221" s="62">
        <v>0</v>
      </c>
      <c r="K221" s="63">
        <f t="shared" si="3"/>
        <v>12499896</v>
      </c>
    </row>
    <row r="222" spans="1:11" x14ac:dyDescent="0.2">
      <c r="A222" s="20" t="s">
        <v>459</v>
      </c>
      <c r="B222" s="21" t="s">
        <v>45</v>
      </c>
      <c r="C222" s="61">
        <v>2505686</v>
      </c>
      <c r="D222" s="62">
        <v>0</v>
      </c>
      <c r="E222" s="62">
        <v>0</v>
      </c>
      <c r="F222" s="62">
        <v>199365</v>
      </c>
      <c r="G222" s="62">
        <v>0</v>
      </c>
      <c r="H222" s="62">
        <v>0</v>
      </c>
      <c r="I222" s="62">
        <v>996902</v>
      </c>
      <c r="J222" s="62">
        <v>100000</v>
      </c>
      <c r="K222" s="63">
        <f t="shared" si="3"/>
        <v>3801953</v>
      </c>
    </row>
    <row r="223" spans="1:11" x14ac:dyDescent="0.2">
      <c r="A223" s="20" t="s">
        <v>266</v>
      </c>
      <c r="B223" s="21" t="s">
        <v>45</v>
      </c>
      <c r="C223" s="61">
        <v>1272507</v>
      </c>
      <c r="D223" s="62">
        <v>0</v>
      </c>
      <c r="E223" s="62">
        <v>0</v>
      </c>
      <c r="F223" s="62">
        <v>0</v>
      </c>
      <c r="G223" s="62">
        <v>0</v>
      </c>
      <c r="H223" s="62">
        <v>0</v>
      </c>
      <c r="I223" s="62">
        <v>0</v>
      </c>
      <c r="J223" s="62">
        <v>0</v>
      </c>
      <c r="K223" s="63">
        <f t="shared" si="3"/>
        <v>1272507</v>
      </c>
    </row>
    <row r="224" spans="1:11" x14ac:dyDescent="0.2">
      <c r="A224" s="20" t="s">
        <v>267</v>
      </c>
      <c r="B224" s="21" t="s">
        <v>45</v>
      </c>
      <c r="C224" s="61">
        <v>630186</v>
      </c>
      <c r="D224" s="62">
        <v>0</v>
      </c>
      <c r="E224" s="62">
        <v>0</v>
      </c>
      <c r="F224" s="62">
        <v>15893</v>
      </c>
      <c r="G224" s="62">
        <v>0</v>
      </c>
      <c r="H224" s="62">
        <v>0</v>
      </c>
      <c r="I224" s="62">
        <v>21670</v>
      </c>
      <c r="J224" s="62">
        <v>0</v>
      </c>
      <c r="K224" s="63">
        <f t="shared" si="3"/>
        <v>667749</v>
      </c>
    </row>
    <row r="225" spans="1:11" x14ac:dyDescent="0.2">
      <c r="A225" s="20" t="s">
        <v>268</v>
      </c>
      <c r="B225" s="21" t="s">
        <v>45</v>
      </c>
      <c r="C225" s="61">
        <v>821022</v>
      </c>
      <c r="D225" s="62">
        <v>0</v>
      </c>
      <c r="E225" s="62">
        <v>0</v>
      </c>
      <c r="F225" s="62">
        <v>13877</v>
      </c>
      <c r="G225" s="62">
        <v>0</v>
      </c>
      <c r="H225" s="62">
        <v>0</v>
      </c>
      <c r="I225" s="62">
        <v>134933</v>
      </c>
      <c r="J225" s="62">
        <v>0</v>
      </c>
      <c r="K225" s="63">
        <f t="shared" si="3"/>
        <v>969832</v>
      </c>
    </row>
    <row r="226" spans="1:11" x14ac:dyDescent="0.2">
      <c r="A226" s="20" t="s">
        <v>269</v>
      </c>
      <c r="B226" s="21" t="s">
        <v>45</v>
      </c>
      <c r="C226" s="61">
        <v>428987</v>
      </c>
      <c r="D226" s="62">
        <v>0</v>
      </c>
      <c r="E226" s="62">
        <v>0</v>
      </c>
      <c r="F226" s="62">
        <v>13458</v>
      </c>
      <c r="G226" s="62">
        <v>0</v>
      </c>
      <c r="H226" s="62">
        <v>0</v>
      </c>
      <c r="I226" s="62">
        <v>0</v>
      </c>
      <c r="J226" s="62">
        <v>19883</v>
      </c>
      <c r="K226" s="63">
        <f t="shared" si="3"/>
        <v>462328</v>
      </c>
    </row>
    <row r="227" spans="1:11" x14ac:dyDescent="0.2">
      <c r="A227" s="20" t="s">
        <v>270</v>
      </c>
      <c r="B227" s="21" t="s">
        <v>45</v>
      </c>
      <c r="C227" s="61">
        <v>2757752</v>
      </c>
      <c r="D227" s="62">
        <v>0</v>
      </c>
      <c r="E227" s="62">
        <v>0</v>
      </c>
      <c r="F227" s="62">
        <v>67339</v>
      </c>
      <c r="G227" s="62">
        <v>0</v>
      </c>
      <c r="H227" s="62">
        <v>0</v>
      </c>
      <c r="I227" s="62">
        <v>1146885</v>
      </c>
      <c r="J227" s="62">
        <v>20123</v>
      </c>
      <c r="K227" s="63">
        <f t="shared" si="3"/>
        <v>3992099</v>
      </c>
    </row>
    <row r="228" spans="1:11" x14ac:dyDescent="0.2">
      <c r="A228" s="20" t="s">
        <v>271</v>
      </c>
      <c r="B228" s="21" t="s">
        <v>45</v>
      </c>
      <c r="C228" s="61">
        <v>2028282</v>
      </c>
      <c r="D228" s="62">
        <v>0</v>
      </c>
      <c r="E228" s="62">
        <v>0</v>
      </c>
      <c r="F228" s="62">
        <v>53783</v>
      </c>
      <c r="G228" s="62">
        <v>0</v>
      </c>
      <c r="H228" s="62">
        <v>0</v>
      </c>
      <c r="I228" s="62">
        <v>783699</v>
      </c>
      <c r="J228" s="62">
        <v>44323</v>
      </c>
      <c r="K228" s="63">
        <f t="shared" si="3"/>
        <v>2910087</v>
      </c>
    </row>
    <row r="229" spans="1:11" x14ac:dyDescent="0.2">
      <c r="A229" s="20" t="s">
        <v>272</v>
      </c>
      <c r="B229" s="21" t="s">
        <v>45</v>
      </c>
      <c r="C229" s="61">
        <v>0</v>
      </c>
      <c r="D229" s="62">
        <v>0</v>
      </c>
      <c r="E229" s="62">
        <v>0</v>
      </c>
      <c r="F229" s="62">
        <v>0</v>
      </c>
      <c r="G229" s="62">
        <v>0</v>
      </c>
      <c r="H229" s="62">
        <v>0</v>
      </c>
      <c r="I229" s="62">
        <v>505243</v>
      </c>
      <c r="J229" s="62">
        <v>174158</v>
      </c>
      <c r="K229" s="63">
        <f t="shared" si="3"/>
        <v>679401</v>
      </c>
    </row>
    <row r="230" spans="1:11" x14ac:dyDescent="0.2">
      <c r="A230" s="20" t="s">
        <v>446</v>
      </c>
      <c r="B230" s="21" t="s">
        <v>45</v>
      </c>
      <c r="C230" s="61">
        <v>816239</v>
      </c>
      <c r="D230" s="62">
        <v>0</v>
      </c>
      <c r="E230" s="62">
        <v>0</v>
      </c>
      <c r="F230" s="62">
        <v>0</v>
      </c>
      <c r="G230" s="62">
        <v>0</v>
      </c>
      <c r="H230" s="62">
        <v>0</v>
      </c>
      <c r="I230" s="62">
        <v>0</v>
      </c>
      <c r="J230" s="62">
        <v>0</v>
      </c>
      <c r="K230" s="63">
        <f t="shared" si="3"/>
        <v>816239</v>
      </c>
    </row>
    <row r="231" spans="1:11" x14ac:dyDescent="0.2">
      <c r="A231" s="20" t="s">
        <v>273</v>
      </c>
      <c r="B231" s="21" t="s">
        <v>45</v>
      </c>
      <c r="C231" s="61">
        <v>849620</v>
      </c>
      <c r="D231" s="62">
        <v>0</v>
      </c>
      <c r="E231" s="62">
        <v>0</v>
      </c>
      <c r="F231" s="62">
        <v>3586</v>
      </c>
      <c r="G231" s="62">
        <v>0</v>
      </c>
      <c r="H231" s="62">
        <v>0</v>
      </c>
      <c r="I231" s="62">
        <v>124572</v>
      </c>
      <c r="J231" s="62">
        <v>0</v>
      </c>
      <c r="K231" s="63">
        <f t="shared" si="3"/>
        <v>977778</v>
      </c>
    </row>
    <row r="232" spans="1:11" x14ac:dyDescent="0.2">
      <c r="A232" s="20" t="s">
        <v>274</v>
      </c>
      <c r="B232" s="21" t="s">
        <v>45</v>
      </c>
      <c r="C232" s="61">
        <v>1044842</v>
      </c>
      <c r="D232" s="62">
        <v>0</v>
      </c>
      <c r="E232" s="62">
        <v>0</v>
      </c>
      <c r="F232" s="62">
        <v>40370</v>
      </c>
      <c r="G232" s="62">
        <v>0</v>
      </c>
      <c r="H232" s="62">
        <v>0</v>
      </c>
      <c r="I232" s="62">
        <v>0</v>
      </c>
      <c r="J232" s="62">
        <v>667117</v>
      </c>
      <c r="K232" s="63">
        <f t="shared" si="3"/>
        <v>1752329</v>
      </c>
    </row>
    <row r="233" spans="1:11" x14ac:dyDescent="0.2">
      <c r="A233" s="20" t="s">
        <v>275</v>
      </c>
      <c r="B233" s="21" t="s">
        <v>45</v>
      </c>
      <c r="C233" s="61">
        <v>1031194</v>
      </c>
      <c r="D233" s="62">
        <v>0</v>
      </c>
      <c r="E233" s="62">
        <v>0</v>
      </c>
      <c r="F233" s="62">
        <v>24254</v>
      </c>
      <c r="G233" s="62">
        <v>0</v>
      </c>
      <c r="H233" s="62">
        <v>0</v>
      </c>
      <c r="I233" s="62">
        <v>489429</v>
      </c>
      <c r="J233" s="62">
        <v>0</v>
      </c>
      <c r="K233" s="63">
        <f t="shared" si="3"/>
        <v>1544877</v>
      </c>
    </row>
    <row r="234" spans="1:11" x14ac:dyDescent="0.2">
      <c r="A234" s="20" t="s">
        <v>276</v>
      </c>
      <c r="B234" s="21" t="s">
        <v>45</v>
      </c>
      <c r="C234" s="61">
        <v>468347</v>
      </c>
      <c r="D234" s="62">
        <v>0</v>
      </c>
      <c r="E234" s="62">
        <v>0</v>
      </c>
      <c r="F234" s="62">
        <v>21748</v>
      </c>
      <c r="G234" s="62">
        <v>0</v>
      </c>
      <c r="H234" s="62">
        <v>0</v>
      </c>
      <c r="I234" s="62">
        <v>0</v>
      </c>
      <c r="J234" s="62">
        <v>0</v>
      </c>
      <c r="K234" s="63">
        <f t="shared" si="3"/>
        <v>490095</v>
      </c>
    </row>
    <row r="235" spans="1:11" x14ac:dyDescent="0.2">
      <c r="A235" s="20" t="s">
        <v>277</v>
      </c>
      <c r="B235" s="21" t="s">
        <v>45</v>
      </c>
      <c r="C235" s="61">
        <v>353193</v>
      </c>
      <c r="D235" s="62">
        <v>0</v>
      </c>
      <c r="E235" s="62">
        <v>0</v>
      </c>
      <c r="F235" s="62">
        <v>0</v>
      </c>
      <c r="G235" s="62">
        <v>0</v>
      </c>
      <c r="H235" s="62">
        <v>0</v>
      </c>
      <c r="I235" s="62">
        <v>350693</v>
      </c>
      <c r="J235" s="62">
        <v>9950</v>
      </c>
      <c r="K235" s="63">
        <f t="shared" si="3"/>
        <v>713836</v>
      </c>
    </row>
    <row r="236" spans="1:11" x14ac:dyDescent="0.2">
      <c r="A236" s="20" t="s">
        <v>278</v>
      </c>
      <c r="B236" s="21" t="s">
        <v>45</v>
      </c>
      <c r="C236" s="61">
        <v>186707</v>
      </c>
      <c r="D236" s="62">
        <v>0</v>
      </c>
      <c r="E236" s="62">
        <v>0</v>
      </c>
      <c r="F236" s="62">
        <v>2522</v>
      </c>
      <c r="G236" s="62">
        <v>0</v>
      </c>
      <c r="H236" s="62">
        <v>0</v>
      </c>
      <c r="I236" s="62">
        <v>0</v>
      </c>
      <c r="J236" s="62">
        <v>0</v>
      </c>
      <c r="K236" s="63">
        <f t="shared" si="3"/>
        <v>189229</v>
      </c>
    </row>
    <row r="237" spans="1:11" x14ac:dyDescent="0.2">
      <c r="A237" s="20" t="s">
        <v>279</v>
      </c>
      <c r="B237" s="21" t="s">
        <v>45</v>
      </c>
      <c r="C237" s="61">
        <v>317102</v>
      </c>
      <c r="D237" s="62">
        <v>0</v>
      </c>
      <c r="E237" s="62">
        <v>0</v>
      </c>
      <c r="F237" s="62">
        <v>10270</v>
      </c>
      <c r="G237" s="62">
        <v>0</v>
      </c>
      <c r="H237" s="62">
        <v>0</v>
      </c>
      <c r="I237" s="62">
        <v>0</v>
      </c>
      <c r="J237" s="62">
        <v>5600</v>
      </c>
      <c r="K237" s="63">
        <f t="shared" si="3"/>
        <v>332972</v>
      </c>
    </row>
    <row r="238" spans="1:11" x14ac:dyDescent="0.2">
      <c r="A238" s="20" t="s">
        <v>280</v>
      </c>
      <c r="B238" s="21" t="s">
        <v>46</v>
      </c>
      <c r="C238" s="61">
        <v>0</v>
      </c>
      <c r="D238" s="62">
        <v>0</v>
      </c>
      <c r="E238" s="62">
        <v>0</v>
      </c>
      <c r="F238" s="62">
        <v>0</v>
      </c>
      <c r="G238" s="62">
        <v>0</v>
      </c>
      <c r="H238" s="62">
        <v>0</v>
      </c>
      <c r="I238" s="62">
        <v>598906</v>
      </c>
      <c r="J238" s="62">
        <v>0</v>
      </c>
      <c r="K238" s="63">
        <f t="shared" si="3"/>
        <v>598906</v>
      </c>
    </row>
    <row r="239" spans="1:11" x14ac:dyDescent="0.2">
      <c r="A239" s="20" t="s">
        <v>281</v>
      </c>
      <c r="B239" s="21" t="s">
        <v>46</v>
      </c>
      <c r="C239" s="61">
        <v>0</v>
      </c>
      <c r="D239" s="62">
        <v>0</v>
      </c>
      <c r="E239" s="62">
        <v>0</v>
      </c>
      <c r="F239" s="62">
        <v>0</v>
      </c>
      <c r="G239" s="62">
        <v>0</v>
      </c>
      <c r="H239" s="62">
        <v>0</v>
      </c>
      <c r="I239" s="62">
        <v>0</v>
      </c>
      <c r="J239" s="62">
        <v>0</v>
      </c>
      <c r="K239" s="63">
        <f t="shared" si="3"/>
        <v>0</v>
      </c>
    </row>
    <row r="240" spans="1:11" x14ac:dyDescent="0.2">
      <c r="A240" s="20" t="s">
        <v>447</v>
      </c>
      <c r="B240" s="21" t="s">
        <v>46</v>
      </c>
      <c r="C240" s="61">
        <v>0</v>
      </c>
      <c r="D240" s="62">
        <v>1293641</v>
      </c>
      <c r="E240" s="62">
        <v>0</v>
      </c>
      <c r="F240" s="62">
        <v>0</v>
      </c>
      <c r="G240" s="62">
        <v>0</v>
      </c>
      <c r="H240" s="62">
        <v>0</v>
      </c>
      <c r="I240" s="62">
        <v>0</v>
      </c>
      <c r="J240" s="62">
        <v>634223</v>
      </c>
      <c r="K240" s="63">
        <f t="shared" si="3"/>
        <v>1927864</v>
      </c>
    </row>
    <row r="241" spans="1:11" x14ac:dyDescent="0.2">
      <c r="A241" s="20" t="s">
        <v>282</v>
      </c>
      <c r="B241" s="21" t="s">
        <v>46</v>
      </c>
      <c r="C241" s="61">
        <v>0</v>
      </c>
      <c r="D241" s="62">
        <v>0</v>
      </c>
      <c r="E241" s="62">
        <v>0</v>
      </c>
      <c r="F241" s="62">
        <v>0</v>
      </c>
      <c r="G241" s="62">
        <v>0</v>
      </c>
      <c r="H241" s="62">
        <v>0</v>
      </c>
      <c r="I241" s="62">
        <v>0</v>
      </c>
      <c r="J241" s="62">
        <v>0</v>
      </c>
      <c r="K241" s="63">
        <f t="shared" si="3"/>
        <v>0</v>
      </c>
    </row>
    <row r="242" spans="1:11" x14ac:dyDescent="0.2">
      <c r="A242" s="20" t="s">
        <v>438</v>
      </c>
      <c r="B242" s="21" t="s">
        <v>46</v>
      </c>
      <c r="C242" s="61">
        <v>0</v>
      </c>
      <c r="D242" s="62">
        <v>0</v>
      </c>
      <c r="E242" s="62">
        <v>0</v>
      </c>
      <c r="F242" s="62">
        <v>0</v>
      </c>
      <c r="G242" s="62">
        <v>0</v>
      </c>
      <c r="H242" s="62">
        <v>0</v>
      </c>
      <c r="I242" s="62">
        <v>0</v>
      </c>
      <c r="J242" s="62">
        <v>0</v>
      </c>
      <c r="K242" s="63">
        <f t="shared" si="3"/>
        <v>0</v>
      </c>
    </row>
    <row r="243" spans="1:11" x14ac:dyDescent="0.2">
      <c r="A243" s="20" t="s">
        <v>283</v>
      </c>
      <c r="B243" s="21" t="s">
        <v>47</v>
      </c>
      <c r="C243" s="61">
        <v>139447</v>
      </c>
      <c r="D243" s="62">
        <v>0</v>
      </c>
      <c r="E243" s="62">
        <v>0</v>
      </c>
      <c r="F243" s="62">
        <v>0</v>
      </c>
      <c r="G243" s="62">
        <v>0</v>
      </c>
      <c r="H243" s="62">
        <v>0</v>
      </c>
      <c r="I243" s="62">
        <v>0</v>
      </c>
      <c r="J243" s="62">
        <v>0</v>
      </c>
      <c r="K243" s="63">
        <f t="shared" si="3"/>
        <v>139447</v>
      </c>
    </row>
    <row r="244" spans="1:11" x14ac:dyDescent="0.2">
      <c r="A244" s="20" t="s">
        <v>284</v>
      </c>
      <c r="B244" s="21" t="s">
        <v>47</v>
      </c>
      <c r="C244" s="61">
        <v>1398923</v>
      </c>
      <c r="D244" s="62">
        <v>0</v>
      </c>
      <c r="E244" s="62">
        <v>0</v>
      </c>
      <c r="F244" s="62">
        <v>22448</v>
      </c>
      <c r="G244" s="62">
        <v>0</v>
      </c>
      <c r="H244" s="62">
        <v>0</v>
      </c>
      <c r="I244" s="62">
        <v>0</v>
      </c>
      <c r="J244" s="62">
        <v>0</v>
      </c>
      <c r="K244" s="63">
        <f t="shared" si="3"/>
        <v>1421371</v>
      </c>
    </row>
    <row r="245" spans="1:11" x14ac:dyDescent="0.2">
      <c r="A245" s="20" t="s">
        <v>285</v>
      </c>
      <c r="B245" s="21" t="s">
        <v>47</v>
      </c>
      <c r="C245" s="61">
        <v>186200</v>
      </c>
      <c r="D245" s="62">
        <v>0</v>
      </c>
      <c r="E245" s="62">
        <v>0</v>
      </c>
      <c r="F245" s="62">
        <v>0</v>
      </c>
      <c r="G245" s="62">
        <v>0</v>
      </c>
      <c r="H245" s="62">
        <v>0</v>
      </c>
      <c r="I245" s="62">
        <v>0</v>
      </c>
      <c r="J245" s="62">
        <v>0</v>
      </c>
      <c r="K245" s="63">
        <f t="shared" si="3"/>
        <v>186200</v>
      </c>
    </row>
    <row r="246" spans="1:11" x14ac:dyDescent="0.2">
      <c r="A246" s="20" t="s">
        <v>286</v>
      </c>
      <c r="B246" s="21" t="s">
        <v>48</v>
      </c>
      <c r="C246" s="61">
        <v>61680</v>
      </c>
      <c r="D246" s="62">
        <v>0</v>
      </c>
      <c r="E246" s="62">
        <v>0</v>
      </c>
      <c r="F246" s="62">
        <v>3664</v>
      </c>
      <c r="G246" s="62">
        <v>0</v>
      </c>
      <c r="H246" s="62">
        <v>0</v>
      </c>
      <c r="I246" s="62">
        <v>0</v>
      </c>
      <c r="J246" s="62">
        <v>0</v>
      </c>
      <c r="K246" s="63">
        <f t="shared" si="3"/>
        <v>65344</v>
      </c>
    </row>
    <row r="247" spans="1:11" x14ac:dyDescent="0.2">
      <c r="A247" s="20" t="s">
        <v>287</v>
      </c>
      <c r="B247" s="21" t="s">
        <v>48</v>
      </c>
      <c r="C247" s="61">
        <v>1707745</v>
      </c>
      <c r="D247" s="62">
        <v>0</v>
      </c>
      <c r="E247" s="62">
        <v>0</v>
      </c>
      <c r="F247" s="62">
        <v>112959</v>
      </c>
      <c r="G247" s="62">
        <v>0</v>
      </c>
      <c r="H247" s="62">
        <v>0</v>
      </c>
      <c r="I247" s="62">
        <v>0</v>
      </c>
      <c r="J247" s="62">
        <v>18123</v>
      </c>
      <c r="K247" s="63">
        <f t="shared" si="3"/>
        <v>1838827</v>
      </c>
    </row>
    <row r="248" spans="1:11" x14ac:dyDescent="0.2">
      <c r="A248" s="20" t="s">
        <v>288</v>
      </c>
      <c r="B248" s="21" t="s">
        <v>48</v>
      </c>
      <c r="C248" s="61">
        <v>1674356</v>
      </c>
      <c r="D248" s="62">
        <v>0</v>
      </c>
      <c r="E248" s="62">
        <v>0</v>
      </c>
      <c r="F248" s="62">
        <v>207867</v>
      </c>
      <c r="G248" s="62">
        <v>0</v>
      </c>
      <c r="H248" s="62">
        <v>0</v>
      </c>
      <c r="I248" s="62">
        <v>36305</v>
      </c>
      <c r="J248" s="62">
        <v>0</v>
      </c>
      <c r="K248" s="63">
        <f t="shared" si="3"/>
        <v>1918528</v>
      </c>
    </row>
    <row r="249" spans="1:11" x14ac:dyDescent="0.2">
      <c r="A249" s="20" t="s">
        <v>289</v>
      </c>
      <c r="B249" s="21" t="s">
        <v>48</v>
      </c>
      <c r="C249" s="61">
        <v>1895071</v>
      </c>
      <c r="D249" s="62">
        <v>0</v>
      </c>
      <c r="E249" s="62">
        <v>0</v>
      </c>
      <c r="F249" s="62">
        <v>213274</v>
      </c>
      <c r="G249" s="62">
        <v>0</v>
      </c>
      <c r="H249" s="62">
        <v>0</v>
      </c>
      <c r="I249" s="62">
        <v>40873</v>
      </c>
      <c r="J249" s="62">
        <v>0</v>
      </c>
      <c r="K249" s="63">
        <f t="shared" si="3"/>
        <v>2149218</v>
      </c>
    </row>
    <row r="250" spans="1:11" x14ac:dyDescent="0.2">
      <c r="A250" s="20" t="s">
        <v>290</v>
      </c>
      <c r="B250" s="21" t="s">
        <v>48</v>
      </c>
      <c r="C250" s="61">
        <v>20364</v>
      </c>
      <c r="D250" s="62">
        <v>0</v>
      </c>
      <c r="E250" s="62">
        <v>0</v>
      </c>
      <c r="F250" s="62">
        <v>0</v>
      </c>
      <c r="G250" s="62">
        <v>0</v>
      </c>
      <c r="H250" s="62">
        <v>0</v>
      </c>
      <c r="I250" s="62">
        <v>0</v>
      </c>
      <c r="J250" s="62">
        <v>0</v>
      </c>
      <c r="K250" s="63">
        <f t="shared" si="3"/>
        <v>20364</v>
      </c>
    </row>
    <row r="251" spans="1:11" x14ac:dyDescent="0.2">
      <c r="A251" s="20" t="s">
        <v>291</v>
      </c>
      <c r="B251" s="21" t="s">
        <v>48</v>
      </c>
      <c r="C251" s="61">
        <v>186927</v>
      </c>
      <c r="D251" s="62">
        <v>0</v>
      </c>
      <c r="E251" s="62">
        <v>0</v>
      </c>
      <c r="F251" s="62">
        <v>30554</v>
      </c>
      <c r="G251" s="62">
        <v>0</v>
      </c>
      <c r="H251" s="62">
        <v>0</v>
      </c>
      <c r="I251" s="62">
        <v>0</v>
      </c>
      <c r="J251" s="62">
        <v>0</v>
      </c>
      <c r="K251" s="63">
        <f t="shared" si="3"/>
        <v>217481</v>
      </c>
    </row>
    <row r="252" spans="1:11" x14ac:dyDescent="0.2">
      <c r="A252" s="20" t="s">
        <v>292</v>
      </c>
      <c r="B252" s="21" t="s">
        <v>48</v>
      </c>
      <c r="C252" s="61">
        <v>1129041</v>
      </c>
      <c r="D252" s="62">
        <v>392236</v>
      </c>
      <c r="E252" s="62">
        <v>0</v>
      </c>
      <c r="F252" s="62">
        <v>129505</v>
      </c>
      <c r="G252" s="62">
        <v>231846</v>
      </c>
      <c r="H252" s="62">
        <v>0</v>
      </c>
      <c r="I252" s="62">
        <v>0</v>
      </c>
      <c r="J252" s="62">
        <v>0</v>
      </c>
      <c r="K252" s="63">
        <f t="shared" si="3"/>
        <v>1882628</v>
      </c>
    </row>
    <row r="253" spans="1:11" x14ac:dyDescent="0.2">
      <c r="A253" s="20" t="s">
        <v>293</v>
      </c>
      <c r="B253" s="21" t="s">
        <v>48</v>
      </c>
      <c r="C253" s="61">
        <v>41717</v>
      </c>
      <c r="D253" s="62">
        <v>0</v>
      </c>
      <c r="E253" s="62">
        <v>0</v>
      </c>
      <c r="F253" s="62">
        <v>9432</v>
      </c>
      <c r="G253" s="62">
        <v>0</v>
      </c>
      <c r="H253" s="62">
        <v>0</v>
      </c>
      <c r="I253" s="62">
        <v>2622</v>
      </c>
      <c r="J253" s="62">
        <v>0</v>
      </c>
      <c r="K253" s="63">
        <f t="shared" si="3"/>
        <v>53771</v>
      </c>
    </row>
    <row r="254" spans="1:11" x14ac:dyDescent="0.2">
      <c r="A254" s="20" t="s">
        <v>294</v>
      </c>
      <c r="B254" s="21" t="s">
        <v>48</v>
      </c>
      <c r="C254" s="61">
        <v>249269</v>
      </c>
      <c r="D254" s="62">
        <v>0</v>
      </c>
      <c r="E254" s="62">
        <v>0</v>
      </c>
      <c r="F254" s="62">
        <v>99008</v>
      </c>
      <c r="G254" s="62">
        <v>0</v>
      </c>
      <c r="H254" s="62">
        <v>0</v>
      </c>
      <c r="I254" s="62">
        <v>0</v>
      </c>
      <c r="J254" s="62">
        <v>0</v>
      </c>
      <c r="K254" s="63">
        <f t="shared" si="3"/>
        <v>348277</v>
      </c>
    </row>
    <row r="255" spans="1:11" x14ac:dyDescent="0.2">
      <c r="A255" s="20" t="s">
        <v>3</v>
      </c>
      <c r="B255" s="21" t="s">
        <v>3</v>
      </c>
      <c r="C255" s="61">
        <v>420958</v>
      </c>
      <c r="D255" s="62">
        <v>0</v>
      </c>
      <c r="E255" s="62">
        <v>0</v>
      </c>
      <c r="F255" s="62">
        <v>11481</v>
      </c>
      <c r="G255" s="62">
        <v>0</v>
      </c>
      <c r="H255" s="62">
        <v>0</v>
      </c>
      <c r="I255" s="62">
        <v>121126</v>
      </c>
      <c r="J255" s="62">
        <v>0</v>
      </c>
      <c r="K255" s="63">
        <f t="shared" si="3"/>
        <v>553565</v>
      </c>
    </row>
    <row r="256" spans="1:11" x14ac:dyDescent="0.2">
      <c r="A256" s="20" t="s">
        <v>295</v>
      </c>
      <c r="B256" s="21" t="s">
        <v>49</v>
      </c>
      <c r="C256" s="61">
        <v>3867072</v>
      </c>
      <c r="D256" s="62">
        <v>0</v>
      </c>
      <c r="E256" s="62">
        <v>0</v>
      </c>
      <c r="F256" s="62">
        <v>88559</v>
      </c>
      <c r="G256" s="62">
        <v>0</v>
      </c>
      <c r="H256" s="62">
        <v>0</v>
      </c>
      <c r="I256" s="62">
        <v>78548</v>
      </c>
      <c r="J256" s="62">
        <v>0</v>
      </c>
      <c r="K256" s="63">
        <f t="shared" si="3"/>
        <v>4034179</v>
      </c>
    </row>
    <row r="257" spans="1:11" x14ac:dyDescent="0.2">
      <c r="A257" s="20" t="s">
        <v>448</v>
      </c>
      <c r="B257" s="21" t="s">
        <v>49</v>
      </c>
      <c r="C257" s="61">
        <v>0</v>
      </c>
      <c r="D257" s="62">
        <v>0</v>
      </c>
      <c r="E257" s="62">
        <v>0</v>
      </c>
      <c r="F257" s="62">
        <v>0</v>
      </c>
      <c r="G257" s="62">
        <v>0</v>
      </c>
      <c r="H257" s="62">
        <v>0</v>
      </c>
      <c r="I257" s="62">
        <v>0</v>
      </c>
      <c r="J257" s="62">
        <v>0</v>
      </c>
      <c r="K257" s="63">
        <f t="shared" si="3"/>
        <v>0</v>
      </c>
    </row>
    <row r="258" spans="1:11" x14ac:dyDescent="0.2">
      <c r="A258" s="20" t="s">
        <v>296</v>
      </c>
      <c r="B258" s="21" t="s">
        <v>49</v>
      </c>
      <c r="C258" s="61">
        <v>0</v>
      </c>
      <c r="D258" s="62">
        <v>213626</v>
      </c>
      <c r="E258" s="62">
        <v>0</v>
      </c>
      <c r="F258" s="62">
        <v>5519</v>
      </c>
      <c r="G258" s="62">
        <v>0</v>
      </c>
      <c r="H258" s="62">
        <v>0</v>
      </c>
      <c r="I258" s="62">
        <v>26035</v>
      </c>
      <c r="J258" s="62">
        <v>0</v>
      </c>
      <c r="K258" s="63">
        <f t="shared" si="3"/>
        <v>245180</v>
      </c>
    </row>
    <row r="259" spans="1:11" x14ac:dyDescent="0.2">
      <c r="A259" s="20" t="s">
        <v>297</v>
      </c>
      <c r="B259" s="21" t="s">
        <v>49</v>
      </c>
      <c r="C259" s="61">
        <v>364180</v>
      </c>
      <c r="D259" s="62">
        <v>0</v>
      </c>
      <c r="E259" s="62">
        <v>0</v>
      </c>
      <c r="F259" s="62">
        <v>0</v>
      </c>
      <c r="G259" s="62">
        <v>0</v>
      </c>
      <c r="H259" s="62">
        <v>0</v>
      </c>
      <c r="I259" s="62">
        <v>1125</v>
      </c>
      <c r="J259" s="62">
        <v>0</v>
      </c>
      <c r="K259" s="63">
        <f t="shared" si="3"/>
        <v>365305</v>
      </c>
    </row>
    <row r="260" spans="1:11" x14ac:dyDescent="0.2">
      <c r="A260" s="20" t="s">
        <v>298</v>
      </c>
      <c r="B260" s="21" t="s">
        <v>49</v>
      </c>
      <c r="C260" s="61">
        <v>247095</v>
      </c>
      <c r="D260" s="62">
        <v>0</v>
      </c>
      <c r="E260" s="62">
        <v>0</v>
      </c>
      <c r="F260" s="62">
        <v>1217</v>
      </c>
      <c r="G260" s="62">
        <v>0</v>
      </c>
      <c r="H260" s="62">
        <v>0</v>
      </c>
      <c r="I260" s="62">
        <v>0</v>
      </c>
      <c r="J260" s="62">
        <v>0</v>
      </c>
      <c r="K260" s="63">
        <f t="shared" si="3"/>
        <v>248312</v>
      </c>
    </row>
    <row r="261" spans="1:11" x14ac:dyDescent="0.2">
      <c r="A261" s="20" t="s">
        <v>299</v>
      </c>
      <c r="B261" s="21" t="s">
        <v>49</v>
      </c>
      <c r="C261" s="61">
        <v>0</v>
      </c>
      <c r="D261" s="62">
        <v>0</v>
      </c>
      <c r="E261" s="62">
        <v>0</v>
      </c>
      <c r="F261" s="62">
        <v>0</v>
      </c>
      <c r="G261" s="62">
        <v>0</v>
      </c>
      <c r="H261" s="62">
        <v>0</v>
      </c>
      <c r="I261" s="62">
        <v>0</v>
      </c>
      <c r="J261" s="62">
        <v>0</v>
      </c>
      <c r="K261" s="63">
        <f t="shared" ref="K261:K324" si="4">SUM(C261:J261)</f>
        <v>0</v>
      </c>
    </row>
    <row r="262" spans="1:11" x14ac:dyDescent="0.2">
      <c r="A262" s="20" t="s">
        <v>300</v>
      </c>
      <c r="B262" s="21" t="s">
        <v>49</v>
      </c>
      <c r="C262" s="61">
        <v>1975022</v>
      </c>
      <c r="D262" s="62">
        <v>0</v>
      </c>
      <c r="E262" s="62">
        <v>0</v>
      </c>
      <c r="F262" s="62">
        <v>0</v>
      </c>
      <c r="G262" s="62">
        <v>0</v>
      </c>
      <c r="H262" s="62">
        <v>0</v>
      </c>
      <c r="I262" s="62">
        <v>107466</v>
      </c>
      <c r="J262" s="62">
        <v>0</v>
      </c>
      <c r="K262" s="63">
        <f t="shared" si="4"/>
        <v>2082488</v>
      </c>
    </row>
    <row r="263" spans="1:11" x14ac:dyDescent="0.2">
      <c r="A263" s="20" t="s">
        <v>301</v>
      </c>
      <c r="B263" s="21" t="s">
        <v>49</v>
      </c>
      <c r="C263" s="61">
        <v>160612</v>
      </c>
      <c r="D263" s="62">
        <v>0</v>
      </c>
      <c r="E263" s="62">
        <v>0</v>
      </c>
      <c r="F263" s="62">
        <v>0</v>
      </c>
      <c r="G263" s="62">
        <v>0</v>
      </c>
      <c r="H263" s="62">
        <v>0</v>
      </c>
      <c r="I263" s="62">
        <v>0</v>
      </c>
      <c r="J263" s="62">
        <v>0</v>
      </c>
      <c r="K263" s="63">
        <f t="shared" si="4"/>
        <v>160612</v>
      </c>
    </row>
    <row r="264" spans="1:11" x14ac:dyDescent="0.2">
      <c r="A264" s="20" t="s">
        <v>302</v>
      </c>
      <c r="B264" s="21" t="s">
        <v>49</v>
      </c>
      <c r="C264" s="61">
        <v>2360263</v>
      </c>
      <c r="D264" s="62">
        <v>0</v>
      </c>
      <c r="E264" s="62">
        <v>0</v>
      </c>
      <c r="F264" s="62">
        <v>44501</v>
      </c>
      <c r="G264" s="62">
        <v>0</v>
      </c>
      <c r="H264" s="62">
        <v>0</v>
      </c>
      <c r="I264" s="62">
        <v>271198</v>
      </c>
      <c r="J264" s="62">
        <v>0</v>
      </c>
      <c r="K264" s="63">
        <f t="shared" si="4"/>
        <v>2675962</v>
      </c>
    </row>
    <row r="265" spans="1:11" x14ac:dyDescent="0.2">
      <c r="A265" s="20" t="s">
        <v>449</v>
      </c>
      <c r="B265" s="21" t="s">
        <v>49</v>
      </c>
      <c r="C265" s="61">
        <v>30628646</v>
      </c>
      <c r="D265" s="62">
        <v>0</v>
      </c>
      <c r="E265" s="62">
        <v>0</v>
      </c>
      <c r="F265" s="62">
        <v>1137030</v>
      </c>
      <c r="G265" s="62">
        <v>0</v>
      </c>
      <c r="H265" s="62">
        <v>0</v>
      </c>
      <c r="I265" s="62">
        <v>1427169</v>
      </c>
      <c r="J265" s="62">
        <v>0</v>
      </c>
      <c r="K265" s="63">
        <f t="shared" si="4"/>
        <v>33192845</v>
      </c>
    </row>
    <row r="266" spans="1:11" x14ac:dyDescent="0.2">
      <c r="A266" s="20" t="s">
        <v>303</v>
      </c>
      <c r="B266" s="21" t="s">
        <v>49</v>
      </c>
      <c r="C266" s="61">
        <v>233497</v>
      </c>
      <c r="D266" s="62">
        <v>0</v>
      </c>
      <c r="E266" s="62">
        <v>0</v>
      </c>
      <c r="F266" s="62">
        <v>12897</v>
      </c>
      <c r="G266" s="62">
        <v>0</v>
      </c>
      <c r="H266" s="62">
        <v>0</v>
      </c>
      <c r="I266" s="62">
        <v>0</v>
      </c>
      <c r="J266" s="62">
        <v>0</v>
      </c>
      <c r="K266" s="63">
        <f t="shared" si="4"/>
        <v>246394</v>
      </c>
    </row>
    <row r="267" spans="1:11" x14ac:dyDescent="0.2">
      <c r="A267" s="20" t="s">
        <v>304</v>
      </c>
      <c r="B267" s="21" t="s">
        <v>49</v>
      </c>
      <c r="C267" s="61">
        <v>2588510</v>
      </c>
      <c r="D267" s="62">
        <v>0</v>
      </c>
      <c r="E267" s="62">
        <v>0</v>
      </c>
      <c r="F267" s="62">
        <v>105584</v>
      </c>
      <c r="G267" s="62">
        <v>0</v>
      </c>
      <c r="H267" s="62">
        <v>0</v>
      </c>
      <c r="I267" s="62">
        <v>0</v>
      </c>
      <c r="J267" s="62">
        <v>0</v>
      </c>
      <c r="K267" s="63">
        <f t="shared" si="4"/>
        <v>2694094</v>
      </c>
    </row>
    <row r="268" spans="1:11" x14ac:dyDescent="0.2">
      <c r="A268" s="20" t="s">
        <v>305</v>
      </c>
      <c r="B268" s="21" t="s">
        <v>49</v>
      </c>
      <c r="C268" s="61">
        <v>252063</v>
      </c>
      <c r="D268" s="62">
        <v>0</v>
      </c>
      <c r="E268" s="62">
        <v>0</v>
      </c>
      <c r="F268" s="62">
        <v>109276</v>
      </c>
      <c r="G268" s="62">
        <v>0</v>
      </c>
      <c r="H268" s="62">
        <v>0</v>
      </c>
      <c r="I268" s="62">
        <v>435557</v>
      </c>
      <c r="J268" s="62">
        <v>83504</v>
      </c>
      <c r="K268" s="63">
        <f t="shared" si="4"/>
        <v>880400</v>
      </c>
    </row>
    <row r="269" spans="1:11" x14ac:dyDescent="0.2">
      <c r="A269" s="20" t="s">
        <v>450</v>
      </c>
      <c r="B269" s="21" t="s">
        <v>50</v>
      </c>
      <c r="C269" s="61">
        <v>0</v>
      </c>
      <c r="D269" s="62">
        <v>0</v>
      </c>
      <c r="E269" s="62">
        <v>0</v>
      </c>
      <c r="F269" s="62">
        <v>178597</v>
      </c>
      <c r="G269" s="62">
        <v>0</v>
      </c>
      <c r="H269" s="62">
        <v>0</v>
      </c>
      <c r="I269" s="62">
        <v>800686</v>
      </c>
      <c r="J269" s="62">
        <v>0</v>
      </c>
      <c r="K269" s="63">
        <f t="shared" si="4"/>
        <v>979283</v>
      </c>
    </row>
    <row r="270" spans="1:11" x14ac:dyDescent="0.2">
      <c r="A270" s="20" t="s">
        <v>467</v>
      </c>
      <c r="B270" s="21" t="s">
        <v>50</v>
      </c>
      <c r="C270" s="61">
        <v>0</v>
      </c>
      <c r="D270" s="62">
        <v>0</v>
      </c>
      <c r="E270" s="62">
        <v>0</v>
      </c>
      <c r="F270" s="62">
        <v>0</v>
      </c>
      <c r="G270" s="62">
        <v>0</v>
      </c>
      <c r="H270" s="62">
        <v>0</v>
      </c>
      <c r="I270" s="62">
        <v>0</v>
      </c>
      <c r="J270" s="62">
        <v>1129</v>
      </c>
      <c r="K270" s="63">
        <f t="shared" si="4"/>
        <v>1129</v>
      </c>
    </row>
    <row r="271" spans="1:11" x14ac:dyDescent="0.2">
      <c r="A271" s="20" t="s">
        <v>306</v>
      </c>
      <c r="B271" s="21" t="s">
        <v>4</v>
      </c>
      <c r="C271" s="61">
        <v>294189</v>
      </c>
      <c r="D271" s="62">
        <v>0</v>
      </c>
      <c r="E271" s="62">
        <v>0</v>
      </c>
      <c r="F271" s="62">
        <v>8754</v>
      </c>
      <c r="G271" s="62">
        <v>0</v>
      </c>
      <c r="H271" s="62">
        <v>0</v>
      </c>
      <c r="I271" s="62">
        <v>5476</v>
      </c>
      <c r="J271" s="62">
        <v>0</v>
      </c>
      <c r="K271" s="63">
        <f t="shared" si="4"/>
        <v>308419</v>
      </c>
    </row>
    <row r="272" spans="1:11" x14ac:dyDescent="0.2">
      <c r="A272" s="20" t="s">
        <v>307</v>
      </c>
      <c r="B272" s="21" t="s">
        <v>4</v>
      </c>
      <c r="C272" s="61">
        <v>787065</v>
      </c>
      <c r="D272" s="62">
        <v>0</v>
      </c>
      <c r="E272" s="62">
        <v>595952</v>
      </c>
      <c r="F272" s="62">
        <v>0</v>
      </c>
      <c r="G272" s="62">
        <v>0</v>
      </c>
      <c r="H272" s="62">
        <v>0</v>
      </c>
      <c r="I272" s="62">
        <v>0</v>
      </c>
      <c r="J272" s="62">
        <v>0</v>
      </c>
      <c r="K272" s="63">
        <f t="shared" si="4"/>
        <v>1383017</v>
      </c>
    </row>
    <row r="273" spans="1:11" x14ac:dyDescent="0.2">
      <c r="A273" s="20" t="s">
        <v>308</v>
      </c>
      <c r="B273" s="21" t="s">
        <v>4</v>
      </c>
      <c r="C273" s="61">
        <v>10214332</v>
      </c>
      <c r="D273" s="62">
        <v>0</v>
      </c>
      <c r="E273" s="62">
        <v>0</v>
      </c>
      <c r="F273" s="62">
        <v>228482</v>
      </c>
      <c r="G273" s="62">
        <v>1355880</v>
      </c>
      <c r="H273" s="62">
        <v>0</v>
      </c>
      <c r="I273" s="62">
        <v>1415930</v>
      </c>
      <c r="J273" s="62">
        <v>0</v>
      </c>
      <c r="K273" s="63">
        <f t="shared" si="4"/>
        <v>13214624</v>
      </c>
    </row>
    <row r="274" spans="1:11" x14ac:dyDescent="0.2">
      <c r="A274" s="20" t="s">
        <v>309</v>
      </c>
      <c r="B274" s="21" t="s">
        <v>4</v>
      </c>
      <c r="C274" s="61">
        <v>4475200</v>
      </c>
      <c r="D274" s="62">
        <v>0</v>
      </c>
      <c r="E274" s="62">
        <v>0</v>
      </c>
      <c r="F274" s="62">
        <v>5487</v>
      </c>
      <c r="G274" s="62">
        <v>0</v>
      </c>
      <c r="H274" s="62">
        <v>0</v>
      </c>
      <c r="I274" s="62">
        <v>0</v>
      </c>
      <c r="J274" s="62">
        <v>234998</v>
      </c>
      <c r="K274" s="63">
        <f t="shared" si="4"/>
        <v>4715685</v>
      </c>
    </row>
    <row r="275" spans="1:11" x14ac:dyDescent="0.2">
      <c r="A275" s="69" t="s">
        <v>505</v>
      </c>
      <c r="B275" s="21" t="s">
        <v>4</v>
      </c>
      <c r="C275" s="61">
        <v>0</v>
      </c>
      <c r="D275" s="62">
        <v>0</v>
      </c>
      <c r="E275" s="62">
        <v>0</v>
      </c>
      <c r="F275" s="62">
        <v>0</v>
      </c>
      <c r="G275" s="62">
        <v>0</v>
      </c>
      <c r="H275" s="62">
        <v>0</v>
      </c>
      <c r="I275" s="62">
        <v>0</v>
      </c>
      <c r="J275" s="62">
        <v>0</v>
      </c>
      <c r="K275" s="63">
        <f t="shared" si="4"/>
        <v>0</v>
      </c>
    </row>
    <row r="276" spans="1:11" x14ac:dyDescent="0.2">
      <c r="A276" s="20" t="s">
        <v>310</v>
      </c>
      <c r="B276" s="21" t="s">
        <v>4</v>
      </c>
      <c r="C276" s="61">
        <v>4944</v>
      </c>
      <c r="D276" s="62">
        <v>0</v>
      </c>
      <c r="E276" s="62">
        <v>0</v>
      </c>
      <c r="F276" s="62">
        <v>0</v>
      </c>
      <c r="G276" s="62">
        <v>0</v>
      </c>
      <c r="H276" s="62">
        <v>0</v>
      </c>
      <c r="I276" s="62">
        <v>0</v>
      </c>
      <c r="J276" s="62">
        <v>0</v>
      </c>
      <c r="K276" s="63">
        <f t="shared" si="4"/>
        <v>4944</v>
      </c>
    </row>
    <row r="277" spans="1:11" x14ac:dyDescent="0.2">
      <c r="A277" s="20" t="s">
        <v>311</v>
      </c>
      <c r="B277" s="21" t="s">
        <v>4</v>
      </c>
      <c r="C277" s="61">
        <v>4687039</v>
      </c>
      <c r="D277" s="62">
        <v>0</v>
      </c>
      <c r="E277" s="62">
        <v>0</v>
      </c>
      <c r="F277" s="62">
        <v>100032</v>
      </c>
      <c r="G277" s="62">
        <v>0</v>
      </c>
      <c r="H277" s="62">
        <v>0</v>
      </c>
      <c r="I277" s="62">
        <v>0</v>
      </c>
      <c r="J277" s="62">
        <v>522739</v>
      </c>
      <c r="K277" s="63">
        <f t="shared" si="4"/>
        <v>5309810</v>
      </c>
    </row>
    <row r="278" spans="1:11" x14ac:dyDescent="0.2">
      <c r="A278" s="20" t="s">
        <v>312</v>
      </c>
      <c r="B278" s="21" t="s">
        <v>4</v>
      </c>
      <c r="C278" s="61">
        <v>18637</v>
      </c>
      <c r="D278" s="62">
        <v>0</v>
      </c>
      <c r="E278" s="62">
        <v>0</v>
      </c>
      <c r="F278" s="62">
        <v>0</v>
      </c>
      <c r="G278" s="62">
        <v>0</v>
      </c>
      <c r="H278" s="62">
        <v>0</v>
      </c>
      <c r="I278" s="62">
        <v>0</v>
      </c>
      <c r="J278" s="62">
        <v>0</v>
      </c>
      <c r="K278" s="63">
        <f t="shared" si="4"/>
        <v>18637</v>
      </c>
    </row>
    <row r="279" spans="1:11" x14ac:dyDescent="0.2">
      <c r="A279" s="20" t="s">
        <v>313</v>
      </c>
      <c r="B279" s="21" t="s">
        <v>4</v>
      </c>
      <c r="C279" s="61">
        <v>63045</v>
      </c>
      <c r="D279" s="62">
        <v>0</v>
      </c>
      <c r="E279" s="62">
        <v>0</v>
      </c>
      <c r="F279" s="62">
        <v>5620</v>
      </c>
      <c r="G279" s="62">
        <v>0</v>
      </c>
      <c r="H279" s="62">
        <v>0</v>
      </c>
      <c r="I279" s="62">
        <v>6726</v>
      </c>
      <c r="J279" s="62">
        <v>0</v>
      </c>
      <c r="K279" s="63">
        <f t="shared" si="4"/>
        <v>75391</v>
      </c>
    </row>
    <row r="280" spans="1:11" x14ac:dyDescent="0.2">
      <c r="A280" s="20" t="s">
        <v>314</v>
      </c>
      <c r="B280" s="21" t="s">
        <v>4</v>
      </c>
      <c r="C280" s="61">
        <v>1729992</v>
      </c>
      <c r="D280" s="62">
        <v>0</v>
      </c>
      <c r="E280" s="62">
        <v>0</v>
      </c>
      <c r="F280" s="62">
        <v>34512</v>
      </c>
      <c r="G280" s="62">
        <v>0</v>
      </c>
      <c r="H280" s="62">
        <v>0</v>
      </c>
      <c r="I280" s="62">
        <v>97805</v>
      </c>
      <c r="J280" s="62">
        <v>4167</v>
      </c>
      <c r="K280" s="63">
        <f t="shared" si="4"/>
        <v>1866476</v>
      </c>
    </row>
    <row r="281" spans="1:11" x14ac:dyDescent="0.2">
      <c r="A281" s="20" t="s">
        <v>451</v>
      </c>
      <c r="B281" s="21" t="s">
        <v>4</v>
      </c>
      <c r="C281" s="61">
        <v>136667</v>
      </c>
      <c r="D281" s="62">
        <v>0</v>
      </c>
      <c r="E281" s="62">
        <v>0</v>
      </c>
      <c r="F281" s="62">
        <v>13539</v>
      </c>
      <c r="G281" s="62">
        <v>0</v>
      </c>
      <c r="H281" s="62">
        <v>0</v>
      </c>
      <c r="I281" s="62">
        <v>0</v>
      </c>
      <c r="J281" s="62">
        <v>0</v>
      </c>
      <c r="K281" s="63">
        <f t="shared" si="4"/>
        <v>150206</v>
      </c>
    </row>
    <row r="282" spans="1:11" x14ac:dyDescent="0.2">
      <c r="A282" s="20" t="s">
        <v>315</v>
      </c>
      <c r="B282" s="21" t="s">
        <v>4</v>
      </c>
      <c r="C282" s="61">
        <v>90538</v>
      </c>
      <c r="D282" s="62">
        <v>0</v>
      </c>
      <c r="E282" s="62">
        <v>0</v>
      </c>
      <c r="F282" s="62">
        <v>0</v>
      </c>
      <c r="G282" s="62">
        <v>0</v>
      </c>
      <c r="H282" s="62">
        <v>0</v>
      </c>
      <c r="I282" s="62">
        <v>0</v>
      </c>
      <c r="J282" s="62">
        <v>0</v>
      </c>
      <c r="K282" s="63">
        <f t="shared" si="4"/>
        <v>90538</v>
      </c>
    </row>
    <row r="283" spans="1:11" x14ac:dyDescent="0.2">
      <c r="A283" s="20" t="s">
        <v>316</v>
      </c>
      <c r="B283" s="21" t="s">
        <v>4</v>
      </c>
      <c r="C283" s="61">
        <v>0</v>
      </c>
      <c r="D283" s="62">
        <v>0</v>
      </c>
      <c r="E283" s="62">
        <v>0</v>
      </c>
      <c r="F283" s="62">
        <v>0</v>
      </c>
      <c r="G283" s="62">
        <v>0</v>
      </c>
      <c r="H283" s="62">
        <v>0</v>
      </c>
      <c r="I283" s="62">
        <v>0</v>
      </c>
      <c r="J283" s="62">
        <v>0</v>
      </c>
      <c r="K283" s="63">
        <f t="shared" si="4"/>
        <v>0</v>
      </c>
    </row>
    <row r="284" spans="1:11" x14ac:dyDescent="0.2">
      <c r="A284" s="20" t="s">
        <v>317</v>
      </c>
      <c r="B284" s="21" t="s">
        <v>4</v>
      </c>
      <c r="C284" s="61">
        <v>59679</v>
      </c>
      <c r="D284" s="62">
        <v>0</v>
      </c>
      <c r="E284" s="62">
        <v>0</v>
      </c>
      <c r="F284" s="62">
        <v>0</v>
      </c>
      <c r="G284" s="62">
        <v>0</v>
      </c>
      <c r="H284" s="62">
        <v>0</v>
      </c>
      <c r="I284" s="62">
        <v>0</v>
      </c>
      <c r="J284" s="62">
        <v>0</v>
      </c>
      <c r="K284" s="63">
        <f t="shared" si="4"/>
        <v>59679</v>
      </c>
    </row>
    <row r="285" spans="1:11" x14ac:dyDescent="0.2">
      <c r="A285" s="20" t="s">
        <v>318</v>
      </c>
      <c r="B285" s="21" t="s">
        <v>4</v>
      </c>
      <c r="C285" s="61">
        <v>0</v>
      </c>
      <c r="D285" s="62">
        <v>0</v>
      </c>
      <c r="E285" s="62">
        <v>0</v>
      </c>
      <c r="F285" s="62">
        <v>0</v>
      </c>
      <c r="G285" s="62">
        <v>0</v>
      </c>
      <c r="H285" s="62">
        <v>0</v>
      </c>
      <c r="I285" s="62">
        <v>65601</v>
      </c>
      <c r="J285" s="62">
        <v>0</v>
      </c>
      <c r="K285" s="63">
        <f t="shared" si="4"/>
        <v>65601</v>
      </c>
    </row>
    <row r="286" spans="1:11" x14ac:dyDescent="0.2">
      <c r="A286" s="20" t="s">
        <v>319</v>
      </c>
      <c r="B286" s="21" t="s">
        <v>4</v>
      </c>
      <c r="C286" s="61">
        <v>4566918</v>
      </c>
      <c r="D286" s="62">
        <v>0</v>
      </c>
      <c r="E286" s="62">
        <v>0</v>
      </c>
      <c r="F286" s="62">
        <v>0</v>
      </c>
      <c r="G286" s="62">
        <v>0</v>
      </c>
      <c r="H286" s="62">
        <v>0</v>
      </c>
      <c r="I286" s="62">
        <v>213157</v>
      </c>
      <c r="J286" s="62">
        <v>0</v>
      </c>
      <c r="K286" s="63">
        <f t="shared" si="4"/>
        <v>4780075</v>
      </c>
    </row>
    <row r="287" spans="1:11" x14ac:dyDescent="0.2">
      <c r="A287" s="20" t="s">
        <v>320</v>
      </c>
      <c r="B287" s="21" t="s">
        <v>4</v>
      </c>
      <c r="C287" s="61">
        <v>37184</v>
      </c>
      <c r="D287" s="62">
        <v>0</v>
      </c>
      <c r="E287" s="62">
        <v>0</v>
      </c>
      <c r="F287" s="62">
        <v>0</v>
      </c>
      <c r="G287" s="62">
        <v>0</v>
      </c>
      <c r="H287" s="62">
        <v>0</v>
      </c>
      <c r="I287" s="62">
        <v>0</v>
      </c>
      <c r="J287" s="62">
        <v>0</v>
      </c>
      <c r="K287" s="63">
        <f t="shared" si="4"/>
        <v>37184</v>
      </c>
    </row>
    <row r="288" spans="1:11" x14ac:dyDescent="0.2">
      <c r="A288" s="20" t="s">
        <v>321</v>
      </c>
      <c r="B288" s="21" t="s">
        <v>4</v>
      </c>
      <c r="C288" s="61">
        <v>189278</v>
      </c>
      <c r="D288" s="62">
        <v>0</v>
      </c>
      <c r="E288" s="62">
        <v>0</v>
      </c>
      <c r="F288" s="62">
        <v>7948</v>
      </c>
      <c r="G288" s="62">
        <v>0</v>
      </c>
      <c r="H288" s="62">
        <v>0</v>
      </c>
      <c r="I288" s="62">
        <v>0</v>
      </c>
      <c r="J288" s="62">
        <v>0</v>
      </c>
      <c r="K288" s="63">
        <f t="shared" si="4"/>
        <v>197226</v>
      </c>
    </row>
    <row r="289" spans="1:11" x14ac:dyDescent="0.2">
      <c r="A289" s="20" t="s">
        <v>322</v>
      </c>
      <c r="B289" s="21" t="s">
        <v>4</v>
      </c>
      <c r="C289" s="61">
        <v>568674</v>
      </c>
      <c r="D289" s="62">
        <v>0</v>
      </c>
      <c r="E289" s="62">
        <v>0</v>
      </c>
      <c r="F289" s="62">
        <v>14805</v>
      </c>
      <c r="G289" s="62">
        <v>0</v>
      </c>
      <c r="H289" s="62">
        <v>0</v>
      </c>
      <c r="I289" s="62">
        <v>48758</v>
      </c>
      <c r="J289" s="62">
        <v>0</v>
      </c>
      <c r="K289" s="63">
        <f t="shared" si="4"/>
        <v>632237</v>
      </c>
    </row>
    <row r="290" spans="1:11" x14ac:dyDescent="0.2">
      <c r="A290" s="20" t="s">
        <v>511</v>
      </c>
      <c r="B290" s="21" t="s">
        <v>4</v>
      </c>
      <c r="C290" s="61">
        <v>0</v>
      </c>
      <c r="D290" s="62">
        <v>0</v>
      </c>
      <c r="E290" s="62">
        <v>0</v>
      </c>
      <c r="F290" s="62">
        <v>0</v>
      </c>
      <c r="G290" s="62">
        <v>0</v>
      </c>
      <c r="H290" s="62">
        <v>379322</v>
      </c>
      <c r="I290" s="62">
        <v>0</v>
      </c>
      <c r="J290" s="62">
        <v>0</v>
      </c>
      <c r="K290" s="63">
        <f t="shared" si="4"/>
        <v>379322</v>
      </c>
    </row>
    <row r="291" spans="1:11" x14ac:dyDescent="0.2">
      <c r="A291" s="20" t="s">
        <v>323</v>
      </c>
      <c r="B291" s="21" t="s">
        <v>4</v>
      </c>
      <c r="C291" s="61">
        <v>663458</v>
      </c>
      <c r="D291" s="62">
        <v>0</v>
      </c>
      <c r="E291" s="62">
        <v>0</v>
      </c>
      <c r="F291" s="62">
        <v>21407</v>
      </c>
      <c r="G291" s="62">
        <v>0</v>
      </c>
      <c r="H291" s="62">
        <v>0</v>
      </c>
      <c r="I291" s="62">
        <v>478141</v>
      </c>
      <c r="J291" s="62">
        <v>0</v>
      </c>
      <c r="K291" s="63">
        <f t="shared" si="4"/>
        <v>1163006</v>
      </c>
    </row>
    <row r="292" spans="1:11" x14ac:dyDescent="0.2">
      <c r="A292" s="20" t="s">
        <v>461</v>
      </c>
      <c r="B292" s="21" t="s">
        <v>4</v>
      </c>
      <c r="C292" s="61">
        <v>0</v>
      </c>
      <c r="D292" s="62">
        <v>0</v>
      </c>
      <c r="E292" s="62">
        <v>0</v>
      </c>
      <c r="F292" s="62">
        <v>0</v>
      </c>
      <c r="G292" s="62">
        <v>0</v>
      </c>
      <c r="H292" s="62">
        <v>0</v>
      </c>
      <c r="I292" s="62">
        <v>0</v>
      </c>
      <c r="J292" s="62">
        <v>0</v>
      </c>
      <c r="K292" s="63">
        <f t="shared" si="4"/>
        <v>0</v>
      </c>
    </row>
    <row r="293" spans="1:11" x14ac:dyDescent="0.2">
      <c r="A293" s="20" t="s">
        <v>324</v>
      </c>
      <c r="B293" s="21" t="s">
        <v>4</v>
      </c>
      <c r="C293" s="61">
        <v>0</v>
      </c>
      <c r="D293" s="62">
        <v>0</v>
      </c>
      <c r="E293" s="62">
        <v>0</v>
      </c>
      <c r="F293" s="62">
        <v>66626</v>
      </c>
      <c r="G293" s="62">
        <v>0</v>
      </c>
      <c r="H293" s="62">
        <v>0</v>
      </c>
      <c r="I293" s="62">
        <v>0</v>
      </c>
      <c r="J293" s="62">
        <v>0</v>
      </c>
      <c r="K293" s="63">
        <f t="shared" si="4"/>
        <v>66626</v>
      </c>
    </row>
    <row r="294" spans="1:11" x14ac:dyDescent="0.2">
      <c r="A294" s="20" t="s">
        <v>325</v>
      </c>
      <c r="B294" s="21" t="s">
        <v>4</v>
      </c>
      <c r="C294" s="61">
        <v>194575</v>
      </c>
      <c r="D294" s="62">
        <v>0</v>
      </c>
      <c r="E294" s="62">
        <v>0</v>
      </c>
      <c r="F294" s="62">
        <v>0</v>
      </c>
      <c r="G294" s="62">
        <v>0</v>
      </c>
      <c r="H294" s="62">
        <v>0</v>
      </c>
      <c r="I294" s="62">
        <v>68423</v>
      </c>
      <c r="J294" s="62">
        <v>0</v>
      </c>
      <c r="K294" s="63">
        <f t="shared" si="4"/>
        <v>262998</v>
      </c>
    </row>
    <row r="295" spans="1:11" x14ac:dyDescent="0.2">
      <c r="A295" s="20" t="s">
        <v>326</v>
      </c>
      <c r="B295" s="21" t="s">
        <v>4</v>
      </c>
      <c r="C295" s="61">
        <v>914132</v>
      </c>
      <c r="D295" s="62">
        <v>0</v>
      </c>
      <c r="E295" s="62">
        <v>343135</v>
      </c>
      <c r="F295" s="62">
        <v>37013</v>
      </c>
      <c r="G295" s="62">
        <v>0</v>
      </c>
      <c r="H295" s="62">
        <v>0</v>
      </c>
      <c r="I295" s="62">
        <v>0</v>
      </c>
      <c r="J295" s="62">
        <v>0</v>
      </c>
      <c r="K295" s="63">
        <f t="shared" si="4"/>
        <v>1294280</v>
      </c>
    </row>
    <row r="296" spans="1:11" x14ac:dyDescent="0.2">
      <c r="A296" s="20" t="s">
        <v>327</v>
      </c>
      <c r="B296" s="21" t="s">
        <v>4</v>
      </c>
      <c r="C296" s="61">
        <v>168538</v>
      </c>
      <c r="D296" s="62">
        <v>0</v>
      </c>
      <c r="E296" s="62">
        <v>0</v>
      </c>
      <c r="F296" s="62">
        <v>0</v>
      </c>
      <c r="G296" s="62">
        <v>0</v>
      </c>
      <c r="H296" s="62">
        <v>0</v>
      </c>
      <c r="I296" s="62">
        <v>0</v>
      </c>
      <c r="J296" s="62">
        <v>0</v>
      </c>
      <c r="K296" s="63">
        <f t="shared" si="4"/>
        <v>168538</v>
      </c>
    </row>
    <row r="297" spans="1:11" x14ac:dyDescent="0.2">
      <c r="A297" s="20" t="s">
        <v>328</v>
      </c>
      <c r="B297" s="21" t="s">
        <v>4</v>
      </c>
      <c r="C297" s="61">
        <v>214004</v>
      </c>
      <c r="D297" s="62">
        <v>0</v>
      </c>
      <c r="E297" s="62">
        <v>186366</v>
      </c>
      <c r="F297" s="62">
        <v>0</v>
      </c>
      <c r="G297" s="62">
        <v>0</v>
      </c>
      <c r="H297" s="62">
        <v>0</v>
      </c>
      <c r="I297" s="62">
        <v>2062</v>
      </c>
      <c r="J297" s="62">
        <v>0</v>
      </c>
      <c r="K297" s="63">
        <f t="shared" si="4"/>
        <v>402432</v>
      </c>
    </row>
    <row r="298" spans="1:11" x14ac:dyDescent="0.2">
      <c r="A298" s="20" t="s">
        <v>4</v>
      </c>
      <c r="B298" s="21" t="s">
        <v>4</v>
      </c>
      <c r="C298" s="61">
        <v>1933883</v>
      </c>
      <c r="D298" s="62">
        <v>0</v>
      </c>
      <c r="E298" s="62">
        <v>0</v>
      </c>
      <c r="F298" s="62">
        <v>315184</v>
      </c>
      <c r="G298" s="62">
        <v>0</v>
      </c>
      <c r="H298" s="62">
        <v>0</v>
      </c>
      <c r="I298" s="62">
        <v>0</v>
      </c>
      <c r="J298" s="62">
        <v>0</v>
      </c>
      <c r="K298" s="63">
        <f t="shared" si="4"/>
        <v>2249067</v>
      </c>
    </row>
    <row r="299" spans="1:11" x14ac:dyDescent="0.2">
      <c r="A299" s="20" t="s">
        <v>329</v>
      </c>
      <c r="B299" s="21" t="s">
        <v>4</v>
      </c>
      <c r="C299" s="61">
        <v>5284180</v>
      </c>
      <c r="D299" s="62">
        <v>0</v>
      </c>
      <c r="E299" s="62">
        <v>0</v>
      </c>
      <c r="F299" s="62">
        <v>0</v>
      </c>
      <c r="G299" s="62">
        <v>0</v>
      </c>
      <c r="H299" s="62">
        <v>0</v>
      </c>
      <c r="I299" s="62">
        <v>258156</v>
      </c>
      <c r="J299" s="62">
        <v>0</v>
      </c>
      <c r="K299" s="63">
        <f t="shared" si="4"/>
        <v>5542336</v>
      </c>
    </row>
    <row r="300" spans="1:11" x14ac:dyDescent="0.2">
      <c r="A300" s="20" t="s">
        <v>330</v>
      </c>
      <c r="B300" s="21" t="s">
        <v>4</v>
      </c>
      <c r="C300" s="61">
        <v>167033</v>
      </c>
      <c r="D300" s="62">
        <v>0</v>
      </c>
      <c r="E300" s="62">
        <v>0</v>
      </c>
      <c r="F300" s="62">
        <v>7351</v>
      </c>
      <c r="G300" s="62">
        <v>0</v>
      </c>
      <c r="H300" s="62">
        <v>0</v>
      </c>
      <c r="I300" s="62">
        <v>33781</v>
      </c>
      <c r="J300" s="62">
        <v>0</v>
      </c>
      <c r="K300" s="63">
        <f t="shared" si="4"/>
        <v>208165</v>
      </c>
    </row>
    <row r="301" spans="1:11" x14ac:dyDescent="0.2">
      <c r="A301" s="20" t="s">
        <v>331</v>
      </c>
      <c r="B301" s="21" t="s">
        <v>4</v>
      </c>
      <c r="C301" s="61">
        <v>1453698</v>
      </c>
      <c r="D301" s="62">
        <v>0</v>
      </c>
      <c r="E301" s="62">
        <v>0</v>
      </c>
      <c r="F301" s="62">
        <v>20382</v>
      </c>
      <c r="G301" s="62">
        <v>0</v>
      </c>
      <c r="H301" s="62">
        <v>0</v>
      </c>
      <c r="I301" s="62">
        <v>122969</v>
      </c>
      <c r="J301" s="62">
        <v>0</v>
      </c>
      <c r="K301" s="63">
        <f t="shared" si="4"/>
        <v>1597049</v>
      </c>
    </row>
    <row r="302" spans="1:11" x14ac:dyDescent="0.2">
      <c r="A302" s="20" t="s">
        <v>332</v>
      </c>
      <c r="B302" s="21" t="s">
        <v>4</v>
      </c>
      <c r="C302" s="61">
        <v>2736409</v>
      </c>
      <c r="D302" s="62">
        <v>0</v>
      </c>
      <c r="E302" s="62">
        <v>0</v>
      </c>
      <c r="F302" s="62">
        <v>28920</v>
      </c>
      <c r="G302" s="62">
        <v>0</v>
      </c>
      <c r="H302" s="62">
        <v>0</v>
      </c>
      <c r="I302" s="62">
        <v>0</v>
      </c>
      <c r="J302" s="62">
        <v>0</v>
      </c>
      <c r="K302" s="63">
        <f t="shared" si="4"/>
        <v>2765329</v>
      </c>
    </row>
    <row r="303" spans="1:11" x14ac:dyDescent="0.2">
      <c r="A303" s="20" t="s">
        <v>333</v>
      </c>
      <c r="B303" s="21" t="s">
        <v>4</v>
      </c>
      <c r="C303" s="61">
        <v>2066225</v>
      </c>
      <c r="D303" s="62">
        <v>0</v>
      </c>
      <c r="E303" s="62">
        <v>442129</v>
      </c>
      <c r="F303" s="62">
        <v>21287</v>
      </c>
      <c r="G303" s="62">
        <v>0</v>
      </c>
      <c r="H303" s="62">
        <v>0</v>
      </c>
      <c r="I303" s="62">
        <v>179247</v>
      </c>
      <c r="J303" s="62">
        <v>0</v>
      </c>
      <c r="K303" s="63">
        <f t="shared" si="4"/>
        <v>2708888</v>
      </c>
    </row>
    <row r="304" spans="1:11" x14ac:dyDescent="0.2">
      <c r="A304" s="20" t="s">
        <v>334</v>
      </c>
      <c r="B304" s="21" t="s">
        <v>4</v>
      </c>
      <c r="C304" s="61">
        <v>190317</v>
      </c>
      <c r="D304" s="62">
        <v>0</v>
      </c>
      <c r="E304" s="62">
        <v>0</v>
      </c>
      <c r="F304" s="62">
        <v>0</v>
      </c>
      <c r="G304" s="62">
        <v>0</v>
      </c>
      <c r="H304" s="62">
        <v>0</v>
      </c>
      <c r="I304" s="62">
        <v>41554</v>
      </c>
      <c r="J304" s="62">
        <v>0</v>
      </c>
      <c r="K304" s="63">
        <f t="shared" si="4"/>
        <v>231871</v>
      </c>
    </row>
    <row r="305" spans="1:11" x14ac:dyDescent="0.2">
      <c r="A305" s="20" t="s">
        <v>335</v>
      </c>
      <c r="B305" s="21" t="s">
        <v>4</v>
      </c>
      <c r="C305" s="61">
        <v>101186</v>
      </c>
      <c r="D305" s="62">
        <v>0</v>
      </c>
      <c r="E305" s="62">
        <v>0</v>
      </c>
      <c r="F305" s="62">
        <v>3285</v>
      </c>
      <c r="G305" s="62">
        <v>0</v>
      </c>
      <c r="H305" s="62">
        <v>0</v>
      </c>
      <c r="I305" s="62">
        <v>7678</v>
      </c>
      <c r="J305" s="62">
        <v>0</v>
      </c>
      <c r="K305" s="63">
        <f t="shared" si="4"/>
        <v>112149</v>
      </c>
    </row>
    <row r="306" spans="1:11" x14ac:dyDescent="0.2">
      <c r="A306" s="20" t="s">
        <v>336</v>
      </c>
      <c r="B306" s="21" t="s">
        <v>4</v>
      </c>
      <c r="C306" s="61">
        <v>459076</v>
      </c>
      <c r="D306" s="62">
        <v>0</v>
      </c>
      <c r="E306" s="62">
        <v>0</v>
      </c>
      <c r="F306" s="62">
        <v>0</v>
      </c>
      <c r="G306" s="62">
        <v>0</v>
      </c>
      <c r="H306" s="62">
        <v>0</v>
      </c>
      <c r="I306" s="62">
        <v>0</v>
      </c>
      <c r="J306" s="62">
        <v>0</v>
      </c>
      <c r="K306" s="63">
        <f t="shared" si="4"/>
        <v>459076</v>
      </c>
    </row>
    <row r="307" spans="1:11" x14ac:dyDescent="0.2">
      <c r="A307" s="20" t="s">
        <v>337</v>
      </c>
      <c r="B307" s="21" t="s">
        <v>4</v>
      </c>
      <c r="C307" s="61">
        <v>3447684</v>
      </c>
      <c r="D307" s="62">
        <v>0</v>
      </c>
      <c r="E307" s="62">
        <v>0</v>
      </c>
      <c r="F307" s="62">
        <v>74235</v>
      </c>
      <c r="G307" s="62">
        <v>0</v>
      </c>
      <c r="H307" s="62">
        <v>0</v>
      </c>
      <c r="I307" s="62">
        <v>340462</v>
      </c>
      <c r="J307" s="62">
        <v>0</v>
      </c>
      <c r="K307" s="63">
        <f t="shared" si="4"/>
        <v>3862381</v>
      </c>
    </row>
    <row r="308" spans="1:11" x14ac:dyDescent="0.2">
      <c r="A308" s="20" t="s">
        <v>338</v>
      </c>
      <c r="B308" s="21" t="s">
        <v>4</v>
      </c>
      <c r="C308" s="61">
        <v>8756614</v>
      </c>
      <c r="D308" s="62">
        <v>5655345</v>
      </c>
      <c r="E308" s="62">
        <v>0</v>
      </c>
      <c r="F308" s="62">
        <v>290537</v>
      </c>
      <c r="G308" s="62">
        <v>0</v>
      </c>
      <c r="H308" s="62">
        <v>0</v>
      </c>
      <c r="I308" s="62">
        <v>0</v>
      </c>
      <c r="J308" s="62">
        <v>415475</v>
      </c>
      <c r="K308" s="63">
        <f t="shared" si="4"/>
        <v>15117971</v>
      </c>
    </row>
    <row r="309" spans="1:11" x14ac:dyDescent="0.2">
      <c r="A309" s="20" t="s">
        <v>506</v>
      </c>
      <c r="B309" s="21" t="s">
        <v>4</v>
      </c>
      <c r="C309" s="61">
        <v>16536</v>
      </c>
      <c r="D309" s="62">
        <v>0</v>
      </c>
      <c r="E309" s="62">
        <v>0</v>
      </c>
      <c r="F309" s="62">
        <v>0</v>
      </c>
      <c r="G309" s="62">
        <v>0</v>
      </c>
      <c r="H309" s="62">
        <v>0</v>
      </c>
      <c r="I309" s="62">
        <v>0</v>
      </c>
      <c r="J309" s="62">
        <v>0</v>
      </c>
      <c r="K309" s="63">
        <f t="shared" si="4"/>
        <v>16536</v>
      </c>
    </row>
    <row r="310" spans="1:11" x14ac:dyDescent="0.2">
      <c r="A310" s="20" t="s">
        <v>339</v>
      </c>
      <c r="B310" s="21" t="s">
        <v>51</v>
      </c>
      <c r="C310" s="61">
        <v>577112</v>
      </c>
      <c r="D310" s="62">
        <v>0</v>
      </c>
      <c r="E310" s="62">
        <v>0</v>
      </c>
      <c r="F310" s="62">
        <v>14584</v>
      </c>
      <c r="G310" s="62">
        <v>0</v>
      </c>
      <c r="H310" s="62">
        <v>0</v>
      </c>
      <c r="I310" s="62">
        <v>14468</v>
      </c>
      <c r="J310" s="62">
        <v>0</v>
      </c>
      <c r="K310" s="63">
        <f t="shared" si="4"/>
        <v>606164</v>
      </c>
    </row>
    <row r="311" spans="1:11" x14ac:dyDescent="0.2">
      <c r="A311" s="20" t="s">
        <v>340</v>
      </c>
      <c r="B311" s="21" t="s">
        <v>51</v>
      </c>
      <c r="C311" s="61">
        <v>1141588</v>
      </c>
      <c r="D311" s="62">
        <v>0</v>
      </c>
      <c r="E311" s="62">
        <v>0</v>
      </c>
      <c r="F311" s="62">
        <v>39227</v>
      </c>
      <c r="G311" s="62">
        <v>0</v>
      </c>
      <c r="H311" s="62">
        <v>0</v>
      </c>
      <c r="I311" s="62">
        <v>120520</v>
      </c>
      <c r="J311" s="62">
        <v>0</v>
      </c>
      <c r="K311" s="63">
        <f t="shared" si="4"/>
        <v>1301335</v>
      </c>
    </row>
    <row r="312" spans="1:11" x14ac:dyDescent="0.2">
      <c r="A312" s="20" t="s">
        <v>341</v>
      </c>
      <c r="B312" s="21" t="s">
        <v>51</v>
      </c>
      <c r="C312" s="61">
        <v>317873</v>
      </c>
      <c r="D312" s="62">
        <v>0</v>
      </c>
      <c r="E312" s="62">
        <v>0</v>
      </c>
      <c r="F312" s="62">
        <v>0</v>
      </c>
      <c r="G312" s="62">
        <v>0</v>
      </c>
      <c r="H312" s="62">
        <v>0</v>
      </c>
      <c r="I312" s="62">
        <v>0</v>
      </c>
      <c r="J312" s="62">
        <v>0</v>
      </c>
      <c r="K312" s="63">
        <f t="shared" si="4"/>
        <v>317873</v>
      </c>
    </row>
    <row r="313" spans="1:11" x14ac:dyDescent="0.2">
      <c r="A313" s="20" t="s">
        <v>342</v>
      </c>
      <c r="B313" s="21" t="s">
        <v>51</v>
      </c>
      <c r="C313" s="61">
        <v>63752</v>
      </c>
      <c r="D313" s="62">
        <v>0</v>
      </c>
      <c r="E313" s="62">
        <v>0</v>
      </c>
      <c r="F313" s="62">
        <v>338</v>
      </c>
      <c r="G313" s="62">
        <v>0</v>
      </c>
      <c r="H313" s="62">
        <v>0</v>
      </c>
      <c r="I313" s="62">
        <v>0</v>
      </c>
      <c r="J313" s="62">
        <v>0</v>
      </c>
      <c r="K313" s="63">
        <f t="shared" si="4"/>
        <v>64090</v>
      </c>
    </row>
    <row r="314" spans="1:11" x14ac:dyDescent="0.2">
      <c r="A314" s="20" t="s">
        <v>468</v>
      </c>
      <c r="B314" s="21" t="s">
        <v>51</v>
      </c>
      <c r="C314" s="61">
        <v>74102</v>
      </c>
      <c r="D314" s="62">
        <v>0</v>
      </c>
      <c r="E314" s="62">
        <v>0</v>
      </c>
      <c r="F314" s="62">
        <v>1608</v>
      </c>
      <c r="G314" s="62">
        <v>0</v>
      </c>
      <c r="H314" s="62">
        <v>0</v>
      </c>
      <c r="I314" s="62">
        <v>4185</v>
      </c>
      <c r="J314" s="62">
        <v>0</v>
      </c>
      <c r="K314" s="63">
        <f t="shared" si="4"/>
        <v>79895</v>
      </c>
    </row>
    <row r="315" spans="1:11" x14ac:dyDescent="0.2">
      <c r="A315" s="20" t="s">
        <v>343</v>
      </c>
      <c r="B315" s="21" t="s">
        <v>51</v>
      </c>
      <c r="C315" s="61">
        <v>1292111</v>
      </c>
      <c r="D315" s="62">
        <v>0</v>
      </c>
      <c r="E315" s="62">
        <v>0</v>
      </c>
      <c r="F315" s="62">
        <v>3145</v>
      </c>
      <c r="G315" s="62">
        <v>0</v>
      </c>
      <c r="H315" s="62">
        <v>0</v>
      </c>
      <c r="I315" s="62">
        <v>0</v>
      </c>
      <c r="J315" s="62">
        <v>0</v>
      </c>
      <c r="K315" s="63">
        <f t="shared" si="4"/>
        <v>1295256</v>
      </c>
    </row>
    <row r="316" spans="1:11" x14ac:dyDescent="0.2">
      <c r="A316" s="20" t="s">
        <v>344</v>
      </c>
      <c r="B316" s="21" t="s">
        <v>52</v>
      </c>
      <c r="C316" s="61">
        <v>359792</v>
      </c>
      <c r="D316" s="62">
        <v>0</v>
      </c>
      <c r="E316" s="62">
        <v>0</v>
      </c>
      <c r="F316" s="62">
        <v>21219</v>
      </c>
      <c r="G316" s="62">
        <v>0</v>
      </c>
      <c r="H316" s="62">
        <v>0</v>
      </c>
      <c r="I316" s="62">
        <v>0</v>
      </c>
      <c r="J316" s="62">
        <v>0</v>
      </c>
      <c r="K316" s="63">
        <f t="shared" si="4"/>
        <v>381011</v>
      </c>
    </row>
    <row r="317" spans="1:11" x14ac:dyDescent="0.2">
      <c r="A317" s="20" t="s">
        <v>345</v>
      </c>
      <c r="B317" s="21" t="s">
        <v>52</v>
      </c>
      <c r="C317" s="61">
        <v>156356</v>
      </c>
      <c r="D317" s="62">
        <v>0</v>
      </c>
      <c r="E317" s="62">
        <v>0</v>
      </c>
      <c r="F317" s="62">
        <v>9473</v>
      </c>
      <c r="G317" s="62">
        <v>0</v>
      </c>
      <c r="H317" s="62">
        <v>0</v>
      </c>
      <c r="I317" s="62">
        <v>0</v>
      </c>
      <c r="J317" s="62">
        <v>0</v>
      </c>
      <c r="K317" s="63">
        <f t="shared" si="4"/>
        <v>165829</v>
      </c>
    </row>
    <row r="318" spans="1:11" x14ac:dyDescent="0.2">
      <c r="A318" s="20" t="s">
        <v>346</v>
      </c>
      <c r="B318" s="21" t="s">
        <v>52</v>
      </c>
      <c r="C318" s="61">
        <v>187521</v>
      </c>
      <c r="D318" s="62">
        <v>0</v>
      </c>
      <c r="E318" s="62">
        <v>0</v>
      </c>
      <c r="F318" s="62">
        <v>11177</v>
      </c>
      <c r="G318" s="62">
        <v>0</v>
      </c>
      <c r="H318" s="62">
        <v>0</v>
      </c>
      <c r="I318" s="62">
        <v>1000</v>
      </c>
      <c r="J318" s="62">
        <v>0</v>
      </c>
      <c r="K318" s="63">
        <f t="shared" si="4"/>
        <v>199698</v>
      </c>
    </row>
    <row r="319" spans="1:11" x14ac:dyDescent="0.2">
      <c r="A319" s="20" t="s">
        <v>347</v>
      </c>
      <c r="B319" s="21" t="s">
        <v>52</v>
      </c>
      <c r="C319" s="61">
        <v>0</v>
      </c>
      <c r="D319" s="62">
        <v>0</v>
      </c>
      <c r="E319" s="62">
        <v>0</v>
      </c>
      <c r="F319" s="62">
        <v>0</v>
      </c>
      <c r="G319" s="62">
        <v>0</v>
      </c>
      <c r="H319" s="62">
        <v>0</v>
      </c>
      <c r="I319" s="62">
        <v>0</v>
      </c>
      <c r="J319" s="62">
        <v>0</v>
      </c>
      <c r="K319" s="63">
        <f t="shared" si="4"/>
        <v>0</v>
      </c>
    </row>
    <row r="320" spans="1:11" x14ac:dyDescent="0.2">
      <c r="A320" s="20" t="s">
        <v>348</v>
      </c>
      <c r="B320" s="21" t="s">
        <v>52</v>
      </c>
      <c r="C320" s="61">
        <v>9392489</v>
      </c>
      <c r="D320" s="62">
        <v>0</v>
      </c>
      <c r="E320" s="62">
        <v>0</v>
      </c>
      <c r="F320" s="62">
        <v>599775</v>
      </c>
      <c r="G320" s="62">
        <v>0</v>
      </c>
      <c r="H320" s="62">
        <v>0</v>
      </c>
      <c r="I320" s="62">
        <v>0</v>
      </c>
      <c r="J320" s="62">
        <v>0</v>
      </c>
      <c r="K320" s="63">
        <f t="shared" si="4"/>
        <v>9992264</v>
      </c>
    </row>
    <row r="321" spans="1:11" x14ac:dyDescent="0.2">
      <c r="A321" s="20" t="s">
        <v>349</v>
      </c>
      <c r="B321" s="21" t="s">
        <v>52</v>
      </c>
      <c r="C321" s="61">
        <v>2489671</v>
      </c>
      <c r="D321" s="62">
        <v>0</v>
      </c>
      <c r="E321" s="62">
        <v>0</v>
      </c>
      <c r="F321" s="62">
        <v>102696</v>
      </c>
      <c r="G321" s="62">
        <v>0</v>
      </c>
      <c r="H321" s="62">
        <v>0</v>
      </c>
      <c r="I321" s="62">
        <v>27787</v>
      </c>
      <c r="J321" s="62">
        <v>0</v>
      </c>
      <c r="K321" s="63">
        <f t="shared" si="4"/>
        <v>2620154</v>
      </c>
    </row>
    <row r="322" spans="1:11" x14ac:dyDescent="0.2">
      <c r="A322" s="20" t="s">
        <v>350</v>
      </c>
      <c r="B322" s="21" t="s">
        <v>52</v>
      </c>
      <c r="C322" s="61">
        <v>742102</v>
      </c>
      <c r="D322" s="62">
        <v>0</v>
      </c>
      <c r="E322" s="62">
        <v>0</v>
      </c>
      <c r="F322" s="62">
        <v>10185</v>
      </c>
      <c r="G322" s="62">
        <v>0</v>
      </c>
      <c r="H322" s="62">
        <v>0</v>
      </c>
      <c r="I322" s="62">
        <v>0</v>
      </c>
      <c r="J322" s="62">
        <v>0</v>
      </c>
      <c r="K322" s="63">
        <f t="shared" si="4"/>
        <v>752287</v>
      </c>
    </row>
    <row r="323" spans="1:11" x14ac:dyDescent="0.2">
      <c r="A323" s="20" t="s">
        <v>351</v>
      </c>
      <c r="B323" s="21" t="s">
        <v>52</v>
      </c>
      <c r="C323" s="61">
        <v>422376</v>
      </c>
      <c r="D323" s="62">
        <v>0</v>
      </c>
      <c r="E323" s="62">
        <v>0</v>
      </c>
      <c r="F323" s="62">
        <v>0</v>
      </c>
      <c r="G323" s="62">
        <v>0</v>
      </c>
      <c r="H323" s="62">
        <v>0</v>
      </c>
      <c r="I323" s="62">
        <v>0</v>
      </c>
      <c r="J323" s="62">
        <v>0</v>
      </c>
      <c r="K323" s="63">
        <f t="shared" si="4"/>
        <v>422376</v>
      </c>
    </row>
    <row r="324" spans="1:11" x14ac:dyDescent="0.2">
      <c r="A324" s="20" t="s">
        <v>352</v>
      </c>
      <c r="B324" s="21" t="s">
        <v>52</v>
      </c>
      <c r="C324" s="61">
        <v>249044</v>
      </c>
      <c r="D324" s="62">
        <v>0</v>
      </c>
      <c r="E324" s="62">
        <v>0</v>
      </c>
      <c r="F324" s="62">
        <v>15850</v>
      </c>
      <c r="G324" s="62">
        <v>0</v>
      </c>
      <c r="H324" s="62">
        <v>0</v>
      </c>
      <c r="I324" s="62">
        <v>0</v>
      </c>
      <c r="J324" s="62">
        <v>0</v>
      </c>
      <c r="K324" s="63">
        <f t="shared" si="4"/>
        <v>264894</v>
      </c>
    </row>
    <row r="325" spans="1:11" x14ac:dyDescent="0.2">
      <c r="A325" s="20" t="s">
        <v>353</v>
      </c>
      <c r="B325" s="21" t="s">
        <v>52</v>
      </c>
      <c r="C325" s="61">
        <v>0</v>
      </c>
      <c r="D325" s="62">
        <v>0</v>
      </c>
      <c r="E325" s="62">
        <v>279563</v>
      </c>
      <c r="F325" s="62">
        <v>3489</v>
      </c>
      <c r="G325" s="62">
        <v>0</v>
      </c>
      <c r="H325" s="62">
        <v>0</v>
      </c>
      <c r="I325" s="62">
        <v>0</v>
      </c>
      <c r="J325" s="62">
        <v>0</v>
      </c>
      <c r="K325" s="63">
        <f t="shared" ref="K325:K388" si="5">SUM(C325:J325)</f>
        <v>283052</v>
      </c>
    </row>
    <row r="326" spans="1:11" x14ac:dyDescent="0.2">
      <c r="A326" s="20" t="s">
        <v>354</v>
      </c>
      <c r="B326" s="21" t="s">
        <v>52</v>
      </c>
      <c r="C326" s="61">
        <v>5896865</v>
      </c>
      <c r="D326" s="62">
        <v>0</v>
      </c>
      <c r="E326" s="62">
        <v>0</v>
      </c>
      <c r="F326" s="62">
        <v>220581</v>
      </c>
      <c r="G326" s="62">
        <v>0</v>
      </c>
      <c r="H326" s="62">
        <v>0</v>
      </c>
      <c r="I326" s="62">
        <v>0</v>
      </c>
      <c r="J326" s="62">
        <v>0</v>
      </c>
      <c r="K326" s="63">
        <f t="shared" si="5"/>
        <v>6117446</v>
      </c>
    </row>
    <row r="327" spans="1:11" x14ac:dyDescent="0.2">
      <c r="A327" s="20" t="s">
        <v>355</v>
      </c>
      <c r="B327" s="21" t="s">
        <v>52</v>
      </c>
      <c r="C327" s="61">
        <v>521428</v>
      </c>
      <c r="D327" s="62">
        <v>0</v>
      </c>
      <c r="E327" s="62">
        <v>0</v>
      </c>
      <c r="F327" s="62">
        <v>5749</v>
      </c>
      <c r="G327" s="62">
        <v>0</v>
      </c>
      <c r="H327" s="62">
        <v>0</v>
      </c>
      <c r="I327" s="62">
        <v>0</v>
      </c>
      <c r="J327" s="62">
        <v>0</v>
      </c>
      <c r="K327" s="63">
        <f t="shared" si="5"/>
        <v>527177</v>
      </c>
    </row>
    <row r="328" spans="1:11" x14ac:dyDescent="0.2">
      <c r="A328" s="20" t="s">
        <v>356</v>
      </c>
      <c r="B328" s="21" t="s">
        <v>52</v>
      </c>
      <c r="C328" s="61">
        <v>155505</v>
      </c>
      <c r="D328" s="62">
        <v>69759</v>
      </c>
      <c r="E328" s="62">
        <v>0</v>
      </c>
      <c r="F328" s="62">
        <v>10278</v>
      </c>
      <c r="G328" s="62">
        <v>0</v>
      </c>
      <c r="H328" s="62">
        <v>0</v>
      </c>
      <c r="I328" s="62">
        <v>0</v>
      </c>
      <c r="J328" s="62">
        <v>0</v>
      </c>
      <c r="K328" s="63">
        <f t="shared" si="5"/>
        <v>235542</v>
      </c>
    </row>
    <row r="329" spans="1:11" x14ac:dyDescent="0.2">
      <c r="A329" s="20" t="s">
        <v>357</v>
      </c>
      <c r="B329" s="21" t="s">
        <v>52</v>
      </c>
      <c r="C329" s="61">
        <v>1326279</v>
      </c>
      <c r="D329" s="62">
        <v>0</v>
      </c>
      <c r="E329" s="62">
        <v>0</v>
      </c>
      <c r="F329" s="62">
        <v>77709</v>
      </c>
      <c r="G329" s="62">
        <v>0</v>
      </c>
      <c r="H329" s="62">
        <v>0</v>
      </c>
      <c r="I329" s="62">
        <v>0</v>
      </c>
      <c r="J329" s="62">
        <v>0</v>
      </c>
      <c r="K329" s="63">
        <f t="shared" si="5"/>
        <v>1403988</v>
      </c>
    </row>
    <row r="330" spans="1:11" x14ac:dyDescent="0.2">
      <c r="A330" s="20" t="s">
        <v>358</v>
      </c>
      <c r="B330" s="21" t="s">
        <v>52</v>
      </c>
      <c r="C330" s="61">
        <v>4845263</v>
      </c>
      <c r="D330" s="62">
        <v>0</v>
      </c>
      <c r="E330" s="62">
        <v>0</v>
      </c>
      <c r="F330" s="62">
        <v>88458</v>
      </c>
      <c r="G330" s="62">
        <v>0</v>
      </c>
      <c r="H330" s="62">
        <v>0</v>
      </c>
      <c r="I330" s="62">
        <v>0</v>
      </c>
      <c r="J330" s="62">
        <v>0</v>
      </c>
      <c r="K330" s="63">
        <f t="shared" si="5"/>
        <v>4933721</v>
      </c>
    </row>
    <row r="331" spans="1:11" x14ac:dyDescent="0.2">
      <c r="A331" s="20" t="s">
        <v>359</v>
      </c>
      <c r="B331" s="21" t="s">
        <v>52</v>
      </c>
      <c r="C331" s="61">
        <v>127078</v>
      </c>
      <c r="D331" s="62">
        <v>0</v>
      </c>
      <c r="E331" s="62">
        <v>0</v>
      </c>
      <c r="F331" s="62">
        <v>0</v>
      </c>
      <c r="G331" s="62">
        <v>0</v>
      </c>
      <c r="H331" s="62">
        <v>0</v>
      </c>
      <c r="I331" s="62">
        <v>0</v>
      </c>
      <c r="J331" s="62">
        <v>0</v>
      </c>
      <c r="K331" s="63">
        <f t="shared" si="5"/>
        <v>127078</v>
      </c>
    </row>
    <row r="332" spans="1:11" x14ac:dyDescent="0.2">
      <c r="A332" s="20" t="s">
        <v>360</v>
      </c>
      <c r="B332" s="21" t="s">
        <v>52</v>
      </c>
      <c r="C332" s="61">
        <v>0</v>
      </c>
      <c r="D332" s="62">
        <v>0</v>
      </c>
      <c r="E332" s="62">
        <v>0</v>
      </c>
      <c r="F332" s="62">
        <v>0</v>
      </c>
      <c r="G332" s="62">
        <v>0</v>
      </c>
      <c r="H332" s="62">
        <v>0</v>
      </c>
      <c r="I332" s="62">
        <v>0</v>
      </c>
      <c r="J332" s="62">
        <v>0</v>
      </c>
      <c r="K332" s="63">
        <f t="shared" si="5"/>
        <v>0</v>
      </c>
    </row>
    <row r="333" spans="1:11" x14ac:dyDescent="0.2">
      <c r="A333" s="20" t="s">
        <v>361</v>
      </c>
      <c r="B333" s="21" t="s">
        <v>52</v>
      </c>
      <c r="C333" s="61">
        <v>1345205</v>
      </c>
      <c r="D333" s="62">
        <v>0</v>
      </c>
      <c r="E333" s="62">
        <v>0</v>
      </c>
      <c r="F333" s="62">
        <v>71198</v>
      </c>
      <c r="G333" s="62">
        <v>0</v>
      </c>
      <c r="H333" s="62">
        <v>0</v>
      </c>
      <c r="I333" s="62">
        <v>49328</v>
      </c>
      <c r="J333" s="62">
        <v>0</v>
      </c>
      <c r="K333" s="63">
        <f t="shared" si="5"/>
        <v>1465731</v>
      </c>
    </row>
    <row r="334" spans="1:11" x14ac:dyDescent="0.2">
      <c r="A334" s="20" t="s">
        <v>5</v>
      </c>
      <c r="B334" s="21" t="s">
        <v>52</v>
      </c>
      <c r="C334" s="61">
        <v>1442972</v>
      </c>
      <c r="D334" s="62">
        <v>684754</v>
      </c>
      <c r="E334" s="62">
        <v>0</v>
      </c>
      <c r="F334" s="62">
        <v>26492</v>
      </c>
      <c r="G334" s="62">
        <v>0</v>
      </c>
      <c r="H334" s="62">
        <v>0</v>
      </c>
      <c r="I334" s="62">
        <v>0</v>
      </c>
      <c r="J334" s="62">
        <v>0</v>
      </c>
      <c r="K334" s="63">
        <f t="shared" si="5"/>
        <v>2154218</v>
      </c>
    </row>
    <row r="335" spans="1:11" x14ac:dyDescent="0.2">
      <c r="A335" s="20" t="s">
        <v>362</v>
      </c>
      <c r="B335" s="21" t="s">
        <v>52</v>
      </c>
      <c r="C335" s="61">
        <v>452317</v>
      </c>
      <c r="D335" s="62">
        <v>0</v>
      </c>
      <c r="E335" s="62">
        <v>0</v>
      </c>
      <c r="F335" s="62">
        <v>4320</v>
      </c>
      <c r="G335" s="62">
        <v>0</v>
      </c>
      <c r="H335" s="62">
        <v>0</v>
      </c>
      <c r="I335" s="62">
        <v>53362</v>
      </c>
      <c r="J335" s="62">
        <v>0</v>
      </c>
      <c r="K335" s="63">
        <f t="shared" si="5"/>
        <v>509999</v>
      </c>
    </row>
    <row r="336" spans="1:11" x14ac:dyDescent="0.2">
      <c r="A336" s="20" t="s">
        <v>477</v>
      </c>
      <c r="B336" s="21" t="s">
        <v>52</v>
      </c>
      <c r="C336" s="61">
        <v>1122422</v>
      </c>
      <c r="D336" s="62">
        <v>0</v>
      </c>
      <c r="E336" s="62">
        <v>0</v>
      </c>
      <c r="F336" s="62">
        <v>11023</v>
      </c>
      <c r="G336" s="62">
        <v>0</v>
      </c>
      <c r="H336" s="62">
        <v>0</v>
      </c>
      <c r="I336" s="62">
        <v>20000</v>
      </c>
      <c r="J336" s="62">
        <v>0</v>
      </c>
      <c r="K336" s="63">
        <f t="shared" si="5"/>
        <v>1153445</v>
      </c>
    </row>
    <row r="337" spans="1:11" x14ac:dyDescent="0.2">
      <c r="A337" s="20" t="s">
        <v>469</v>
      </c>
      <c r="B337" s="21" t="s">
        <v>52</v>
      </c>
      <c r="C337" s="61">
        <v>19317968</v>
      </c>
      <c r="D337" s="62">
        <v>0</v>
      </c>
      <c r="E337" s="62">
        <v>0</v>
      </c>
      <c r="F337" s="62">
        <v>769023</v>
      </c>
      <c r="G337" s="62">
        <v>0</v>
      </c>
      <c r="H337" s="62">
        <v>0</v>
      </c>
      <c r="I337" s="62">
        <v>0</v>
      </c>
      <c r="J337" s="62">
        <v>0</v>
      </c>
      <c r="K337" s="63">
        <f t="shared" si="5"/>
        <v>20086991</v>
      </c>
    </row>
    <row r="338" spans="1:11" x14ac:dyDescent="0.2">
      <c r="A338" s="20" t="s">
        <v>363</v>
      </c>
      <c r="B338" s="21" t="s">
        <v>52</v>
      </c>
      <c r="C338" s="61">
        <v>1657374</v>
      </c>
      <c r="D338" s="62">
        <v>0</v>
      </c>
      <c r="E338" s="62">
        <v>0</v>
      </c>
      <c r="F338" s="62">
        <v>110764</v>
      </c>
      <c r="G338" s="62">
        <v>0</v>
      </c>
      <c r="H338" s="62">
        <v>0</v>
      </c>
      <c r="I338" s="62">
        <v>0</v>
      </c>
      <c r="J338" s="62">
        <v>0</v>
      </c>
      <c r="K338" s="63">
        <f t="shared" si="5"/>
        <v>1768138</v>
      </c>
    </row>
    <row r="339" spans="1:11" x14ac:dyDescent="0.2">
      <c r="A339" s="20" t="s">
        <v>364</v>
      </c>
      <c r="B339" s="21" t="s">
        <v>52</v>
      </c>
      <c r="C339" s="61">
        <v>709552</v>
      </c>
      <c r="D339" s="62">
        <v>0</v>
      </c>
      <c r="E339" s="62">
        <v>0</v>
      </c>
      <c r="F339" s="62">
        <v>4224</v>
      </c>
      <c r="G339" s="62">
        <v>0</v>
      </c>
      <c r="H339" s="62">
        <v>0</v>
      </c>
      <c r="I339" s="62">
        <v>15464</v>
      </c>
      <c r="J339" s="62">
        <v>0</v>
      </c>
      <c r="K339" s="63">
        <f t="shared" si="5"/>
        <v>729240</v>
      </c>
    </row>
    <row r="340" spans="1:11" x14ac:dyDescent="0.2">
      <c r="A340" s="20" t="s">
        <v>365</v>
      </c>
      <c r="B340" s="21" t="s">
        <v>53</v>
      </c>
      <c r="C340" s="61">
        <v>1788724</v>
      </c>
      <c r="D340" s="62">
        <v>0</v>
      </c>
      <c r="E340" s="62">
        <v>0</v>
      </c>
      <c r="F340" s="62">
        <v>14306</v>
      </c>
      <c r="G340" s="62">
        <v>0</v>
      </c>
      <c r="H340" s="62">
        <v>0</v>
      </c>
      <c r="I340" s="62">
        <v>0</v>
      </c>
      <c r="J340" s="62">
        <v>0</v>
      </c>
      <c r="K340" s="63">
        <f t="shared" si="5"/>
        <v>1803030</v>
      </c>
    </row>
    <row r="341" spans="1:11" x14ac:dyDescent="0.2">
      <c r="A341" s="20" t="s">
        <v>366</v>
      </c>
      <c r="B341" s="21" t="s">
        <v>53</v>
      </c>
      <c r="C341" s="61">
        <v>92472</v>
      </c>
      <c r="D341" s="62">
        <v>0</v>
      </c>
      <c r="E341" s="62">
        <v>0</v>
      </c>
      <c r="F341" s="62">
        <v>34115</v>
      </c>
      <c r="G341" s="62">
        <v>0</v>
      </c>
      <c r="H341" s="62">
        <v>0</v>
      </c>
      <c r="I341" s="62">
        <v>7168</v>
      </c>
      <c r="J341" s="62">
        <v>0</v>
      </c>
      <c r="K341" s="63">
        <f t="shared" si="5"/>
        <v>133755</v>
      </c>
    </row>
    <row r="342" spans="1:11" x14ac:dyDescent="0.2">
      <c r="A342" s="20" t="s">
        <v>367</v>
      </c>
      <c r="B342" s="21" t="s">
        <v>53</v>
      </c>
      <c r="C342" s="61">
        <v>374463</v>
      </c>
      <c r="D342" s="62">
        <v>0</v>
      </c>
      <c r="E342" s="62">
        <v>0</v>
      </c>
      <c r="F342" s="62">
        <v>0</v>
      </c>
      <c r="G342" s="62">
        <v>0</v>
      </c>
      <c r="H342" s="62">
        <v>0</v>
      </c>
      <c r="I342" s="62">
        <v>45153</v>
      </c>
      <c r="J342" s="62">
        <v>0</v>
      </c>
      <c r="K342" s="63">
        <f t="shared" si="5"/>
        <v>419616</v>
      </c>
    </row>
    <row r="343" spans="1:11" x14ac:dyDescent="0.2">
      <c r="A343" s="20" t="s">
        <v>368</v>
      </c>
      <c r="B343" s="21" t="s">
        <v>53</v>
      </c>
      <c r="C343" s="61">
        <v>274096</v>
      </c>
      <c r="D343" s="62">
        <v>0</v>
      </c>
      <c r="E343" s="62">
        <v>0</v>
      </c>
      <c r="F343" s="62">
        <v>0</v>
      </c>
      <c r="G343" s="62">
        <v>0</v>
      </c>
      <c r="H343" s="62">
        <v>0</v>
      </c>
      <c r="I343" s="62">
        <v>62501</v>
      </c>
      <c r="J343" s="62">
        <v>0</v>
      </c>
      <c r="K343" s="63">
        <f t="shared" si="5"/>
        <v>336597</v>
      </c>
    </row>
    <row r="344" spans="1:11" x14ac:dyDescent="0.2">
      <c r="A344" s="20" t="s">
        <v>369</v>
      </c>
      <c r="B344" s="21" t="s">
        <v>53</v>
      </c>
      <c r="C344" s="61">
        <v>160843</v>
      </c>
      <c r="D344" s="62">
        <v>0</v>
      </c>
      <c r="E344" s="62">
        <v>0</v>
      </c>
      <c r="F344" s="62">
        <v>0</v>
      </c>
      <c r="G344" s="62">
        <v>0</v>
      </c>
      <c r="H344" s="62">
        <v>0</v>
      </c>
      <c r="I344" s="62">
        <v>31535</v>
      </c>
      <c r="J344" s="62">
        <v>0</v>
      </c>
      <c r="K344" s="63">
        <f t="shared" si="5"/>
        <v>192378</v>
      </c>
    </row>
    <row r="345" spans="1:11" x14ac:dyDescent="0.2">
      <c r="A345" s="20" t="s">
        <v>370</v>
      </c>
      <c r="B345" s="21" t="s">
        <v>53</v>
      </c>
      <c r="C345" s="61">
        <v>0</v>
      </c>
      <c r="D345" s="62">
        <v>0</v>
      </c>
      <c r="E345" s="62">
        <v>0</v>
      </c>
      <c r="F345" s="62">
        <v>13517</v>
      </c>
      <c r="G345" s="62">
        <v>0</v>
      </c>
      <c r="H345" s="62">
        <v>0</v>
      </c>
      <c r="I345" s="62">
        <v>84417</v>
      </c>
      <c r="J345" s="62">
        <v>0</v>
      </c>
      <c r="K345" s="63">
        <f t="shared" si="5"/>
        <v>97934</v>
      </c>
    </row>
    <row r="346" spans="1:11" x14ac:dyDescent="0.2">
      <c r="A346" s="20" t="s">
        <v>371</v>
      </c>
      <c r="B346" s="21" t="s">
        <v>53</v>
      </c>
      <c r="C346" s="61">
        <v>234204</v>
      </c>
      <c r="D346" s="62">
        <v>0</v>
      </c>
      <c r="E346" s="62">
        <v>0</v>
      </c>
      <c r="F346" s="62">
        <v>3351</v>
      </c>
      <c r="G346" s="62">
        <v>0</v>
      </c>
      <c r="H346" s="62">
        <v>0</v>
      </c>
      <c r="I346" s="62">
        <v>20000</v>
      </c>
      <c r="J346" s="62">
        <v>0</v>
      </c>
      <c r="K346" s="63">
        <f t="shared" si="5"/>
        <v>257555</v>
      </c>
    </row>
    <row r="347" spans="1:11" x14ac:dyDescent="0.2">
      <c r="A347" s="20" t="s">
        <v>372</v>
      </c>
      <c r="B347" s="21" t="s">
        <v>53</v>
      </c>
      <c r="C347" s="61">
        <v>1610638</v>
      </c>
      <c r="D347" s="62">
        <v>0</v>
      </c>
      <c r="E347" s="62">
        <v>0</v>
      </c>
      <c r="F347" s="62">
        <v>120922</v>
      </c>
      <c r="G347" s="62">
        <v>0</v>
      </c>
      <c r="H347" s="62">
        <v>0</v>
      </c>
      <c r="I347" s="62">
        <v>245692</v>
      </c>
      <c r="J347" s="62">
        <v>0</v>
      </c>
      <c r="K347" s="63">
        <f t="shared" si="5"/>
        <v>1977252</v>
      </c>
    </row>
    <row r="348" spans="1:11" x14ac:dyDescent="0.2">
      <c r="A348" s="20" t="s">
        <v>373</v>
      </c>
      <c r="B348" s="21" t="s">
        <v>53</v>
      </c>
      <c r="C348" s="61">
        <v>14634</v>
      </c>
      <c r="D348" s="62">
        <v>0</v>
      </c>
      <c r="E348" s="62">
        <v>0</v>
      </c>
      <c r="F348" s="62">
        <v>0</v>
      </c>
      <c r="G348" s="62">
        <v>0</v>
      </c>
      <c r="H348" s="62">
        <v>0</v>
      </c>
      <c r="I348" s="62">
        <v>0</v>
      </c>
      <c r="J348" s="62">
        <v>0</v>
      </c>
      <c r="K348" s="63">
        <f t="shared" si="5"/>
        <v>14634</v>
      </c>
    </row>
    <row r="349" spans="1:11" x14ac:dyDescent="0.2">
      <c r="A349" s="20" t="s">
        <v>374</v>
      </c>
      <c r="B349" s="21" t="s">
        <v>53</v>
      </c>
      <c r="C349" s="61">
        <v>13892</v>
      </c>
      <c r="D349" s="62">
        <v>0</v>
      </c>
      <c r="E349" s="62">
        <v>0</v>
      </c>
      <c r="F349" s="62">
        <v>0</v>
      </c>
      <c r="G349" s="62">
        <v>0</v>
      </c>
      <c r="H349" s="62">
        <v>0</v>
      </c>
      <c r="I349" s="62">
        <v>0</v>
      </c>
      <c r="J349" s="62">
        <v>0</v>
      </c>
      <c r="K349" s="63">
        <f t="shared" si="5"/>
        <v>13892</v>
      </c>
    </row>
    <row r="350" spans="1:11" x14ac:dyDescent="0.2">
      <c r="A350" s="20" t="s">
        <v>375</v>
      </c>
      <c r="B350" s="21" t="s">
        <v>53</v>
      </c>
      <c r="C350" s="61">
        <v>360879</v>
      </c>
      <c r="D350" s="62">
        <v>0</v>
      </c>
      <c r="E350" s="62">
        <v>0</v>
      </c>
      <c r="F350" s="62">
        <v>23907</v>
      </c>
      <c r="G350" s="62">
        <v>0</v>
      </c>
      <c r="H350" s="62">
        <v>0</v>
      </c>
      <c r="I350" s="62">
        <v>24824</v>
      </c>
      <c r="J350" s="62">
        <v>0</v>
      </c>
      <c r="K350" s="63">
        <f t="shared" si="5"/>
        <v>409610</v>
      </c>
    </row>
    <row r="351" spans="1:11" x14ac:dyDescent="0.2">
      <c r="A351" s="20" t="s">
        <v>376</v>
      </c>
      <c r="B351" s="21" t="s">
        <v>53</v>
      </c>
      <c r="C351" s="61">
        <v>92810</v>
      </c>
      <c r="D351" s="62">
        <v>0</v>
      </c>
      <c r="E351" s="62">
        <v>0</v>
      </c>
      <c r="F351" s="62">
        <v>0</v>
      </c>
      <c r="G351" s="62">
        <v>0</v>
      </c>
      <c r="H351" s="62">
        <v>0</v>
      </c>
      <c r="I351" s="62">
        <v>22868</v>
      </c>
      <c r="J351" s="62">
        <v>0</v>
      </c>
      <c r="K351" s="63">
        <f t="shared" si="5"/>
        <v>115678</v>
      </c>
    </row>
    <row r="352" spans="1:11" x14ac:dyDescent="0.2">
      <c r="A352" s="20" t="s">
        <v>377</v>
      </c>
      <c r="B352" s="21" t="s">
        <v>53</v>
      </c>
      <c r="C352" s="61">
        <v>1102573</v>
      </c>
      <c r="D352" s="62">
        <v>0</v>
      </c>
      <c r="E352" s="62">
        <v>0</v>
      </c>
      <c r="F352" s="62">
        <v>0</v>
      </c>
      <c r="G352" s="62">
        <v>0</v>
      </c>
      <c r="H352" s="62">
        <v>0</v>
      </c>
      <c r="I352" s="62">
        <v>168176</v>
      </c>
      <c r="J352" s="62">
        <v>0</v>
      </c>
      <c r="K352" s="63">
        <f t="shared" si="5"/>
        <v>1270749</v>
      </c>
    </row>
    <row r="353" spans="1:11" x14ac:dyDescent="0.2">
      <c r="A353" s="20" t="s">
        <v>378</v>
      </c>
      <c r="B353" s="21" t="s">
        <v>53</v>
      </c>
      <c r="C353" s="61">
        <v>0</v>
      </c>
      <c r="D353" s="62">
        <v>0</v>
      </c>
      <c r="E353" s="62">
        <v>0</v>
      </c>
      <c r="F353" s="62">
        <v>247128</v>
      </c>
      <c r="G353" s="62">
        <v>0</v>
      </c>
      <c r="H353" s="62">
        <v>0</v>
      </c>
      <c r="I353" s="62">
        <v>762335</v>
      </c>
      <c r="J353" s="62">
        <v>0</v>
      </c>
      <c r="K353" s="63">
        <f t="shared" si="5"/>
        <v>1009463</v>
      </c>
    </row>
    <row r="354" spans="1:11" x14ac:dyDescent="0.2">
      <c r="A354" s="20" t="s">
        <v>379</v>
      </c>
      <c r="B354" s="21" t="s">
        <v>53</v>
      </c>
      <c r="C354" s="61">
        <v>366212</v>
      </c>
      <c r="D354" s="62">
        <v>0</v>
      </c>
      <c r="E354" s="62">
        <v>0</v>
      </c>
      <c r="F354" s="62">
        <v>0</v>
      </c>
      <c r="G354" s="62">
        <v>0</v>
      </c>
      <c r="H354" s="62">
        <v>0</v>
      </c>
      <c r="I354" s="62">
        <v>87179</v>
      </c>
      <c r="J354" s="62">
        <v>0</v>
      </c>
      <c r="K354" s="63">
        <f t="shared" si="5"/>
        <v>453391</v>
      </c>
    </row>
    <row r="355" spans="1:11" x14ac:dyDescent="0.2">
      <c r="A355" s="20" t="s">
        <v>380</v>
      </c>
      <c r="B355" s="21" t="s">
        <v>53</v>
      </c>
      <c r="C355" s="61">
        <v>68314</v>
      </c>
      <c r="D355" s="62">
        <v>0</v>
      </c>
      <c r="E355" s="62">
        <v>0</v>
      </c>
      <c r="F355" s="62">
        <v>0</v>
      </c>
      <c r="G355" s="62">
        <v>0</v>
      </c>
      <c r="H355" s="62">
        <v>0</v>
      </c>
      <c r="I355" s="62">
        <v>30157</v>
      </c>
      <c r="J355" s="62">
        <v>0</v>
      </c>
      <c r="K355" s="63">
        <f t="shared" si="5"/>
        <v>98471</v>
      </c>
    </row>
    <row r="356" spans="1:11" x14ac:dyDescent="0.2">
      <c r="A356" s="20" t="s">
        <v>381</v>
      </c>
      <c r="B356" s="21" t="s">
        <v>53</v>
      </c>
      <c r="C356" s="61">
        <v>3314751</v>
      </c>
      <c r="D356" s="62">
        <v>0</v>
      </c>
      <c r="E356" s="62">
        <v>0</v>
      </c>
      <c r="F356" s="62">
        <v>88680</v>
      </c>
      <c r="G356" s="62">
        <v>0</v>
      </c>
      <c r="H356" s="62">
        <v>0</v>
      </c>
      <c r="I356" s="62">
        <v>0</v>
      </c>
      <c r="J356" s="62">
        <v>0</v>
      </c>
      <c r="K356" s="63">
        <f t="shared" si="5"/>
        <v>3403431</v>
      </c>
    </row>
    <row r="357" spans="1:11" x14ac:dyDescent="0.2">
      <c r="A357" s="20" t="s">
        <v>382</v>
      </c>
      <c r="B357" s="21" t="s">
        <v>54</v>
      </c>
      <c r="C357" s="61">
        <v>103957</v>
      </c>
      <c r="D357" s="62">
        <v>0</v>
      </c>
      <c r="E357" s="62">
        <v>0</v>
      </c>
      <c r="F357" s="62">
        <v>0</v>
      </c>
      <c r="G357" s="62">
        <v>0</v>
      </c>
      <c r="H357" s="62">
        <v>0</v>
      </c>
      <c r="I357" s="62">
        <v>19122</v>
      </c>
      <c r="J357" s="62">
        <v>0</v>
      </c>
      <c r="K357" s="63">
        <f t="shared" si="5"/>
        <v>123079</v>
      </c>
    </row>
    <row r="358" spans="1:11" x14ac:dyDescent="0.2">
      <c r="A358" s="20" t="s">
        <v>383</v>
      </c>
      <c r="B358" s="21" t="s">
        <v>54</v>
      </c>
      <c r="C358" s="61">
        <v>105093</v>
      </c>
      <c r="D358" s="62">
        <v>0</v>
      </c>
      <c r="E358" s="62">
        <v>0</v>
      </c>
      <c r="F358" s="62">
        <v>0</v>
      </c>
      <c r="G358" s="62">
        <v>0</v>
      </c>
      <c r="H358" s="62">
        <v>0</v>
      </c>
      <c r="I358" s="62">
        <v>0</v>
      </c>
      <c r="J358" s="62">
        <v>0</v>
      </c>
      <c r="K358" s="63">
        <f t="shared" si="5"/>
        <v>105093</v>
      </c>
    </row>
    <row r="359" spans="1:11" x14ac:dyDescent="0.2">
      <c r="A359" s="20" t="s">
        <v>384</v>
      </c>
      <c r="B359" s="21" t="s">
        <v>54</v>
      </c>
      <c r="C359" s="61">
        <v>797257</v>
      </c>
      <c r="D359" s="62">
        <v>0</v>
      </c>
      <c r="E359" s="62">
        <v>0</v>
      </c>
      <c r="F359" s="62">
        <v>0</v>
      </c>
      <c r="G359" s="62">
        <v>0</v>
      </c>
      <c r="H359" s="62">
        <v>0</v>
      </c>
      <c r="I359" s="62">
        <v>0</v>
      </c>
      <c r="J359" s="62">
        <v>0</v>
      </c>
      <c r="K359" s="63">
        <f t="shared" si="5"/>
        <v>797257</v>
      </c>
    </row>
    <row r="360" spans="1:11" x14ac:dyDescent="0.2">
      <c r="A360" s="20" t="s">
        <v>385</v>
      </c>
      <c r="B360" s="21" t="s">
        <v>54</v>
      </c>
      <c r="C360" s="61">
        <v>38574</v>
      </c>
      <c r="D360" s="62">
        <v>0</v>
      </c>
      <c r="E360" s="62">
        <v>0</v>
      </c>
      <c r="F360" s="62">
        <v>601</v>
      </c>
      <c r="G360" s="62">
        <v>0</v>
      </c>
      <c r="H360" s="62">
        <v>0</v>
      </c>
      <c r="I360" s="62">
        <v>0</v>
      </c>
      <c r="J360" s="62">
        <v>0</v>
      </c>
      <c r="K360" s="63">
        <f t="shared" si="5"/>
        <v>39175</v>
      </c>
    </row>
    <row r="361" spans="1:11" x14ac:dyDescent="0.2">
      <c r="A361" s="20" t="s">
        <v>386</v>
      </c>
      <c r="B361" s="21" t="s">
        <v>54</v>
      </c>
      <c r="C361" s="61">
        <v>44732</v>
      </c>
      <c r="D361" s="62">
        <v>0</v>
      </c>
      <c r="E361" s="62">
        <v>0</v>
      </c>
      <c r="F361" s="62">
        <v>2984</v>
      </c>
      <c r="G361" s="62">
        <v>0</v>
      </c>
      <c r="H361" s="62">
        <v>0</v>
      </c>
      <c r="I361" s="62">
        <v>0</v>
      </c>
      <c r="J361" s="62">
        <v>0</v>
      </c>
      <c r="K361" s="63">
        <f t="shared" si="5"/>
        <v>47716</v>
      </c>
    </row>
    <row r="362" spans="1:11" x14ac:dyDescent="0.2">
      <c r="A362" s="20" t="s">
        <v>388</v>
      </c>
      <c r="B362" s="21" t="s">
        <v>55</v>
      </c>
      <c r="C362" s="61">
        <v>344871</v>
      </c>
      <c r="D362" s="62">
        <v>0</v>
      </c>
      <c r="E362" s="62">
        <v>0</v>
      </c>
      <c r="F362" s="62">
        <v>0</v>
      </c>
      <c r="G362" s="62">
        <v>0</v>
      </c>
      <c r="H362" s="62">
        <v>0</v>
      </c>
      <c r="I362" s="62">
        <v>0</v>
      </c>
      <c r="J362" s="62">
        <v>0</v>
      </c>
      <c r="K362" s="63">
        <f t="shared" si="5"/>
        <v>344871</v>
      </c>
    </row>
    <row r="363" spans="1:11" x14ac:dyDescent="0.2">
      <c r="A363" s="20" t="s">
        <v>389</v>
      </c>
      <c r="B363" s="21" t="s">
        <v>55</v>
      </c>
      <c r="C363" s="61">
        <v>51654</v>
      </c>
      <c r="D363" s="62">
        <v>0</v>
      </c>
      <c r="E363" s="62">
        <v>0</v>
      </c>
      <c r="F363" s="62">
        <v>0</v>
      </c>
      <c r="G363" s="62">
        <v>0</v>
      </c>
      <c r="H363" s="62">
        <v>0</v>
      </c>
      <c r="I363" s="62">
        <v>0</v>
      </c>
      <c r="J363" s="62">
        <v>0</v>
      </c>
      <c r="K363" s="63">
        <f t="shared" si="5"/>
        <v>51654</v>
      </c>
    </row>
    <row r="364" spans="1:11" x14ac:dyDescent="0.2">
      <c r="A364" s="20" t="s">
        <v>390</v>
      </c>
      <c r="B364" s="21" t="s">
        <v>55</v>
      </c>
      <c r="C364" s="61">
        <v>691804</v>
      </c>
      <c r="D364" s="62">
        <v>0</v>
      </c>
      <c r="E364" s="62">
        <v>0</v>
      </c>
      <c r="F364" s="62">
        <v>0</v>
      </c>
      <c r="G364" s="62">
        <v>0</v>
      </c>
      <c r="H364" s="62">
        <v>0</v>
      </c>
      <c r="I364" s="62">
        <v>0</v>
      </c>
      <c r="J364" s="62">
        <v>0</v>
      </c>
      <c r="K364" s="63">
        <f t="shared" si="5"/>
        <v>691804</v>
      </c>
    </row>
    <row r="365" spans="1:11" x14ac:dyDescent="0.2">
      <c r="A365" s="20" t="s">
        <v>391</v>
      </c>
      <c r="B365" s="21" t="s">
        <v>6</v>
      </c>
      <c r="C365" s="61">
        <v>3234444</v>
      </c>
      <c r="D365" s="62">
        <v>0</v>
      </c>
      <c r="E365" s="62">
        <v>0</v>
      </c>
      <c r="F365" s="62">
        <v>32635</v>
      </c>
      <c r="G365" s="62">
        <v>0</v>
      </c>
      <c r="H365" s="62">
        <v>0</v>
      </c>
      <c r="I365" s="62">
        <v>0</v>
      </c>
      <c r="J365" s="62">
        <v>0</v>
      </c>
      <c r="K365" s="63">
        <f t="shared" si="5"/>
        <v>3267079</v>
      </c>
    </row>
    <row r="366" spans="1:11" x14ac:dyDescent="0.2">
      <c r="A366" s="20" t="s">
        <v>6</v>
      </c>
      <c r="B366" s="21" t="s">
        <v>6</v>
      </c>
      <c r="C366" s="61">
        <v>4670110</v>
      </c>
      <c r="D366" s="62">
        <v>0</v>
      </c>
      <c r="E366" s="62">
        <v>1113979</v>
      </c>
      <c r="F366" s="62">
        <v>134161</v>
      </c>
      <c r="G366" s="62">
        <v>0</v>
      </c>
      <c r="H366" s="62">
        <v>0</v>
      </c>
      <c r="I366" s="62">
        <v>0</v>
      </c>
      <c r="J366" s="62">
        <v>0</v>
      </c>
      <c r="K366" s="63">
        <f t="shared" si="5"/>
        <v>5918250</v>
      </c>
    </row>
    <row r="367" spans="1:11" x14ac:dyDescent="0.2">
      <c r="A367" s="20" t="s">
        <v>392</v>
      </c>
      <c r="B367" s="21" t="s">
        <v>6</v>
      </c>
      <c r="C367" s="61">
        <v>1898108</v>
      </c>
      <c r="D367" s="62">
        <v>0</v>
      </c>
      <c r="E367" s="62">
        <v>467589</v>
      </c>
      <c r="F367" s="62">
        <v>49128</v>
      </c>
      <c r="G367" s="62">
        <v>0</v>
      </c>
      <c r="H367" s="62">
        <v>0</v>
      </c>
      <c r="I367" s="62">
        <v>0</v>
      </c>
      <c r="J367" s="62">
        <v>0</v>
      </c>
      <c r="K367" s="63">
        <f t="shared" si="5"/>
        <v>2414825</v>
      </c>
    </row>
    <row r="368" spans="1:11" x14ac:dyDescent="0.2">
      <c r="A368" s="20" t="s">
        <v>393</v>
      </c>
      <c r="B368" s="21" t="s">
        <v>5</v>
      </c>
      <c r="C368" s="61">
        <v>3685956</v>
      </c>
      <c r="D368" s="62">
        <v>0</v>
      </c>
      <c r="E368" s="62">
        <v>0</v>
      </c>
      <c r="F368" s="62">
        <v>71653</v>
      </c>
      <c r="G368" s="62">
        <v>0</v>
      </c>
      <c r="H368" s="62">
        <v>0</v>
      </c>
      <c r="I368" s="62">
        <v>931860</v>
      </c>
      <c r="J368" s="62">
        <v>0</v>
      </c>
      <c r="K368" s="63">
        <f t="shared" si="5"/>
        <v>4689469</v>
      </c>
    </row>
    <row r="369" spans="1:11" x14ac:dyDescent="0.2">
      <c r="A369" s="20" t="s">
        <v>394</v>
      </c>
      <c r="B369" s="21" t="s">
        <v>5</v>
      </c>
      <c r="C369" s="61">
        <v>1744224</v>
      </c>
      <c r="D369" s="62">
        <v>0</v>
      </c>
      <c r="E369" s="62">
        <v>0</v>
      </c>
      <c r="F369" s="62">
        <v>43190</v>
      </c>
      <c r="G369" s="62">
        <v>0</v>
      </c>
      <c r="H369" s="62">
        <v>0</v>
      </c>
      <c r="I369" s="62">
        <v>360269</v>
      </c>
      <c r="J369" s="62">
        <v>0</v>
      </c>
      <c r="K369" s="63">
        <f t="shared" si="5"/>
        <v>2147683</v>
      </c>
    </row>
    <row r="370" spans="1:11" x14ac:dyDescent="0.2">
      <c r="A370" s="20" t="s">
        <v>395</v>
      </c>
      <c r="B370" s="21" t="s">
        <v>5</v>
      </c>
      <c r="C370" s="61">
        <v>1751250</v>
      </c>
      <c r="D370" s="62">
        <v>0</v>
      </c>
      <c r="E370" s="62">
        <v>0</v>
      </c>
      <c r="F370" s="62">
        <v>10102</v>
      </c>
      <c r="G370" s="62">
        <v>0</v>
      </c>
      <c r="H370" s="62">
        <v>0</v>
      </c>
      <c r="I370" s="62">
        <v>591183</v>
      </c>
      <c r="J370" s="62">
        <v>0</v>
      </c>
      <c r="K370" s="63">
        <f t="shared" si="5"/>
        <v>2352535</v>
      </c>
    </row>
    <row r="371" spans="1:11" x14ac:dyDescent="0.2">
      <c r="A371" s="20" t="s">
        <v>396</v>
      </c>
      <c r="B371" s="21" t="s">
        <v>5</v>
      </c>
      <c r="C371" s="61">
        <v>1228128</v>
      </c>
      <c r="D371" s="62">
        <v>0</v>
      </c>
      <c r="E371" s="62">
        <v>0</v>
      </c>
      <c r="F371" s="62">
        <v>29418</v>
      </c>
      <c r="G371" s="62">
        <v>0</v>
      </c>
      <c r="H371" s="62">
        <v>0</v>
      </c>
      <c r="I371" s="62">
        <v>366828</v>
      </c>
      <c r="J371" s="62">
        <v>0</v>
      </c>
      <c r="K371" s="63">
        <f t="shared" si="5"/>
        <v>1624374</v>
      </c>
    </row>
    <row r="372" spans="1:11" x14ac:dyDescent="0.2">
      <c r="A372" s="20" t="s">
        <v>397</v>
      </c>
      <c r="B372" s="21" t="s">
        <v>5</v>
      </c>
      <c r="C372" s="61">
        <v>2332508</v>
      </c>
      <c r="D372" s="62">
        <v>0</v>
      </c>
      <c r="E372" s="62">
        <v>0</v>
      </c>
      <c r="F372" s="62">
        <v>15778</v>
      </c>
      <c r="G372" s="62">
        <v>0</v>
      </c>
      <c r="H372" s="62">
        <v>0</v>
      </c>
      <c r="I372" s="62">
        <v>300862</v>
      </c>
      <c r="J372" s="62">
        <v>0</v>
      </c>
      <c r="K372" s="63">
        <f t="shared" si="5"/>
        <v>2649148</v>
      </c>
    </row>
    <row r="373" spans="1:11" x14ac:dyDescent="0.2">
      <c r="A373" s="20" t="s">
        <v>398</v>
      </c>
      <c r="B373" s="21" t="s">
        <v>5</v>
      </c>
      <c r="C373" s="61">
        <v>3883994</v>
      </c>
      <c r="D373" s="62">
        <v>0</v>
      </c>
      <c r="E373" s="62">
        <v>0</v>
      </c>
      <c r="F373" s="62">
        <v>51075</v>
      </c>
      <c r="G373" s="62">
        <v>0</v>
      </c>
      <c r="H373" s="62">
        <v>0</v>
      </c>
      <c r="I373" s="62">
        <v>1046754</v>
      </c>
      <c r="J373" s="62">
        <v>0</v>
      </c>
      <c r="K373" s="63">
        <f t="shared" si="5"/>
        <v>4981823</v>
      </c>
    </row>
    <row r="374" spans="1:11" x14ac:dyDescent="0.2">
      <c r="A374" s="20" t="s">
        <v>399</v>
      </c>
      <c r="B374" s="21" t="s">
        <v>5</v>
      </c>
      <c r="C374" s="61">
        <v>1960722</v>
      </c>
      <c r="D374" s="62">
        <v>0</v>
      </c>
      <c r="E374" s="62">
        <v>0</v>
      </c>
      <c r="F374" s="62">
        <v>45936</v>
      </c>
      <c r="G374" s="62">
        <v>0</v>
      </c>
      <c r="H374" s="62">
        <v>0</v>
      </c>
      <c r="I374" s="62">
        <v>159705</v>
      </c>
      <c r="J374" s="62">
        <v>0</v>
      </c>
      <c r="K374" s="63">
        <f t="shared" si="5"/>
        <v>2166363</v>
      </c>
    </row>
    <row r="375" spans="1:11" x14ac:dyDescent="0.2">
      <c r="A375" s="20" t="s">
        <v>387</v>
      </c>
      <c r="B375" s="21" t="s">
        <v>470</v>
      </c>
      <c r="C375" s="61">
        <v>17213</v>
      </c>
      <c r="D375" s="62">
        <v>0</v>
      </c>
      <c r="E375" s="62">
        <v>0</v>
      </c>
      <c r="F375" s="62">
        <v>0</v>
      </c>
      <c r="G375" s="62">
        <v>958</v>
      </c>
      <c r="H375" s="62">
        <v>0</v>
      </c>
      <c r="I375" s="62">
        <v>0</v>
      </c>
      <c r="J375" s="62">
        <v>0</v>
      </c>
      <c r="K375" s="63">
        <f t="shared" si="5"/>
        <v>18171</v>
      </c>
    </row>
    <row r="376" spans="1:11" x14ac:dyDescent="0.2">
      <c r="A376" s="20" t="s">
        <v>471</v>
      </c>
      <c r="B376" s="21" t="s">
        <v>470</v>
      </c>
      <c r="C376" s="61">
        <v>1199771</v>
      </c>
      <c r="D376" s="62">
        <v>0</v>
      </c>
      <c r="E376" s="62">
        <v>0</v>
      </c>
      <c r="F376" s="62">
        <v>23511</v>
      </c>
      <c r="G376" s="62">
        <v>0</v>
      </c>
      <c r="H376" s="62">
        <v>0</v>
      </c>
      <c r="I376" s="62">
        <v>36628</v>
      </c>
      <c r="J376" s="62">
        <v>514998</v>
      </c>
      <c r="K376" s="63">
        <f t="shared" si="5"/>
        <v>1774908</v>
      </c>
    </row>
    <row r="377" spans="1:11" x14ac:dyDescent="0.2">
      <c r="A377" s="20" t="s">
        <v>472</v>
      </c>
      <c r="B377" s="21" t="s">
        <v>470</v>
      </c>
      <c r="C377" s="61">
        <v>434707</v>
      </c>
      <c r="D377" s="62">
        <v>0</v>
      </c>
      <c r="E377" s="62">
        <v>0</v>
      </c>
      <c r="F377" s="62">
        <v>0</v>
      </c>
      <c r="G377" s="62">
        <v>0</v>
      </c>
      <c r="H377" s="62">
        <v>0</v>
      </c>
      <c r="I377" s="62">
        <v>0</v>
      </c>
      <c r="J377" s="62">
        <v>0</v>
      </c>
      <c r="K377" s="63">
        <f t="shared" si="5"/>
        <v>434707</v>
      </c>
    </row>
    <row r="378" spans="1:11" x14ac:dyDescent="0.2">
      <c r="A378" s="20" t="s">
        <v>452</v>
      </c>
      <c r="B378" s="21" t="s">
        <v>473</v>
      </c>
      <c r="C378" s="61">
        <v>0</v>
      </c>
      <c r="D378" s="62">
        <v>0</v>
      </c>
      <c r="E378" s="62">
        <v>0</v>
      </c>
      <c r="F378" s="62">
        <v>0</v>
      </c>
      <c r="G378" s="62">
        <v>0</v>
      </c>
      <c r="H378" s="62">
        <v>0</v>
      </c>
      <c r="I378" s="62">
        <v>0</v>
      </c>
      <c r="J378" s="62">
        <v>0</v>
      </c>
      <c r="K378" s="63">
        <f t="shared" si="5"/>
        <v>0</v>
      </c>
    </row>
    <row r="379" spans="1:11" x14ac:dyDescent="0.2">
      <c r="A379" s="20" t="s">
        <v>474</v>
      </c>
      <c r="B379" s="21" t="s">
        <v>473</v>
      </c>
      <c r="C379" s="61">
        <v>9425473</v>
      </c>
      <c r="D379" s="62">
        <v>0</v>
      </c>
      <c r="E379" s="62">
        <v>300000</v>
      </c>
      <c r="F379" s="62">
        <v>220906</v>
      </c>
      <c r="G379" s="62">
        <v>0</v>
      </c>
      <c r="H379" s="62">
        <v>0</v>
      </c>
      <c r="I379" s="62">
        <v>639074</v>
      </c>
      <c r="J379" s="62">
        <v>0</v>
      </c>
      <c r="K379" s="63">
        <f t="shared" si="5"/>
        <v>10585453</v>
      </c>
    </row>
    <row r="380" spans="1:11" x14ac:dyDescent="0.2">
      <c r="A380" s="20" t="s">
        <v>475</v>
      </c>
      <c r="B380" s="21" t="s">
        <v>473</v>
      </c>
      <c r="C380" s="61">
        <v>0</v>
      </c>
      <c r="D380" s="62">
        <v>0</v>
      </c>
      <c r="E380" s="62">
        <v>0</v>
      </c>
      <c r="F380" s="62">
        <v>0</v>
      </c>
      <c r="G380" s="62">
        <v>0</v>
      </c>
      <c r="H380" s="62">
        <v>0</v>
      </c>
      <c r="I380" s="62">
        <v>0</v>
      </c>
      <c r="J380" s="62">
        <v>0</v>
      </c>
      <c r="K380" s="63">
        <f t="shared" si="5"/>
        <v>0</v>
      </c>
    </row>
    <row r="381" spans="1:11" x14ac:dyDescent="0.2">
      <c r="A381" s="20" t="s">
        <v>400</v>
      </c>
      <c r="B381" s="21" t="s">
        <v>56</v>
      </c>
      <c r="C381" s="61">
        <v>163786</v>
      </c>
      <c r="D381" s="62">
        <v>0</v>
      </c>
      <c r="E381" s="62">
        <v>0</v>
      </c>
      <c r="F381" s="62">
        <v>0</v>
      </c>
      <c r="G381" s="62">
        <v>0</v>
      </c>
      <c r="H381" s="62">
        <v>0</v>
      </c>
      <c r="I381" s="62">
        <v>0</v>
      </c>
      <c r="J381" s="62">
        <v>0</v>
      </c>
      <c r="K381" s="63">
        <f t="shared" si="5"/>
        <v>163786</v>
      </c>
    </row>
    <row r="382" spans="1:11" x14ac:dyDescent="0.2">
      <c r="A382" s="20" t="s">
        <v>401</v>
      </c>
      <c r="B382" s="21" t="s">
        <v>56</v>
      </c>
      <c r="C382" s="61">
        <v>83040</v>
      </c>
      <c r="D382" s="62">
        <v>0</v>
      </c>
      <c r="E382" s="62">
        <v>0</v>
      </c>
      <c r="F382" s="62">
        <v>0</v>
      </c>
      <c r="G382" s="62">
        <v>0</v>
      </c>
      <c r="H382" s="62">
        <v>0</v>
      </c>
      <c r="I382" s="62">
        <v>0</v>
      </c>
      <c r="J382" s="62">
        <v>0</v>
      </c>
      <c r="K382" s="63">
        <f t="shared" si="5"/>
        <v>83040</v>
      </c>
    </row>
    <row r="383" spans="1:11" x14ac:dyDescent="0.2">
      <c r="A383" s="20" t="s">
        <v>402</v>
      </c>
      <c r="B383" s="21" t="s">
        <v>56</v>
      </c>
      <c r="C383" s="61">
        <v>38292</v>
      </c>
      <c r="D383" s="62">
        <v>0</v>
      </c>
      <c r="E383" s="62">
        <v>0</v>
      </c>
      <c r="F383" s="62">
        <v>0</v>
      </c>
      <c r="G383" s="62">
        <v>0</v>
      </c>
      <c r="H383" s="62">
        <v>0</v>
      </c>
      <c r="I383" s="62">
        <v>0</v>
      </c>
      <c r="J383" s="62">
        <v>0</v>
      </c>
      <c r="K383" s="63">
        <f t="shared" si="5"/>
        <v>38292</v>
      </c>
    </row>
    <row r="384" spans="1:11" x14ac:dyDescent="0.2">
      <c r="A384" s="20" t="s">
        <v>403</v>
      </c>
      <c r="B384" s="21" t="s">
        <v>56</v>
      </c>
      <c r="C384" s="61">
        <v>55251</v>
      </c>
      <c r="D384" s="62">
        <v>0</v>
      </c>
      <c r="E384" s="62">
        <v>0</v>
      </c>
      <c r="F384" s="62">
        <v>0</v>
      </c>
      <c r="G384" s="62">
        <v>0</v>
      </c>
      <c r="H384" s="62">
        <v>0</v>
      </c>
      <c r="I384" s="62">
        <v>0</v>
      </c>
      <c r="J384" s="62">
        <v>0</v>
      </c>
      <c r="K384" s="63">
        <f t="shared" si="5"/>
        <v>55251</v>
      </c>
    </row>
    <row r="385" spans="1:11" x14ac:dyDescent="0.2">
      <c r="A385" s="20" t="s">
        <v>404</v>
      </c>
      <c r="B385" s="21" t="s">
        <v>56</v>
      </c>
      <c r="C385" s="61">
        <v>0</v>
      </c>
      <c r="D385" s="62">
        <v>0</v>
      </c>
      <c r="E385" s="62">
        <v>0</v>
      </c>
      <c r="F385" s="62">
        <v>0</v>
      </c>
      <c r="G385" s="62">
        <v>0</v>
      </c>
      <c r="H385" s="62">
        <v>0</v>
      </c>
      <c r="I385" s="62">
        <v>0</v>
      </c>
      <c r="J385" s="62">
        <v>0</v>
      </c>
      <c r="K385" s="63">
        <f t="shared" si="5"/>
        <v>0</v>
      </c>
    </row>
    <row r="386" spans="1:11" x14ac:dyDescent="0.2">
      <c r="A386" s="20" t="s">
        <v>405</v>
      </c>
      <c r="B386" s="21" t="s">
        <v>57</v>
      </c>
      <c r="C386" s="61">
        <v>60948</v>
      </c>
      <c r="D386" s="62">
        <v>0</v>
      </c>
      <c r="E386" s="62">
        <v>0</v>
      </c>
      <c r="F386" s="62">
        <v>0</v>
      </c>
      <c r="G386" s="62">
        <v>0</v>
      </c>
      <c r="H386" s="62">
        <v>0</v>
      </c>
      <c r="I386" s="62">
        <v>0</v>
      </c>
      <c r="J386" s="62">
        <v>0</v>
      </c>
      <c r="K386" s="63">
        <f t="shared" si="5"/>
        <v>60948</v>
      </c>
    </row>
    <row r="387" spans="1:11" x14ac:dyDescent="0.2">
      <c r="A387" s="20" t="s">
        <v>406</v>
      </c>
      <c r="B387" s="21" t="s">
        <v>57</v>
      </c>
      <c r="C387" s="61">
        <v>474040</v>
      </c>
      <c r="D387" s="62">
        <v>0</v>
      </c>
      <c r="E387" s="62">
        <v>0</v>
      </c>
      <c r="F387" s="62">
        <v>0</v>
      </c>
      <c r="G387" s="62">
        <v>0</v>
      </c>
      <c r="H387" s="62">
        <v>0</v>
      </c>
      <c r="I387" s="62">
        <v>0</v>
      </c>
      <c r="J387" s="62">
        <v>0</v>
      </c>
      <c r="K387" s="63">
        <f t="shared" si="5"/>
        <v>474040</v>
      </c>
    </row>
    <row r="388" spans="1:11" x14ac:dyDescent="0.2">
      <c r="A388" s="20" t="s">
        <v>407</v>
      </c>
      <c r="B388" s="21" t="s">
        <v>58</v>
      </c>
      <c r="C388" s="61">
        <v>560335</v>
      </c>
      <c r="D388" s="62">
        <v>0</v>
      </c>
      <c r="E388" s="62">
        <v>0</v>
      </c>
      <c r="F388" s="62">
        <v>0</v>
      </c>
      <c r="G388" s="62">
        <v>0</v>
      </c>
      <c r="H388" s="62">
        <v>0</v>
      </c>
      <c r="I388" s="62">
        <v>0</v>
      </c>
      <c r="J388" s="62">
        <v>0</v>
      </c>
      <c r="K388" s="63">
        <f t="shared" si="5"/>
        <v>560335</v>
      </c>
    </row>
    <row r="389" spans="1:11" x14ac:dyDescent="0.2">
      <c r="A389" s="20" t="s">
        <v>408</v>
      </c>
      <c r="B389" s="21" t="s">
        <v>59</v>
      </c>
      <c r="C389" s="61">
        <v>130726</v>
      </c>
      <c r="D389" s="62">
        <v>0</v>
      </c>
      <c r="E389" s="62">
        <v>0</v>
      </c>
      <c r="F389" s="62">
        <v>0</v>
      </c>
      <c r="G389" s="62">
        <v>0</v>
      </c>
      <c r="H389" s="62">
        <v>0</v>
      </c>
      <c r="I389" s="62">
        <v>0</v>
      </c>
      <c r="J389" s="62">
        <v>0</v>
      </c>
      <c r="K389" s="63">
        <f t="shared" ref="K389:K418" si="6">SUM(C389:J389)</f>
        <v>130726</v>
      </c>
    </row>
    <row r="390" spans="1:11" x14ac:dyDescent="0.2">
      <c r="A390" s="20" t="s">
        <v>409</v>
      </c>
      <c r="B390" s="21" t="s">
        <v>59</v>
      </c>
      <c r="C390" s="61">
        <v>23259</v>
      </c>
      <c r="D390" s="62">
        <v>0</v>
      </c>
      <c r="E390" s="62">
        <v>0</v>
      </c>
      <c r="F390" s="62">
        <v>0</v>
      </c>
      <c r="G390" s="62">
        <v>0</v>
      </c>
      <c r="H390" s="62">
        <v>0</v>
      </c>
      <c r="I390" s="62">
        <v>0</v>
      </c>
      <c r="J390" s="62">
        <v>0</v>
      </c>
      <c r="K390" s="63">
        <f t="shared" si="6"/>
        <v>23259</v>
      </c>
    </row>
    <row r="391" spans="1:11" x14ac:dyDescent="0.2">
      <c r="A391" s="20" t="s">
        <v>410</v>
      </c>
      <c r="B391" s="21" t="s">
        <v>59</v>
      </c>
      <c r="C391" s="61">
        <v>18691</v>
      </c>
      <c r="D391" s="62">
        <v>0</v>
      </c>
      <c r="E391" s="62">
        <v>0</v>
      </c>
      <c r="F391" s="62">
        <v>0</v>
      </c>
      <c r="G391" s="62">
        <v>0</v>
      </c>
      <c r="H391" s="62">
        <v>0</v>
      </c>
      <c r="I391" s="62">
        <v>0</v>
      </c>
      <c r="J391" s="62">
        <v>226</v>
      </c>
      <c r="K391" s="63">
        <f t="shared" si="6"/>
        <v>18917</v>
      </c>
    </row>
    <row r="392" spans="1:11" x14ac:dyDescent="0.2">
      <c r="A392" s="20" t="s">
        <v>411</v>
      </c>
      <c r="B392" s="21" t="s">
        <v>60</v>
      </c>
      <c r="C392" s="61">
        <v>5800723</v>
      </c>
      <c r="D392" s="62">
        <v>0</v>
      </c>
      <c r="E392" s="62">
        <v>0</v>
      </c>
      <c r="F392" s="62">
        <v>317408</v>
      </c>
      <c r="G392" s="62">
        <v>0</v>
      </c>
      <c r="H392" s="62">
        <v>0</v>
      </c>
      <c r="I392" s="62">
        <v>248089</v>
      </c>
      <c r="J392" s="62">
        <v>183342</v>
      </c>
      <c r="K392" s="63">
        <f t="shared" si="6"/>
        <v>6549562</v>
      </c>
    </row>
    <row r="393" spans="1:11" x14ac:dyDescent="0.2">
      <c r="A393" s="20" t="s">
        <v>412</v>
      </c>
      <c r="B393" s="21" t="s">
        <v>60</v>
      </c>
      <c r="C393" s="61">
        <v>620000</v>
      </c>
      <c r="D393" s="62">
        <v>0</v>
      </c>
      <c r="E393" s="62">
        <v>0</v>
      </c>
      <c r="F393" s="62">
        <v>31000</v>
      </c>
      <c r="G393" s="62">
        <v>0</v>
      </c>
      <c r="H393" s="62">
        <v>0</v>
      </c>
      <c r="I393" s="62">
        <v>0</v>
      </c>
      <c r="J393" s="62">
        <v>32000</v>
      </c>
      <c r="K393" s="63">
        <f t="shared" si="6"/>
        <v>683000</v>
      </c>
    </row>
    <row r="394" spans="1:11" x14ac:dyDescent="0.2">
      <c r="A394" s="20" t="s">
        <v>453</v>
      </c>
      <c r="B394" s="21" t="s">
        <v>60</v>
      </c>
      <c r="C394" s="61">
        <v>808506</v>
      </c>
      <c r="D394" s="62">
        <v>0</v>
      </c>
      <c r="E394" s="62">
        <v>0</v>
      </c>
      <c r="F394" s="62">
        <v>25335</v>
      </c>
      <c r="G394" s="62">
        <v>0</v>
      </c>
      <c r="H394" s="62">
        <v>0</v>
      </c>
      <c r="I394" s="62">
        <v>0</v>
      </c>
      <c r="J394" s="62">
        <v>0</v>
      </c>
      <c r="K394" s="63">
        <f t="shared" si="6"/>
        <v>833841</v>
      </c>
    </row>
    <row r="395" spans="1:11" x14ac:dyDescent="0.2">
      <c r="A395" s="20" t="s">
        <v>454</v>
      </c>
      <c r="B395" s="21" t="s">
        <v>60</v>
      </c>
      <c r="C395" s="61">
        <v>2624285</v>
      </c>
      <c r="D395" s="62">
        <v>0</v>
      </c>
      <c r="E395" s="62">
        <v>0</v>
      </c>
      <c r="F395" s="62">
        <v>108430</v>
      </c>
      <c r="G395" s="62">
        <v>0</v>
      </c>
      <c r="H395" s="62">
        <v>0</v>
      </c>
      <c r="I395" s="62">
        <v>416832</v>
      </c>
      <c r="J395" s="62">
        <v>0</v>
      </c>
      <c r="K395" s="63">
        <f t="shared" si="6"/>
        <v>3149547</v>
      </c>
    </row>
    <row r="396" spans="1:11" x14ac:dyDescent="0.2">
      <c r="A396" s="20" t="s">
        <v>413</v>
      </c>
      <c r="B396" s="21" t="s">
        <v>60</v>
      </c>
      <c r="C396" s="61">
        <v>3949682</v>
      </c>
      <c r="D396" s="62">
        <v>0</v>
      </c>
      <c r="E396" s="62">
        <v>0</v>
      </c>
      <c r="F396" s="62">
        <v>70163</v>
      </c>
      <c r="G396" s="62">
        <v>0</v>
      </c>
      <c r="H396" s="62">
        <v>0</v>
      </c>
      <c r="I396" s="62">
        <v>0</v>
      </c>
      <c r="J396" s="62">
        <v>0</v>
      </c>
      <c r="K396" s="63">
        <f t="shared" si="6"/>
        <v>4019845</v>
      </c>
    </row>
    <row r="397" spans="1:11" x14ac:dyDescent="0.2">
      <c r="A397" s="20" t="s">
        <v>414</v>
      </c>
      <c r="B397" s="21" t="s">
        <v>60</v>
      </c>
      <c r="C397" s="61">
        <v>1088068</v>
      </c>
      <c r="D397" s="62">
        <v>0</v>
      </c>
      <c r="E397" s="62">
        <v>0</v>
      </c>
      <c r="F397" s="62">
        <v>0</v>
      </c>
      <c r="G397" s="62">
        <v>0</v>
      </c>
      <c r="H397" s="62">
        <v>0</v>
      </c>
      <c r="I397" s="62">
        <v>0</v>
      </c>
      <c r="J397" s="62">
        <v>0</v>
      </c>
      <c r="K397" s="63">
        <f t="shared" si="6"/>
        <v>1088068</v>
      </c>
    </row>
    <row r="398" spans="1:11" x14ac:dyDescent="0.2">
      <c r="A398" s="20" t="s">
        <v>415</v>
      </c>
      <c r="B398" s="21" t="s">
        <v>60</v>
      </c>
      <c r="C398" s="61">
        <v>783352</v>
      </c>
      <c r="D398" s="62">
        <v>0</v>
      </c>
      <c r="E398" s="62">
        <v>0</v>
      </c>
      <c r="F398" s="62">
        <v>24548</v>
      </c>
      <c r="G398" s="62">
        <v>0</v>
      </c>
      <c r="H398" s="62">
        <v>0</v>
      </c>
      <c r="I398" s="62">
        <v>0</v>
      </c>
      <c r="J398" s="62">
        <v>16865</v>
      </c>
      <c r="K398" s="63">
        <f t="shared" si="6"/>
        <v>824765</v>
      </c>
    </row>
    <row r="399" spans="1:11" x14ac:dyDescent="0.2">
      <c r="A399" s="20" t="s">
        <v>416</v>
      </c>
      <c r="B399" s="21" t="s">
        <v>60</v>
      </c>
      <c r="C399" s="61">
        <v>150110</v>
      </c>
      <c r="D399" s="62">
        <v>0</v>
      </c>
      <c r="E399" s="62">
        <v>0</v>
      </c>
      <c r="F399" s="62">
        <v>0</v>
      </c>
      <c r="G399" s="62">
        <v>0</v>
      </c>
      <c r="H399" s="62">
        <v>0</v>
      </c>
      <c r="I399" s="62">
        <v>29926</v>
      </c>
      <c r="J399" s="62">
        <v>0</v>
      </c>
      <c r="K399" s="63">
        <f t="shared" si="6"/>
        <v>180036</v>
      </c>
    </row>
    <row r="400" spans="1:11" x14ac:dyDescent="0.2">
      <c r="A400" s="20" t="s">
        <v>417</v>
      </c>
      <c r="B400" s="21" t="s">
        <v>60</v>
      </c>
      <c r="C400" s="61">
        <v>2629212</v>
      </c>
      <c r="D400" s="62">
        <v>0</v>
      </c>
      <c r="E400" s="62">
        <v>464032</v>
      </c>
      <c r="F400" s="62">
        <v>158618</v>
      </c>
      <c r="G400" s="62">
        <v>0</v>
      </c>
      <c r="H400" s="62">
        <v>528952</v>
      </c>
      <c r="I400" s="62">
        <v>512078</v>
      </c>
      <c r="J400" s="62">
        <v>44390</v>
      </c>
      <c r="K400" s="63">
        <f t="shared" si="6"/>
        <v>4337282</v>
      </c>
    </row>
    <row r="401" spans="1:11" x14ac:dyDescent="0.2">
      <c r="A401" s="20" t="s">
        <v>418</v>
      </c>
      <c r="B401" s="21" t="s">
        <v>60</v>
      </c>
      <c r="C401" s="61">
        <v>107075</v>
      </c>
      <c r="D401" s="62">
        <v>0</v>
      </c>
      <c r="E401" s="62">
        <v>0</v>
      </c>
      <c r="F401" s="62">
        <v>0</v>
      </c>
      <c r="G401" s="62">
        <v>0</v>
      </c>
      <c r="H401" s="62">
        <v>0</v>
      </c>
      <c r="I401" s="62">
        <v>20447</v>
      </c>
      <c r="J401" s="62">
        <v>0</v>
      </c>
      <c r="K401" s="63">
        <f t="shared" si="6"/>
        <v>127522</v>
      </c>
    </row>
    <row r="402" spans="1:11" x14ac:dyDescent="0.2">
      <c r="A402" s="20" t="s">
        <v>419</v>
      </c>
      <c r="B402" s="21" t="s">
        <v>60</v>
      </c>
      <c r="C402" s="61">
        <v>1108924</v>
      </c>
      <c r="D402" s="62">
        <v>0</v>
      </c>
      <c r="E402" s="62">
        <v>0</v>
      </c>
      <c r="F402" s="62">
        <v>17206</v>
      </c>
      <c r="G402" s="62">
        <v>0</v>
      </c>
      <c r="H402" s="62">
        <v>0</v>
      </c>
      <c r="I402" s="62">
        <v>157219</v>
      </c>
      <c r="J402" s="62">
        <v>0</v>
      </c>
      <c r="K402" s="63">
        <f t="shared" si="6"/>
        <v>1283349</v>
      </c>
    </row>
    <row r="403" spans="1:11" x14ac:dyDescent="0.2">
      <c r="A403" s="20" t="s">
        <v>420</v>
      </c>
      <c r="B403" s="21" t="s">
        <v>60</v>
      </c>
      <c r="C403" s="61">
        <v>2959604</v>
      </c>
      <c r="D403" s="62">
        <v>0</v>
      </c>
      <c r="E403" s="62">
        <v>0</v>
      </c>
      <c r="F403" s="62">
        <v>52407</v>
      </c>
      <c r="G403" s="62">
        <v>0</v>
      </c>
      <c r="H403" s="62">
        <v>0</v>
      </c>
      <c r="I403" s="62">
        <v>1473610</v>
      </c>
      <c r="J403" s="62">
        <v>0</v>
      </c>
      <c r="K403" s="63">
        <f t="shared" si="6"/>
        <v>4485621</v>
      </c>
    </row>
    <row r="404" spans="1:11" x14ac:dyDescent="0.2">
      <c r="A404" s="20" t="s">
        <v>421</v>
      </c>
      <c r="B404" s="21" t="s">
        <v>60</v>
      </c>
      <c r="C404" s="61">
        <v>89535</v>
      </c>
      <c r="D404" s="62">
        <v>0</v>
      </c>
      <c r="E404" s="62">
        <v>0</v>
      </c>
      <c r="F404" s="62">
        <v>0</v>
      </c>
      <c r="G404" s="62">
        <v>0</v>
      </c>
      <c r="H404" s="62">
        <v>0</v>
      </c>
      <c r="I404" s="62">
        <v>8097</v>
      </c>
      <c r="J404" s="62">
        <v>0</v>
      </c>
      <c r="K404" s="63">
        <f t="shared" si="6"/>
        <v>97632</v>
      </c>
    </row>
    <row r="405" spans="1:11" x14ac:dyDescent="0.2">
      <c r="A405" s="20" t="s">
        <v>422</v>
      </c>
      <c r="B405" s="21" t="s">
        <v>60</v>
      </c>
      <c r="C405" s="61">
        <v>227743</v>
      </c>
      <c r="D405" s="62">
        <v>0</v>
      </c>
      <c r="E405" s="62">
        <v>0</v>
      </c>
      <c r="F405" s="62">
        <v>0</v>
      </c>
      <c r="G405" s="62">
        <v>0</v>
      </c>
      <c r="H405" s="62">
        <v>0</v>
      </c>
      <c r="I405" s="62">
        <v>31186</v>
      </c>
      <c r="J405" s="62">
        <v>500</v>
      </c>
      <c r="K405" s="63">
        <f t="shared" si="6"/>
        <v>259429</v>
      </c>
    </row>
    <row r="406" spans="1:11" x14ac:dyDescent="0.2">
      <c r="A406" s="20" t="s">
        <v>423</v>
      </c>
      <c r="B406" s="21" t="s">
        <v>60</v>
      </c>
      <c r="C406" s="61">
        <v>3281012</v>
      </c>
      <c r="D406" s="62">
        <v>0</v>
      </c>
      <c r="E406" s="62">
        <v>0</v>
      </c>
      <c r="F406" s="62">
        <v>17832</v>
      </c>
      <c r="G406" s="62">
        <v>0</v>
      </c>
      <c r="H406" s="62">
        <v>0</v>
      </c>
      <c r="I406" s="62">
        <v>4270</v>
      </c>
      <c r="J406" s="62">
        <v>0</v>
      </c>
      <c r="K406" s="63">
        <f t="shared" si="6"/>
        <v>3303114</v>
      </c>
    </row>
    <row r="407" spans="1:11" x14ac:dyDescent="0.2">
      <c r="A407" s="20" t="s">
        <v>424</v>
      </c>
      <c r="B407" s="21" t="s">
        <v>60</v>
      </c>
      <c r="C407" s="61">
        <v>684666</v>
      </c>
      <c r="D407" s="62">
        <v>0</v>
      </c>
      <c r="E407" s="62">
        <v>0</v>
      </c>
      <c r="F407" s="62">
        <v>10942</v>
      </c>
      <c r="G407" s="62">
        <v>0</v>
      </c>
      <c r="H407" s="62">
        <v>0</v>
      </c>
      <c r="I407" s="62">
        <v>66174</v>
      </c>
      <c r="J407" s="62">
        <v>0</v>
      </c>
      <c r="K407" s="63">
        <f t="shared" si="6"/>
        <v>761782</v>
      </c>
    </row>
    <row r="408" spans="1:11" x14ac:dyDescent="0.2">
      <c r="A408" s="20" t="s">
        <v>425</v>
      </c>
      <c r="B408" s="21" t="s">
        <v>61</v>
      </c>
      <c r="C408" s="61">
        <v>27137</v>
      </c>
      <c r="D408" s="62">
        <v>0</v>
      </c>
      <c r="E408" s="62">
        <v>0</v>
      </c>
      <c r="F408" s="62">
        <v>0</v>
      </c>
      <c r="G408" s="62">
        <v>0</v>
      </c>
      <c r="H408" s="62">
        <v>0</v>
      </c>
      <c r="I408" s="62">
        <v>0</v>
      </c>
      <c r="J408" s="62">
        <v>0</v>
      </c>
      <c r="K408" s="63">
        <f t="shared" si="6"/>
        <v>27137</v>
      </c>
    </row>
    <row r="409" spans="1:11" x14ac:dyDescent="0.2">
      <c r="A409" s="20" t="s">
        <v>476</v>
      </c>
      <c r="B409" s="21" t="s">
        <v>61</v>
      </c>
      <c r="C409" s="61">
        <v>23028</v>
      </c>
      <c r="D409" s="62">
        <v>0</v>
      </c>
      <c r="E409" s="62">
        <v>0</v>
      </c>
      <c r="F409" s="62">
        <v>0</v>
      </c>
      <c r="G409" s="62">
        <v>0</v>
      </c>
      <c r="H409" s="62">
        <v>0</v>
      </c>
      <c r="I409" s="62">
        <v>0</v>
      </c>
      <c r="J409" s="62">
        <v>0</v>
      </c>
      <c r="K409" s="63">
        <f t="shared" si="6"/>
        <v>23028</v>
      </c>
    </row>
    <row r="410" spans="1:11" x14ac:dyDescent="0.2">
      <c r="A410" s="20" t="s">
        <v>426</v>
      </c>
      <c r="B410" s="21" t="s">
        <v>62</v>
      </c>
      <c r="C410" s="61">
        <v>271019</v>
      </c>
      <c r="D410" s="62">
        <v>0</v>
      </c>
      <c r="E410" s="62">
        <v>0</v>
      </c>
      <c r="F410" s="62">
        <v>0</v>
      </c>
      <c r="G410" s="62">
        <v>0</v>
      </c>
      <c r="H410" s="62">
        <v>0</v>
      </c>
      <c r="I410" s="62">
        <v>0</v>
      </c>
      <c r="J410" s="62">
        <v>0</v>
      </c>
      <c r="K410" s="63">
        <f t="shared" si="6"/>
        <v>271019</v>
      </c>
    </row>
    <row r="411" spans="1:11" x14ac:dyDescent="0.2">
      <c r="A411" s="20" t="s">
        <v>427</v>
      </c>
      <c r="B411" s="21" t="s">
        <v>62</v>
      </c>
      <c r="C411" s="61">
        <v>127918</v>
      </c>
      <c r="D411" s="62">
        <v>0</v>
      </c>
      <c r="E411" s="62">
        <v>0</v>
      </c>
      <c r="F411" s="62">
        <v>0</v>
      </c>
      <c r="G411" s="62">
        <v>0</v>
      </c>
      <c r="H411" s="62">
        <v>0</v>
      </c>
      <c r="I411" s="62">
        <v>2934</v>
      </c>
      <c r="J411" s="62">
        <v>0</v>
      </c>
      <c r="K411" s="63">
        <f t="shared" si="6"/>
        <v>130852</v>
      </c>
    </row>
    <row r="412" spans="1:11" x14ac:dyDescent="0.2">
      <c r="A412" s="20" t="s">
        <v>428</v>
      </c>
      <c r="B412" s="21" t="s">
        <v>62</v>
      </c>
      <c r="C412" s="61">
        <v>24634</v>
      </c>
      <c r="D412" s="62">
        <v>0</v>
      </c>
      <c r="E412" s="62">
        <v>0</v>
      </c>
      <c r="F412" s="62">
        <v>0</v>
      </c>
      <c r="G412" s="62">
        <v>0</v>
      </c>
      <c r="H412" s="62">
        <v>0</v>
      </c>
      <c r="I412" s="62">
        <v>2092</v>
      </c>
      <c r="J412" s="62">
        <v>0</v>
      </c>
      <c r="K412" s="63">
        <f t="shared" si="6"/>
        <v>26726</v>
      </c>
    </row>
    <row r="413" spans="1:11" x14ac:dyDescent="0.2">
      <c r="A413" s="20" t="s">
        <v>429</v>
      </c>
      <c r="B413" s="21" t="s">
        <v>63</v>
      </c>
      <c r="C413" s="61">
        <v>6876</v>
      </c>
      <c r="D413" s="62">
        <v>0</v>
      </c>
      <c r="E413" s="62">
        <v>0</v>
      </c>
      <c r="F413" s="62">
        <v>0</v>
      </c>
      <c r="G413" s="62">
        <v>0</v>
      </c>
      <c r="H413" s="62">
        <v>0</v>
      </c>
      <c r="I413" s="62">
        <v>0</v>
      </c>
      <c r="J413" s="62">
        <v>0</v>
      </c>
      <c r="K413" s="63">
        <f t="shared" si="6"/>
        <v>6876</v>
      </c>
    </row>
    <row r="414" spans="1:11" x14ac:dyDescent="0.2">
      <c r="A414" s="20" t="s">
        <v>430</v>
      </c>
      <c r="B414" s="21" t="s">
        <v>63</v>
      </c>
      <c r="C414" s="61">
        <v>269928</v>
      </c>
      <c r="D414" s="62">
        <v>0</v>
      </c>
      <c r="E414" s="62">
        <v>0</v>
      </c>
      <c r="F414" s="62">
        <v>0</v>
      </c>
      <c r="G414" s="62">
        <v>0</v>
      </c>
      <c r="H414" s="62">
        <v>0</v>
      </c>
      <c r="I414" s="62">
        <v>0</v>
      </c>
      <c r="J414" s="62">
        <v>0</v>
      </c>
      <c r="K414" s="63">
        <f t="shared" si="6"/>
        <v>269928</v>
      </c>
    </row>
    <row r="415" spans="1:11" x14ac:dyDescent="0.2">
      <c r="A415" s="20" t="s">
        <v>431</v>
      </c>
      <c r="B415" s="21" t="s">
        <v>63</v>
      </c>
      <c r="C415" s="61">
        <v>35047</v>
      </c>
      <c r="D415" s="62">
        <v>0</v>
      </c>
      <c r="E415" s="62">
        <v>0</v>
      </c>
      <c r="F415" s="62">
        <v>0</v>
      </c>
      <c r="G415" s="62">
        <v>0</v>
      </c>
      <c r="H415" s="62">
        <v>0</v>
      </c>
      <c r="I415" s="62">
        <v>0</v>
      </c>
      <c r="J415" s="62">
        <v>0</v>
      </c>
      <c r="K415" s="63">
        <f t="shared" si="6"/>
        <v>35047</v>
      </c>
    </row>
    <row r="416" spans="1:11" x14ac:dyDescent="0.2">
      <c r="A416" s="20" t="s">
        <v>432</v>
      </c>
      <c r="B416" s="21" t="s">
        <v>63</v>
      </c>
      <c r="C416" s="61">
        <v>0</v>
      </c>
      <c r="D416" s="62">
        <v>0</v>
      </c>
      <c r="E416" s="62">
        <v>0</v>
      </c>
      <c r="F416" s="62">
        <v>0</v>
      </c>
      <c r="G416" s="62">
        <v>0</v>
      </c>
      <c r="H416" s="62">
        <v>0</v>
      </c>
      <c r="I416" s="62">
        <v>0</v>
      </c>
      <c r="J416" s="62">
        <v>0</v>
      </c>
      <c r="K416" s="63">
        <f t="shared" si="6"/>
        <v>0</v>
      </c>
    </row>
    <row r="417" spans="1:11" x14ac:dyDescent="0.2">
      <c r="A417" s="20" t="s">
        <v>433</v>
      </c>
      <c r="B417" s="21" t="s">
        <v>63</v>
      </c>
      <c r="C417" s="61">
        <v>0</v>
      </c>
      <c r="D417" s="62">
        <v>0</v>
      </c>
      <c r="E417" s="62">
        <v>0</v>
      </c>
      <c r="F417" s="62">
        <v>0</v>
      </c>
      <c r="G417" s="62">
        <v>0</v>
      </c>
      <c r="H417" s="62">
        <v>0</v>
      </c>
      <c r="I417" s="62">
        <v>0</v>
      </c>
      <c r="J417" s="62">
        <v>0</v>
      </c>
      <c r="K417" s="63">
        <f t="shared" si="6"/>
        <v>0</v>
      </c>
    </row>
    <row r="418" spans="1:11" x14ac:dyDescent="0.2">
      <c r="A418" s="44" t="s">
        <v>455</v>
      </c>
      <c r="B418" s="42"/>
      <c r="C418" s="45">
        <f t="shared" ref="C418:J418" si="7">SUM(C5:C417)</f>
        <v>594026696</v>
      </c>
      <c r="D418" s="45">
        <f t="shared" si="7"/>
        <v>9119387</v>
      </c>
      <c r="E418" s="45">
        <f t="shared" si="7"/>
        <v>15932705</v>
      </c>
      <c r="F418" s="45">
        <f t="shared" si="7"/>
        <v>18077324</v>
      </c>
      <c r="G418" s="45">
        <f t="shared" si="7"/>
        <v>1592412</v>
      </c>
      <c r="H418" s="45">
        <f t="shared" si="7"/>
        <v>11143977</v>
      </c>
      <c r="I418" s="45">
        <f t="shared" si="7"/>
        <v>94501874</v>
      </c>
      <c r="J418" s="45">
        <f t="shared" si="7"/>
        <v>26859689</v>
      </c>
      <c r="K418" s="46">
        <f t="shared" si="6"/>
        <v>771254064</v>
      </c>
    </row>
    <row r="419" spans="1:11" x14ac:dyDescent="0.2">
      <c r="A419" s="44" t="s">
        <v>436</v>
      </c>
      <c r="B419" s="59"/>
      <c r="C419" s="51">
        <f>(C418/$K418)</f>
        <v>0.77020883743440471</v>
      </c>
      <c r="D419" s="51">
        <f t="shared" ref="D419:K419" si="8">(D418/$K418)</f>
        <v>1.1824102362201621E-2</v>
      </c>
      <c r="E419" s="51">
        <f t="shared" si="8"/>
        <v>2.0658179637157801E-2</v>
      </c>
      <c r="F419" s="51">
        <f t="shared" si="8"/>
        <v>2.3438870333135773E-2</v>
      </c>
      <c r="G419" s="51">
        <f t="shared" si="8"/>
        <v>2.0647048415423325E-3</v>
      </c>
      <c r="H419" s="51">
        <f t="shared" si="8"/>
        <v>1.4449164704822871E-2</v>
      </c>
      <c r="I419" s="51">
        <f t="shared" si="8"/>
        <v>0.12253014721229398</v>
      </c>
      <c r="J419" s="51">
        <f t="shared" si="8"/>
        <v>3.4825993474440868E-2</v>
      </c>
      <c r="K419" s="52">
        <f t="shared" si="8"/>
        <v>1</v>
      </c>
    </row>
    <row r="420" spans="1:11" x14ac:dyDescent="0.2">
      <c r="A420" s="41" t="s">
        <v>457</v>
      </c>
      <c r="B420" s="42"/>
      <c r="C420" s="47">
        <f t="shared" ref="C420:K420" si="9">COUNTIF(C5:C417,"&gt;0")</f>
        <v>348</v>
      </c>
      <c r="D420" s="47">
        <f t="shared" si="9"/>
        <v>14</v>
      </c>
      <c r="E420" s="47">
        <f t="shared" si="9"/>
        <v>17</v>
      </c>
      <c r="F420" s="47">
        <f t="shared" si="9"/>
        <v>198</v>
      </c>
      <c r="G420" s="47">
        <f t="shared" si="9"/>
        <v>4</v>
      </c>
      <c r="H420" s="47">
        <f t="shared" si="9"/>
        <v>6</v>
      </c>
      <c r="I420" s="47">
        <f t="shared" si="9"/>
        <v>183</v>
      </c>
      <c r="J420" s="47">
        <f t="shared" si="9"/>
        <v>63</v>
      </c>
      <c r="K420" s="50">
        <f t="shared" si="9"/>
        <v>372</v>
      </c>
    </row>
    <row r="421" spans="1:11" x14ac:dyDescent="0.2">
      <c r="A421" s="33"/>
      <c r="B421" s="24"/>
      <c r="C421" s="22"/>
      <c r="D421" s="22"/>
      <c r="E421" s="22"/>
      <c r="F421" s="22"/>
      <c r="G421" s="22"/>
      <c r="H421" s="22"/>
      <c r="I421" s="22"/>
      <c r="J421" s="22"/>
      <c r="K421" s="23"/>
    </row>
    <row r="422" spans="1:11" ht="13.5" thickBot="1" x14ac:dyDescent="0.25">
      <c r="A422" s="25" t="s">
        <v>440</v>
      </c>
      <c r="B422" s="27"/>
      <c r="C422" s="28"/>
      <c r="D422" s="28"/>
      <c r="E422" s="28"/>
      <c r="F422" s="28"/>
      <c r="G422" s="28"/>
      <c r="H422" s="28"/>
      <c r="I422" s="28"/>
      <c r="J422" s="28"/>
      <c r="K422" s="29"/>
    </row>
    <row r="423" spans="1:11" x14ac:dyDescent="0.2">
      <c r="C423" s="1"/>
      <c r="D423" s="1"/>
      <c r="E423" s="1"/>
      <c r="F423" s="1"/>
      <c r="G423" s="1"/>
      <c r="H423" s="1"/>
      <c r="I423" s="1"/>
      <c r="J423" s="1"/>
      <c r="K423"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3"/>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507</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242171</v>
      </c>
      <c r="D5" s="19">
        <v>0</v>
      </c>
      <c r="E5" s="40">
        <v>0</v>
      </c>
      <c r="F5" s="40">
        <v>0</v>
      </c>
      <c r="G5" s="19">
        <v>0</v>
      </c>
      <c r="H5" s="19">
        <v>0</v>
      </c>
      <c r="I5" s="19">
        <v>67420</v>
      </c>
      <c r="J5" s="19">
        <v>0</v>
      </c>
      <c r="K5" s="32">
        <f t="shared" ref="K5:K68" si="0">SUM(C5:J5)</f>
        <v>309591</v>
      </c>
    </row>
    <row r="6" spans="1:11" x14ac:dyDescent="0.2">
      <c r="A6" s="20" t="s">
        <v>67</v>
      </c>
      <c r="B6" s="21" t="s">
        <v>0</v>
      </c>
      <c r="C6" s="61">
        <v>41351</v>
      </c>
      <c r="D6" s="62">
        <v>0</v>
      </c>
      <c r="E6" s="62">
        <v>0</v>
      </c>
      <c r="F6" s="62">
        <v>0</v>
      </c>
      <c r="G6" s="62">
        <v>0</v>
      </c>
      <c r="H6" s="62">
        <v>0</v>
      </c>
      <c r="I6" s="62">
        <v>0</v>
      </c>
      <c r="J6" s="62">
        <v>0</v>
      </c>
      <c r="K6" s="63">
        <f t="shared" si="0"/>
        <v>41351</v>
      </c>
    </row>
    <row r="7" spans="1:11" x14ac:dyDescent="0.2">
      <c r="A7" s="20" t="s">
        <v>68</v>
      </c>
      <c r="B7" s="21" t="s">
        <v>0</v>
      </c>
      <c r="C7" s="61">
        <v>0</v>
      </c>
      <c r="D7" s="62">
        <v>0</v>
      </c>
      <c r="E7" s="62">
        <v>0</v>
      </c>
      <c r="F7" s="62">
        <v>0</v>
      </c>
      <c r="G7" s="62">
        <v>0</v>
      </c>
      <c r="H7" s="62">
        <v>0</v>
      </c>
      <c r="I7" s="62">
        <v>1098093</v>
      </c>
      <c r="J7" s="62">
        <v>244</v>
      </c>
      <c r="K7" s="63">
        <f t="shared" si="0"/>
        <v>1098337</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345617</v>
      </c>
      <c r="D9" s="62">
        <v>0</v>
      </c>
      <c r="E9" s="62">
        <v>0</v>
      </c>
      <c r="F9" s="62">
        <v>0</v>
      </c>
      <c r="G9" s="62">
        <v>0</v>
      </c>
      <c r="H9" s="62">
        <v>0</v>
      </c>
      <c r="I9" s="62">
        <v>0</v>
      </c>
      <c r="J9" s="62">
        <v>0</v>
      </c>
      <c r="K9" s="63">
        <f t="shared" si="0"/>
        <v>345617</v>
      </c>
    </row>
    <row r="10" spans="1:11" x14ac:dyDescent="0.2">
      <c r="A10" s="20" t="s">
        <v>481</v>
      </c>
      <c r="B10" s="21" t="s">
        <v>0</v>
      </c>
      <c r="C10" s="61">
        <v>11746</v>
      </c>
      <c r="D10" s="62">
        <v>0</v>
      </c>
      <c r="E10" s="62">
        <v>0</v>
      </c>
      <c r="F10" s="62">
        <v>0</v>
      </c>
      <c r="G10" s="62">
        <v>0</v>
      </c>
      <c r="H10" s="62">
        <v>0</v>
      </c>
      <c r="I10" s="62">
        <v>0</v>
      </c>
      <c r="J10" s="62">
        <v>0</v>
      </c>
      <c r="K10" s="63">
        <f t="shared" si="0"/>
        <v>11746</v>
      </c>
    </row>
    <row r="11" spans="1:11" x14ac:dyDescent="0.2">
      <c r="A11" s="20" t="s">
        <v>71</v>
      </c>
      <c r="B11" s="21" t="s">
        <v>0</v>
      </c>
      <c r="C11" s="61">
        <v>29918</v>
      </c>
      <c r="D11" s="62">
        <v>0</v>
      </c>
      <c r="E11" s="62">
        <v>0</v>
      </c>
      <c r="F11" s="62">
        <v>0</v>
      </c>
      <c r="G11" s="62">
        <v>0</v>
      </c>
      <c r="H11" s="62">
        <v>0</v>
      </c>
      <c r="I11" s="62">
        <v>0</v>
      </c>
      <c r="J11" s="62">
        <v>0</v>
      </c>
      <c r="K11" s="63">
        <f t="shared" si="0"/>
        <v>29918</v>
      </c>
    </row>
    <row r="12" spans="1:11" x14ac:dyDescent="0.2">
      <c r="A12" s="20" t="s">
        <v>72</v>
      </c>
      <c r="B12" s="21" t="s">
        <v>0</v>
      </c>
      <c r="C12" s="61">
        <v>210221</v>
      </c>
      <c r="D12" s="62">
        <v>0</v>
      </c>
      <c r="E12" s="62">
        <v>0</v>
      </c>
      <c r="F12" s="62">
        <v>0</v>
      </c>
      <c r="G12" s="62">
        <v>0</v>
      </c>
      <c r="H12" s="62">
        <v>0</v>
      </c>
      <c r="I12" s="62">
        <v>9032</v>
      </c>
      <c r="J12" s="62">
        <v>0</v>
      </c>
      <c r="K12" s="63">
        <f t="shared" si="0"/>
        <v>219253</v>
      </c>
    </row>
    <row r="13" spans="1:11" x14ac:dyDescent="0.2">
      <c r="A13" s="20" t="s">
        <v>73</v>
      </c>
      <c r="B13" s="21" t="s">
        <v>0</v>
      </c>
      <c r="C13" s="61">
        <v>54131</v>
      </c>
      <c r="D13" s="62">
        <v>0</v>
      </c>
      <c r="E13" s="62">
        <v>0</v>
      </c>
      <c r="F13" s="62">
        <v>0</v>
      </c>
      <c r="G13" s="62">
        <v>0</v>
      </c>
      <c r="H13" s="62">
        <v>0</v>
      </c>
      <c r="I13" s="62">
        <v>0</v>
      </c>
      <c r="J13" s="62">
        <v>0</v>
      </c>
      <c r="K13" s="63">
        <f t="shared" si="0"/>
        <v>54131</v>
      </c>
    </row>
    <row r="14" spans="1:11" x14ac:dyDescent="0.2">
      <c r="A14" s="20" t="s">
        <v>464</v>
      </c>
      <c r="B14" s="21" t="s">
        <v>7</v>
      </c>
      <c r="C14" s="61">
        <v>25836</v>
      </c>
      <c r="D14" s="62">
        <v>0</v>
      </c>
      <c r="E14" s="62">
        <v>0</v>
      </c>
      <c r="F14" s="62">
        <v>0</v>
      </c>
      <c r="G14" s="62">
        <v>0</v>
      </c>
      <c r="H14" s="62">
        <v>0</v>
      </c>
      <c r="I14" s="62">
        <v>0</v>
      </c>
      <c r="J14" s="62">
        <v>0</v>
      </c>
      <c r="K14" s="63">
        <f t="shared" si="0"/>
        <v>25836</v>
      </c>
    </row>
    <row r="15" spans="1:11" x14ac:dyDescent="0.2">
      <c r="A15" s="20" t="s">
        <v>74</v>
      </c>
      <c r="B15" s="21" t="s">
        <v>7</v>
      </c>
      <c r="C15" s="61">
        <v>418356</v>
      </c>
      <c r="D15" s="62">
        <v>0</v>
      </c>
      <c r="E15" s="62">
        <v>0</v>
      </c>
      <c r="F15" s="62">
        <v>1049</v>
      </c>
      <c r="G15" s="62">
        <v>0</v>
      </c>
      <c r="H15" s="62">
        <v>0</v>
      </c>
      <c r="I15" s="62">
        <v>13000</v>
      </c>
      <c r="J15" s="62">
        <v>0</v>
      </c>
      <c r="K15" s="63">
        <f t="shared" si="0"/>
        <v>432405</v>
      </c>
    </row>
    <row r="16" spans="1:11" x14ac:dyDescent="0.2">
      <c r="A16" s="20" t="s">
        <v>75</v>
      </c>
      <c r="B16" s="21" t="s">
        <v>8</v>
      </c>
      <c r="C16" s="61">
        <v>802541</v>
      </c>
      <c r="D16" s="62">
        <v>0</v>
      </c>
      <c r="E16" s="62">
        <v>0</v>
      </c>
      <c r="F16" s="62">
        <v>43632</v>
      </c>
      <c r="G16" s="62">
        <v>0</v>
      </c>
      <c r="H16" s="62">
        <v>0</v>
      </c>
      <c r="I16" s="62">
        <v>60194</v>
      </c>
      <c r="J16" s="62">
        <v>0</v>
      </c>
      <c r="K16" s="63">
        <f t="shared" si="0"/>
        <v>906367</v>
      </c>
    </row>
    <row r="17" spans="1:11" x14ac:dyDescent="0.2">
      <c r="A17" s="20" t="s">
        <v>76</v>
      </c>
      <c r="B17" s="21" t="s">
        <v>8</v>
      </c>
      <c r="C17" s="61">
        <v>1359075</v>
      </c>
      <c r="D17" s="62">
        <v>0</v>
      </c>
      <c r="E17" s="62">
        <v>0</v>
      </c>
      <c r="F17" s="62">
        <v>33962</v>
      </c>
      <c r="G17" s="62">
        <v>0</v>
      </c>
      <c r="H17" s="62">
        <v>0</v>
      </c>
      <c r="I17" s="62">
        <v>0</v>
      </c>
      <c r="J17" s="62">
        <v>0</v>
      </c>
      <c r="K17" s="63">
        <f t="shared" si="0"/>
        <v>1393037</v>
      </c>
    </row>
    <row r="18" spans="1:11" x14ac:dyDescent="0.2">
      <c r="A18" s="20" t="s">
        <v>77</v>
      </c>
      <c r="B18" s="21" t="s">
        <v>8</v>
      </c>
      <c r="C18" s="61">
        <v>150787</v>
      </c>
      <c r="D18" s="62">
        <v>0</v>
      </c>
      <c r="E18" s="62">
        <v>0</v>
      </c>
      <c r="F18" s="62">
        <v>2587</v>
      </c>
      <c r="G18" s="62">
        <v>0</v>
      </c>
      <c r="H18" s="62">
        <v>0</v>
      </c>
      <c r="I18" s="62">
        <v>0</v>
      </c>
      <c r="J18" s="62">
        <v>0</v>
      </c>
      <c r="K18" s="63">
        <f t="shared" si="0"/>
        <v>153374</v>
      </c>
    </row>
    <row r="19" spans="1:11" x14ac:dyDescent="0.2">
      <c r="A19" s="20" t="s">
        <v>78</v>
      </c>
      <c r="B19" s="21" t="s">
        <v>8</v>
      </c>
      <c r="C19" s="61">
        <v>4112022</v>
      </c>
      <c r="D19" s="62">
        <v>0</v>
      </c>
      <c r="E19" s="62">
        <v>0</v>
      </c>
      <c r="F19" s="62">
        <v>0</v>
      </c>
      <c r="G19" s="62">
        <v>0</v>
      </c>
      <c r="H19" s="62">
        <v>0</v>
      </c>
      <c r="I19" s="62">
        <v>0</v>
      </c>
      <c r="J19" s="62">
        <v>0</v>
      </c>
      <c r="K19" s="63">
        <f t="shared" si="0"/>
        <v>4112022</v>
      </c>
    </row>
    <row r="20" spans="1:11" x14ac:dyDescent="0.2">
      <c r="A20" s="20" t="s">
        <v>79</v>
      </c>
      <c r="B20" s="21" t="s">
        <v>8</v>
      </c>
      <c r="C20" s="61">
        <v>2615947</v>
      </c>
      <c r="D20" s="62">
        <v>0</v>
      </c>
      <c r="E20" s="62">
        <v>0</v>
      </c>
      <c r="F20" s="62">
        <v>58954</v>
      </c>
      <c r="G20" s="62">
        <v>0</v>
      </c>
      <c r="H20" s="62">
        <v>0</v>
      </c>
      <c r="I20" s="62">
        <v>0</v>
      </c>
      <c r="J20" s="62">
        <v>0</v>
      </c>
      <c r="K20" s="63">
        <f t="shared" si="0"/>
        <v>2674901</v>
      </c>
    </row>
    <row r="21" spans="1:11" x14ac:dyDescent="0.2">
      <c r="A21" s="20" t="s">
        <v>80</v>
      </c>
      <c r="B21" s="21" t="s">
        <v>8</v>
      </c>
      <c r="C21" s="61">
        <v>277499</v>
      </c>
      <c r="D21" s="62">
        <v>0</v>
      </c>
      <c r="E21" s="62">
        <v>0</v>
      </c>
      <c r="F21" s="62">
        <v>8925</v>
      </c>
      <c r="G21" s="62">
        <v>0</v>
      </c>
      <c r="H21" s="62">
        <v>0</v>
      </c>
      <c r="I21" s="62">
        <v>0</v>
      </c>
      <c r="J21" s="62">
        <v>0</v>
      </c>
      <c r="K21" s="63">
        <f t="shared" si="0"/>
        <v>286424</v>
      </c>
    </row>
    <row r="22" spans="1:11" x14ac:dyDescent="0.2">
      <c r="A22" s="20" t="s">
        <v>81</v>
      </c>
      <c r="B22" s="21" t="s">
        <v>8</v>
      </c>
      <c r="C22" s="61">
        <v>512034</v>
      </c>
      <c r="D22" s="62">
        <v>0</v>
      </c>
      <c r="E22" s="62">
        <v>0</v>
      </c>
      <c r="F22" s="62">
        <v>1687</v>
      </c>
      <c r="G22" s="62">
        <v>0</v>
      </c>
      <c r="H22" s="62">
        <v>0</v>
      </c>
      <c r="I22" s="62">
        <v>14319</v>
      </c>
      <c r="J22" s="62">
        <v>0</v>
      </c>
      <c r="K22" s="63">
        <f t="shared" si="0"/>
        <v>528040</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0</v>
      </c>
      <c r="D24" s="62">
        <v>0</v>
      </c>
      <c r="E24" s="62">
        <v>0</v>
      </c>
      <c r="F24" s="62">
        <v>0</v>
      </c>
      <c r="G24" s="62">
        <v>0</v>
      </c>
      <c r="H24" s="62">
        <v>0</v>
      </c>
      <c r="I24" s="62">
        <v>0</v>
      </c>
      <c r="J24" s="62">
        <v>0</v>
      </c>
      <c r="K24" s="63">
        <f t="shared" si="0"/>
        <v>0</v>
      </c>
    </row>
    <row r="25" spans="1:11" x14ac:dyDescent="0.2">
      <c r="A25" s="20" t="s">
        <v>84</v>
      </c>
      <c r="B25" s="21" t="s">
        <v>9</v>
      </c>
      <c r="C25" s="61">
        <v>32334</v>
      </c>
      <c r="D25" s="62">
        <v>2816</v>
      </c>
      <c r="E25" s="62">
        <v>0</v>
      </c>
      <c r="F25" s="62">
        <v>0</v>
      </c>
      <c r="G25" s="62">
        <v>0</v>
      </c>
      <c r="H25" s="62">
        <v>0</v>
      </c>
      <c r="I25" s="62">
        <v>0</v>
      </c>
      <c r="J25" s="62">
        <v>0</v>
      </c>
      <c r="K25" s="63">
        <f t="shared" si="0"/>
        <v>35150</v>
      </c>
    </row>
    <row r="26" spans="1:11" x14ac:dyDescent="0.2">
      <c r="A26" s="20" t="s">
        <v>85</v>
      </c>
      <c r="B26" s="21" t="s">
        <v>9</v>
      </c>
      <c r="C26" s="61">
        <v>0</v>
      </c>
      <c r="D26" s="62">
        <v>0</v>
      </c>
      <c r="E26" s="62">
        <v>0</v>
      </c>
      <c r="F26" s="62">
        <v>0</v>
      </c>
      <c r="G26" s="62">
        <v>0</v>
      </c>
      <c r="H26" s="62">
        <v>0</v>
      </c>
      <c r="I26" s="62">
        <v>0</v>
      </c>
      <c r="J26" s="62">
        <v>132137</v>
      </c>
      <c r="K26" s="63">
        <f t="shared" si="0"/>
        <v>132137</v>
      </c>
    </row>
    <row r="27" spans="1:11" x14ac:dyDescent="0.2">
      <c r="A27" s="20" t="s">
        <v>86</v>
      </c>
      <c r="B27" s="21" t="s">
        <v>10</v>
      </c>
      <c r="C27" s="61">
        <v>632246</v>
      </c>
      <c r="D27" s="62">
        <v>0</v>
      </c>
      <c r="E27" s="62">
        <v>0</v>
      </c>
      <c r="F27" s="62">
        <v>34708</v>
      </c>
      <c r="G27" s="62">
        <v>0</v>
      </c>
      <c r="H27" s="62">
        <v>0</v>
      </c>
      <c r="I27" s="62">
        <v>101520</v>
      </c>
      <c r="J27" s="62">
        <v>1500</v>
      </c>
      <c r="K27" s="63">
        <f t="shared" si="0"/>
        <v>769974</v>
      </c>
    </row>
    <row r="28" spans="1:11" x14ac:dyDescent="0.2">
      <c r="A28" s="20" t="s">
        <v>87</v>
      </c>
      <c r="B28" s="21" t="s">
        <v>10</v>
      </c>
      <c r="C28" s="61">
        <v>1221895</v>
      </c>
      <c r="D28" s="62">
        <v>0</v>
      </c>
      <c r="E28" s="62">
        <v>0</v>
      </c>
      <c r="F28" s="62">
        <v>35418</v>
      </c>
      <c r="G28" s="62">
        <v>0</v>
      </c>
      <c r="H28" s="62">
        <v>0</v>
      </c>
      <c r="I28" s="62">
        <v>181193</v>
      </c>
      <c r="J28" s="62">
        <v>0</v>
      </c>
      <c r="K28" s="63">
        <f t="shared" si="0"/>
        <v>1438506</v>
      </c>
    </row>
    <row r="29" spans="1:11" x14ac:dyDescent="0.2">
      <c r="A29" s="20" t="s">
        <v>88</v>
      </c>
      <c r="B29" s="21" t="s">
        <v>10</v>
      </c>
      <c r="C29" s="61">
        <v>1028861</v>
      </c>
      <c r="D29" s="62">
        <v>0</v>
      </c>
      <c r="E29" s="62">
        <v>0</v>
      </c>
      <c r="F29" s="62">
        <v>71058</v>
      </c>
      <c r="G29" s="62">
        <v>0</v>
      </c>
      <c r="H29" s="62">
        <v>0</v>
      </c>
      <c r="I29" s="62">
        <v>146611</v>
      </c>
      <c r="J29" s="62">
        <v>600</v>
      </c>
      <c r="K29" s="63">
        <f t="shared" si="0"/>
        <v>1247130</v>
      </c>
    </row>
    <row r="30" spans="1:11" x14ac:dyDescent="0.2">
      <c r="A30" s="20" t="s">
        <v>462</v>
      </c>
      <c r="B30" s="21" t="s">
        <v>10</v>
      </c>
      <c r="C30" s="61">
        <v>238871</v>
      </c>
      <c r="D30" s="62">
        <v>0</v>
      </c>
      <c r="E30" s="62">
        <v>0</v>
      </c>
      <c r="F30" s="62">
        <v>0</v>
      </c>
      <c r="G30" s="62">
        <v>0</v>
      </c>
      <c r="H30" s="62">
        <v>0</v>
      </c>
      <c r="I30" s="62">
        <v>0</v>
      </c>
      <c r="J30" s="62">
        <v>0</v>
      </c>
      <c r="K30" s="63">
        <f t="shared" si="0"/>
        <v>238871</v>
      </c>
    </row>
    <row r="31" spans="1:11" x14ac:dyDescent="0.2">
      <c r="A31" s="20" t="s">
        <v>89</v>
      </c>
      <c r="B31" s="21" t="s">
        <v>10</v>
      </c>
      <c r="C31" s="61">
        <v>199343</v>
      </c>
      <c r="D31" s="62">
        <v>150296</v>
      </c>
      <c r="E31" s="62">
        <v>0</v>
      </c>
      <c r="F31" s="62">
        <v>0</v>
      </c>
      <c r="G31" s="62">
        <v>0</v>
      </c>
      <c r="H31" s="62">
        <v>0</v>
      </c>
      <c r="I31" s="62">
        <v>48026</v>
      </c>
      <c r="J31" s="62">
        <v>1696</v>
      </c>
      <c r="K31" s="63">
        <f t="shared" si="0"/>
        <v>399361</v>
      </c>
    </row>
    <row r="32" spans="1:11" x14ac:dyDescent="0.2">
      <c r="A32" s="20" t="s">
        <v>90</v>
      </c>
      <c r="B32" s="21" t="s">
        <v>10</v>
      </c>
      <c r="C32" s="61">
        <v>463758</v>
      </c>
      <c r="D32" s="62">
        <v>0</v>
      </c>
      <c r="E32" s="62">
        <v>0</v>
      </c>
      <c r="F32" s="62">
        <v>30199</v>
      </c>
      <c r="G32" s="62">
        <v>0</v>
      </c>
      <c r="H32" s="62">
        <v>0</v>
      </c>
      <c r="I32" s="62">
        <v>93979</v>
      </c>
      <c r="J32" s="62">
        <v>0</v>
      </c>
      <c r="K32" s="63">
        <f t="shared" si="0"/>
        <v>587936</v>
      </c>
    </row>
    <row r="33" spans="1:11" x14ac:dyDescent="0.2">
      <c r="A33" s="20" t="s">
        <v>91</v>
      </c>
      <c r="B33" s="21" t="s">
        <v>10</v>
      </c>
      <c r="C33" s="61">
        <v>202790</v>
      </c>
      <c r="D33" s="62">
        <v>0</v>
      </c>
      <c r="E33" s="62">
        <v>5792</v>
      </c>
      <c r="F33" s="62">
        <v>0</v>
      </c>
      <c r="G33" s="62">
        <v>0</v>
      </c>
      <c r="H33" s="62">
        <v>0</v>
      </c>
      <c r="I33" s="62">
        <v>33168</v>
      </c>
      <c r="J33" s="62">
        <v>0</v>
      </c>
      <c r="K33" s="63">
        <f t="shared" si="0"/>
        <v>241750</v>
      </c>
    </row>
    <row r="34" spans="1:11" x14ac:dyDescent="0.2">
      <c r="A34" s="20" t="s">
        <v>92</v>
      </c>
      <c r="B34" s="21" t="s">
        <v>10</v>
      </c>
      <c r="C34" s="61">
        <v>5850894</v>
      </c>
      <c r="D34" s="62">
        <v>0</v>
      </c>
      <c r="E34" s="62">
        <v>0</v>
      </c>
      <c r="F34" s="62">
        <v>275191</v>
      </c>
      <c r="G34" s="62">
        <v>0</v>
      </c>
      <c r="H34" s="62">
        <v>0</v>
      </c>
      <c r="I34" s="62">
        <v>747759</v>
      </c>
      <c r="J34" s="62">
        <v>0</v>
      </c>
      <c r="K34" s="63">
        <f t="shared" si="0"/>
        <v>6873844</v>
      </c>
    </row>
    <row r="35" spans="1:11" x14ac:dyDescent="0.2">
      <c r="A35" s="20" t="s">
        <v>93</v>
      </c>
      <c r="B35" s="21" t="s">
        <v>10</v>
      </c>
      <c r="C35" s="61">
        <v>183082</v>
      </c>
      <c r="D35" s="62">
        <v>0</v>
      </c>
      <c r="E35" s="62">
        <v>0</v>
      </c>
      <c r="F35" s="62">
        <v>0</v>
      </c>
      <c r="G35" s="62">
        <v>0</v>
      </c>
      <c r="H35" s="62">
        <v>0</v>
      </c>
      <c r="I35" s="62">
        <v>54120</v>
      </c>
      <c r="J35" s="62">
        <v>0</v>
      </c>
      <c r="K35" s="63">
        <f t="shared" si="0"/>
        <v>237202</v>
      </c>
    </row>
    <row r="36" spans="1:11" x14ac:dyDescent="0.2">
      <c r="A36" s="20" t="s">
        <v>94</v>
      </c>
      <c r="B36" s="21" t="s">
        <v>10</v>
      </c>
      <c r="C36" s="61">
        <v>41632</v>
      </c>
      <c r="D36" s="62">
        <v>0</v>
      </c>
      <c r="E36" s="62">
        <v>0</v>
      </c>
      <c r="F36" s="62">
        <v>0</v>
      </c>
      <c r="G36" s="62">
        <v>0</v>
      </c>
      <c r="H36" s="62">
        <v>0</v>
      </c>
      <c r="I36" s="62">
        <v>7640</v>
      </c>
      <c r="J36" s="62">
        <v>145</v>
      </c>
      <c r="K36" s="63">
        <f t="shared" si="0"/>
        <v>49417</v>
      </c>
    </row>
    <row r="37" spans="1:11" x14ac:dyDescent="0.2">
      <c r="A37" s="20" t="s">
        <v>95</v>
      </c>
      <c r="B37" s="21" t="s">
        <v>10</v>
      </c>
      <c r="C37" s="61">
        <v>5156938</v>
      </c>
      <c r="D37" s="62">
        <v>0</v>
      </c>
      <c r="E37" s="62">
        <v>0</v>
      </c>
      <c r="F37" s="62">
        <v>35656</v>
      </c>
      <c r="G37" s="62">
        <v>0</v>
      </c>
      <c r="H37" s="62">
        <v>0</v>
      </c>
      <c r="I37" s="62">
        <v>248036</v>
      </c>
      <c r="J37" s="62">
        <v>0</v>
      </c>
      <c r="K37" s="63">
        <f t="shared" si="0"/>
        <v>5440630</v>
      </c>
    </row>
    <row r="38" spans="1:11" x14ac:dyDescent="0.2">
      <c r="A38" s="20" t="s">
        <v>96</v>
      </c>
      <c r="B38" s="21" t="s">
        <v>10</v>
      </c>
      <c r="C38" s="61">
        <v>64995</v>
      </c>
      <c r="D38" s="62">
        <v>0</v>
      </c>
      <c r="E38" s="62">
        <v>0</v>
      </c>
      <c r="F38" s="62">
        <v>4361</v>
      </c>
      <c r="G38" s="62">
        <v>0</v>
      </c>
      <c r="H38" s="62">
        <v>0</v>
      </c>
      <c r="I38" s="62">
        <v>23877</v>
      </c>
      <c r="J38" s="62">
        <v>0</v>
      </c>
      <c r="K38" s="63">
        <f t="shared" si="0"/>
        <v>93233</v>
      </c>
    </row>
    <row r="39" spans="1:11" x14ac:dyDescent="0.2">
      <c r="A39" s="20" t="s">
        <v>97</v>
      </c>
      <c r="B39" s="21" t="s">
        <v>10</v>
      </c>
      <c r="C39" s="61">
        <v>1537099</v>
      </c>
      <c r="D39" s="62">
        <v>0</v>
      </c>
      <c r="E39" s="62">
        <v>0</v>
      </c>
      <c r="F39" s="62">
        <v>92420</v>
      </c>
      <c r="G39" s="62">
        <v>0</v>
      </c>
      <c r="H39" s="62">
        <v>0</v>
      </c>
      <c r="I39" s="62">
        <v>0</v>
      </c>
      <c r="J39" s="62">
        <v>0</v>
      </c>
      <c r="K39" s="63">
        <f t="shared" si="0"/>
        <v>1629519</v>
      </c>
    </row>
    <row r="40" spans="1:11" x14ac:dyDescent="0.2">
      <c r="A40" s="20" t="s">
        <v>98</v>
      </c>
      <c r="B40" s="21" t="s">
        <v>10</v>
      </c>
      <c r="C40" s="61">
        <v>585329</v>
      </c>
      <c r="D40" s="62">
        <v>0</v>
      </c>
      <c r="E40" s="62">
        <v>0</v>
      </c>
      <c r="F40" s="62">
        <v>11340</v>
      </c>
      <c r="G40" s="62">
        <v>0</v>
      </c>
      <c r="H40" s="62">
        <v>0</v>
      </c>
      <c r="I40" s="62">
        <v>95448</v>
      </c>
      <c r="J40" s="62">
        <v>0</v>
      </c>
      <c r="K40" s="63">
        <f t="shared" si="0"/>
        <v>692117</v>
      </c>
    </row>
    <row r="41" spans="1:11" x14ac:dyDescent="0.2">
      <c r="A41" s="20" t="s">
        <v>99</v>
      </c>
      <c r="B41" s="21" t="s">
        <v>10</v>
      </c>
      <c r="C41" s="61">
        <v>2604822</v>
      </c>
      <c r="D41" s="62">
        <v>0</v>
      </c>
      <c r="E41" s="62">
        <v>0</v>
      </c>
      <c r="F41" s="62">
        <v>120554</v>
      </c>
      <c r="G41" s="62">
        <v>0</v>
      </c>
      <c r="H41" s="62">
        <v>0</v>
      </c>
      <c r="I41" s="62">
        <v>472118</v>
      </c>
      <c r="J41" s="62">
        <v>42416</v>
      </c>
      <c r="K41" s="63">
        <f t="shared" si="0"/>
        <v>3239910</v>
      </c>
    </row>
    <row r="42" spans="1:11" x14ac:dyDescent="0.2">
      <c r="A42" s="20" t="s">
        <v>100</v>
      </c>
      <c r="B42" s="21" t="s">
        <v>10</v>
      </c>
      <c r="C42" s="61">
        <v>1429668</v>
      </c>
      <c r="D42" s="62">
        <v>0</v>
      </c>
      <c r="E42" s="62">
        <v>0</v>
      </c>
      <c r="F42" s="62">
        <v>24007</v>
      </c>
      <c r="G42" s="62">
        <v>0</v>
      </c>
      <c r="H42" s="62">
        <v>0</v>
      </c>
      <c r="I42" s="62">
        <v>218109</v>
      </c>
      <c r="J42" s="62">
        <v>0</v>
      </c>
      <c r="K42" s="63">
        <f t="shared" si="0"/>
        <v>1671784</v>
      </c>
    </row>
    <row r="43" spans="1:11" x14ac:dyDescent="0.2">
      <c r="A43" s="20" t="s">
        <v>101</v>
      </c>
      <c r="B43" s="21" t="s">
        <v>11</v>
      </c>
      <c r="C43" s="61">
        <v>2985370</v>
      </c>
      <c r="D43" s="62">
        <v>0</v>
      </c>
      <c r="E43" s="62">
        <v>0</v>
      </c>
      <c r="F43" s="62">
        <v>17861</v>
      </c>
      <c r="G43" s="62">
        <v>0</v>
      </c>
      <c r="H43" s="62">
        <v>0</v>
      </c>
      <c r="I43" s="62">
        <v>1454986</v>
      </c>
      <c r="J43" s="62">
        <v>36936</v>
      </c>
      <c r="K43" s="63">
        <f t="shared" si="0"/>
        <v>4495153</v>
      </c>
    </row>
    <row r="44" spans="1:11" x14ac:dyDescent="0.2">
      <c r="A44" s="20" t="s">
        <v>102</v>
      </c>
      <c r="B44" s="21" t="s">
        <v>11</v>
      </c>
      <c r="C44" s="61">
        <v>1835783</v>
      </c>
      <c r="D44" s="62">
        <v>313043</v>
      </c>
      <c r="E44" s="62">
        <v>0</v>
      </c>
      <c r="F44" s="62">
        <v>0</v>
      </c>
      <c r="G44" s="62">
        <v>0</v>
      </c>
      <c r="H44" s="62">
        <v>0</v>
      </c>
      <c r="I44" s="62">
        <v>481372</v>
      </c>
      <c r="J44" s="62">
        <v>83256</v>
      </c>
      <c r="K44" s="63">
        <f t="shared" si="0"/>
        <v>2713454</v>
      </c>
    </row>
    <row r="45" spans="1:11" x14ac:dyDescent="0.2">
      <c r="A45" s="20" t="s">
        <v>103</v>
      </c>
      <c r="B45" s="21" t="s">
        <v>11</v>
      </c>
      <c r="C45" s="61">
        <v>7054850</v>
      </c>
      <c r="D45" s="62">
        <v>0</v>
      </c>
      <c r="E45" s="62">
        <v>0</v>
      </c>
      <c r="F45" s="62">
        <v>46742</v>
      </c>
      <c r="G45" s="62">
        <v>0</v>
      </c>
      <c r="H45" s="62">
        <v>0</v>
      </c>
      <c r="I45" s="62">
        <v>3061125</v>
      </c>
      <c r="J45" s="62">
        <v>88100</v>
      </c>
      <c r="K45" s="63">
        <f t="shared" si="0"/>
        <v>10250817</v>
      </c>
    </row>
    <row r="46" spans="1:11" x14ac:dyDescent="0.2">
      <c r="A46" s="20" t="s">
        <v>441</v>
      </c>
      <c r="B46" s="21" t="s">
        <v>11</v>
      </c>
      <c r="C46" s="61">
        <v>2144665</v>
      </c>
      <c r="D46" s="62">
        <v>0</v>
      </c>
      <c r="E46" s="62">
        <v>0</v>
      </c>
      <c r="F46" s="62">
        <v>17607</v>
      </c>
      <c r="G46" s="62">
        <v>0</v>
      </c>
      <c r="H46" s="62">
        <v>0</v>
      </c>
      <c r="I46" s="62">
        <v>510983</v>
      </c>
      <c r="J46" s="62">
        <v>0</v>
      </c>
      <c r="K46" s="63">
        <f t="shared" si="0"/>
        <v>2673255</v>
      </c>
    </row>
    <row r="47" spans="1:11" x14ac:dyDescent="0.2">
      <c r="A47" s="20" t="s">
        <v>104</v>
      </c>
      <c r="B47" s="21" t="s">
        <v>11</v>
      </c>
      <c r="C47" s="61">
        <v>6359295</v>
      </c>
      <c r="D47" s="62">
        <v>0</v>
      </c>
      <c r="E47" s="62">
        <v>0</v>
      </c>
      <c r="F47" s="62">
        <v>81376</v>
      </c>
      <c r="G47" s="62">
        <v>0</v>
      </c>
      <c r="H47" s="62">
        <v>0</v>
      </c>
      <c r="I47" s="62">
        <v>3493733</v>
      </c>
      <c r="J47" s="62">
        <v>218124</v>
      </c>
      <c r="K47" s="63">
        <f t="shared" si="0"/>
        <v>10152528</v>
      </c>
    </row>
    <row r="48" spans="1:11" x14ac:dyDescent="0.2">
      <c r="A48" s="20" t="s">
        <v>105</v>
      </c>
      <c r="B48" s="21" t="s">
        <v>11</v>
      </c>
      <c r="C48" s="61">
        <v>5094936</v>
      </c>
      <c r="D48" s="62">
        <v>0</v>
      </c>
      <c r="E48" s="62">
        <v>0</v>
      </c>
      <c r="F48" s="62">
        <v>29427</v>
      </c>
      <c r="G48" s="62">
        <v>0</v>
      </c>
      <c r="H48" s="62">
        <v>0</v>
      </c>
      <c r="I48" s="62">
        <v>0</v>
      </c>
      <c r="J48" s="62">
        <v>550923</v>
      </c>
      <c r="K48" s="63">
        <f t="shared" si="0"/>
        <v>5675286</v>
      </c>
    </row>
    <row r="49" spans="1:11" x14ac:dyDescent="0.2">
      <c r="A49" s="20" t="s">
        <v>106</v>
      </c>
      <c r="B49" s="21" t="s">
        <v>11</v>
      </c>
      <c r="C49" s="61">
        <v>16305117</v>
      </c>
      <c r="D49" s="62">
        <v>0</v>
      </c>
      <c r="E49" s="62">
        <v>0</v>
      </c>
      <c r="F49" s="62">
        <v>224596</v>
      </c>
      <c r="G49" s="62">
        <v>0</v>
      </c>
      <c r="H49" s="62">
        <v>0</v>
      </c>
      <c r="I49" s="62">
        <v>6031645</v>
      </c>
      <c r="J49" s="62">
        <v>0</v>
      </c>
      <c r="K49" s="63">
        <f t="shared" si="0"/>
        <v>22561358</v>
      </c>
    </row>
    <row r="50" spans="1:11" x14ac:dyDescent="0.2">
      <c r="A50" s="20" t="s">
        <v>442</v>
      </c>
      <c r="B50" s="21" t="s">
        <v>11</v>
      </c>
      <c r="C50" s="61">
        <v>2601554</v>
      </c>
      <c r="D50" s="62">
        <v>0</v>
      </c>
      <c r="E50" s="62">
        <v>0</v>
      </c>
      <c r="F50" s="62">
        <v>18124</v>
      </c>
      <c r="G50" s="62">
        <v>0</v>
      </c>
      <c r="H50" s="62">
        <v>0</v>
      </c>
      <c r="I50" s="62">
        <v>0</v>
      </c>
      <c r="J50" s="62">
        <v>79370</v>
      </c>
      <c r="K50" s="63">
        <f t="shared" si="0"/>
        <v>2699048</v>
      </c>
    </row>
    <row r="51" spans="1:11" x14ac:dyDescent="0.2">
      <c r="A51" s="20" t="s">
        <v>107</v>
      </c>
      <c r="B51" s="21" t="s">
        <v>11</v>
      </c>
      <c r="C51" s="61">
        <v>227182</v>
      </c>
      <c r="D51" s="62">
        <v>0</v>
      </c>
      <c r="E51" s="62">
        <v>0</v>
      </c>
      <c r="F51" s="62">
        <v>0</v>
      </c>
      <c r="G51" s="62">
        <v>0</v>
      </c>
      <c r="H51" s="62">
        <v>0</v>
      </c>
      <c r="I51" s="62">
        <v>0</v>
      </c>
      <c r="J51" s="62">
        <v>0</v>
      </c>
      <c r="K51" s="63">
        <f t="shared" si="0"/>
        <v>227182</v>
      </c>
    </row>
    <row r="52" spans="1:11" x14ac:dyDescent="0.2">
      <c r="A52" s="20" t="s">
        <v>108</v>
      </c>
      <c r="B52" s="21" t="s">
        <v>11</v>
      </c>
      <c r="C52" s="61">
        <v>9487474</v>
      </c>
      <c r="D52" s="62">
        <v>0</v>
      </c>
      <c r="E52" s="62">
        <v>0</v>
      </c>
      <c r="F52" s="62">
        <v>307387</v>
      </c>
      <c r="G52" s="62">
        <v>0</v>
      </c>
      <c r="H52" s="62">
        <v>0</v>
      </c>
      <c r="I52" s="62">
        <v>2931045</v>
      </c>
      <c r="J52" s="62">
        <v>0</v>
      </c>
      <c r="K52" s="63">
        <f t="shared" si="0"/>
        <v>12725906</v>
      </c>
    </row>
    <row r="53" spans="1:11" x14ac:dyDescent="0.2">
      <c r="A53" s="20" t="s">
        <v>109</v>
      </c>
      <c r="B53" s="21" t="s">
        <v>11</v>
      </c>
      <c r="C53" s="61">
        <v>1488026</v>
      </c>
      <c r="D53" s="62">
        <v>0</v>
      </c>
      <c r="E53" s="62">
        <v>0</v>
      </c>
      <c r="F53" s="62">
        <v>8510</v>
      </c>
      <c r="G53" s="62">
        <v>0</v>
      </c>
      <c r="H53" s="62">
        <v>0</v>
      </c>
      <c r="I53" s="62">
        <v>817568</v>
      </c>
      <c r="J53" s="62">
        <v>37975</v>
      </c>
      <c r="K53" s="63">
        <f t="shared" si="0"/>
        <v>2352079</v>
      </c>
    </row>
    <row r="54" spans="1:11" x14ac:dyDescent="0.2">
      <c r="A54" s="20" t="s">
        <v>479</v>
      </c>
      <c r="B54" s="21" t="s">
        <v>11</v>
      </c>
      <c r="C54" s="61">
        <v>605585</v>
      </c>
      <c r="D54" s="62">
        <v>0</v>
      </c>
      <c r="E54" s="62">
        <v>0</v>
      </c>
      <c r="F54" s="62">
        <v>13712</v>
      </c>
      <c r="G54" s="62">
        <v>0</v>
      </c>
      <c r="H54" s="62">
        <v>0</v>
      </c>
      <c r="I54" s="62">
        <v>129442</v>
      </c>
      <c r="J54" s="62">
        <v>440</v>
      </c>
      <c r="K54" s="63">
        <f t="shared" si="0"/>
        <v>749179</v>
      </c>
    </row>
    <row r="55" spans="1:11" x14ac:dyDescent="0.2">
      <c r="A55" s="20" t="s">
        <v>110</v>
      </c>
      <c r="B55" s="21" t="s">
        <v>11</v>
      </c>
      <c r="C55" s="61">
        <v>2965700</v>
      </c>
      <c r="D55" s="62">
        <v>0</v>
      </c>
      <c r="E55" s="62">
        <v>0</v>
      </c>
      <c r="F55" s="62">
        <v>0</v>
      </c>
      <c r="G55" s="62">
        <v>0</v>
      </c>
      <c r="H55" s="62">
        <v>0</v>
      </c>
      <c r="I55" s="62">
        <v>1183300</v>
      </c>
      <c r="J55" s="62">
        <v>245459</v>
      </c>
      <c r="K55" s="63">
        <f t="shared" si="0"/>
        <v>4394459</v>
      </c>
    </row>
    <row r="56" spans="1:11" x14ac:dyDescent="0.2">
      <c r="A56" s="20" t="s">
        <v>111</v>
      </c>
      <c r="B56" s="21" t="s">
        <v>11</v>
      </c>
      <c r="C56" s="61">
        <v>2862</v>
      </c>
      <c r="D56" s="62">
        <v>0</v>
      </c>
      <c r="E56" s="62">
        <v>0</v>
      </c>
      <c r="F56" s="62">
        <v>0</v>
      </c>
      <c r="G56" s="62">
        <v>0</v>
      </c>
      <c r="H56" s="62">
        <v>0</v>
      </c>
      <c r="I56" s="62">
        <v>0</v>
      </c>
      <c r="J56" s="62">
        <v>0</v>
      </c>
      <c r="K56" s="63">
        <f t="shared" si="0"/>
        <v>2862</v>
      </c>
    </row>
    <row r="57" spans="1:11" x14ac:dyDescent="0.2">
      <c r="A57" s="20" t="s">
        <v>112</v>
      </c>
      <c r="B57" s="21" t="s">
        <v>11</v>
      </c>
      <c r="C57" s="61">
        <v>819340</v>
      </c>
      <c r="D57" s="62">
        <v>0</v>
      </c>
      <c r="E57" s="62">
        <v>0</v>
      </c>
      <c r="F57" s="62">
        <v>0</v>
      </c>
      <c r="G57" s="62">
        <v>0</v>
      </c>
      <c r="H57" s="62">
        <v>0</v>
      </c>
      <c r="I57" s="62">
        <v>48009</v>
      </c>
      <c r="J57" s="62">
        <v>0</v>
      </c>
      <c r="K57" s="63">
        <f t="shared" si="0"/>
        <v>867349</v>
      </c>
    </row>
    <row r="58" spans="1:11" x14ac:dyDescent="0.2">
      <c r="A58" s="20" t="s">
        <v>113</v>
      </c>
      <c r="B58" s="21" t="s">
        <v>11</v>
      </c>
      <c r="C58" s="61">
        <v>2740965</v>
      </c>
      <c r="D58" s="62">
        <v>0</v>
      </c>
      <c r="E58" s="62">
        <v>0</v>
      </c>
      <c r="F58" s="62">
        <v>29729</v>
      </c>
      <c r="G58" s="62">
        <v>0</v>
      </c>
      <c r="H58" s="62">
        <v>0</v>
      </c>
      <c r="I58" s="62">
        <v>1497160</v>
      </c>
      <c r="J58" s="62">
        <v>52000</v>
      </c>
      <c r="K58" s="63">
        <f t="shared" si="0"/>
        <v>4319854</v>
      </c>
    </row>
    <row r="59" spans="1:11" x14ac:dyDescent="0.2">
      <c r="A59" s="20" t="s">
        <v>114</v>
      </c>
      <c r="B59" s="21" t="s">
        <v>11</v>
      </c>
      <c r="C59" s="61">
        <v>6602283</v>
      </c>
      <c r="D59" s="62">
        <v>0</v>
      </c>
      <c r="E59" s="62">
        <v>0</v>
      </c>
      <c r="F59" s="62">
        <v>78036</v>
      </c>
      <c r="G59" s="62">
        <v>0</v>
      </c>
      <c r="H59" s="62">
        <v>0</v>
      </c>
      <c r="I59" s="62">
        <v>2124799</v>
      </c>
      <c r="J59" s="62">
        <v>105000</v>
      </c>
      <c r="K59" s="63">
        <f t="shared" si="0"/>
        <v>8910118</v>
      </c>
    </row>
    <row r="60" spans="1:11" x14ac:dyDescent="0.2">
      <c r="A60" s="20" t="s">
        <v>115</v>
      </c>
      <c r="B60" s="21" t="s">
        <v>11</v>
      </c>
      <c r="C60" s="61">
        <v>1614948</v>
      </c>
      <c r="D60" s="62">
        <v>0</v>
      </c>
      <c r="E60" s="62">
        <v>0</v>
      </c>
      <c r="F60" s="62">
        <v>0</v>
      </c>
      <c r="G60" s="62">
        <v>0</v>
      </c>
      <c r="H60" s="62">
        <v>0</v>
      </c>
      <c r="I60" s="62">
        <v>1093287</v>
      </c>
      <c r="J60" s="62">
        <v>35580</v>
      </c>
      <c r="K60" s="63">
        <f t="shared" si="0"/>
        <v>2743815</v>
      </c>
    </row>
    <row r="61" spans="1:11" x14ac:dyDescent="0.2">
      <c r="A61" s="20" t="s">
        <v>116</v>
      </c>
      <c r="B61" s="21" t="s">
        <v>11</v>
      </c>
      <c r="C61" s="61">
        <v>2541188</v>
      </c>
      <c r="D61" s="62">
        <v>0</v>
      </c>
      <c r="E61" s="62">
        <v>0</v>
      </c>
      <c r="F61" s="62">
        <v>31266</v>
      </c>
      <c r="G61" s="62">
        <v>0</v>
      </c>
      <c r="H61" s="62">
        <v>0</v>
      </c>
      <c r="I61" s="62">
        <v>92603</v>
      </c>
      <c r="J61" s="62">
        <v>58333</v>
      </c>
      <c r="K61" s="63">
        <f t="shared" si="0"/>
        <v>2723390</v>
      </c>
    </row>
    <row r="62" spans="1:11" x14ac:dyDescent="0.2">
      <c r="A62" s="20" t="s">
        <v>117</v>
      </c>
      <c r="B62" s="21" t="s">
        <v>11</v>
      </c>
      <c r="C62" s="61">
        <v>0</v>
      </c>
      <c r="D62" s="62">
        <v>0</v>
      </c>
      <c r="E62" s="62">
        <v>0</v>
      </c>
      <c r="F62" s="62">
        <v>42219</v>
      </c>
      <c r="G62" s="62">
        <v>0</v>
      </c>
      <c r="H62" s="62">
        <v>0</v>
      </c>
      <c r="I62" s="62">
        <v>403605</v>
      </c>
      <c r="J62" s="62">
        <v>0</v>
      </c>
      <c r="K62" s="63">
        <f t="shared" si="0"/>
        <v>445824</v>
      </c>
    </row>
    <row r="63" spans="1:11" x14ac:dyDescent="0.2">
      <c r="A63" s="20" t="s">
        <v>118</v>
      </c>
      <c r="B63" s="21" t="s">
        <v>11</v>
      </c>
      <c r="C63" s="61">
        <v>596657</v>
      </c>
      <c r="D63" s="62">
        <v>0</v>
      </c>
      <c r="E63" s="62">
        <v>0</v>
      </c>
      <c r="F63" s="62">
        <v>9377</v>
      </c>
      <c r="G63" s="62">
        <v>0</v>
      </c>
      <c r="H63" s="62">
        <v>0</v>
      </c>
      <c r="I63" s="62">
        <v>195139</v>
      </c>
      <c r="J63" s="62">
        <v>7750</v>
      </c>
      <c r="K63" s="63">
        <f t="shared" si="0"/>
        <v>808923</v>
      </c>
    </row>
    <row r="64" spans="1:11" x14ac:dyDescent="0.2">
      <c r="A64" s="20" t="s">
        <v>119</v>
      </c>
      <c r="B64" s="21" t="s">
        <v>11</v>
      </c>
      <c r="C64" s="61">
        <v>8507143</v>
      </c>
      <c r="D64" s="62">
        <v>0</v>
      </c>
      <c r="E64" s="62">
        <v>0</v>
      </c>
      <c r="F64" s="62">
        <v>128015</v>
      </c>
      <c r="G64" s="62">
        <v>0</v>
      </c>
      <c r="H64" s="62">
        <v>2796941</v>
      </c>
      <c r="I64" s="62">
        <v>4307146</v>
      </c>
      <c r="J64" s="62">
        <v>1994197</v>
      </c>
      <c r="K64" s="63">
        <f t="shared" si="0"/>
        <v>17733442</v>
      </c>
    </row>
    <row r="65" spans="1:11" x14ac:dyDescent="0.2">
      <c r="A65" s="20" t="s">
        <v>120</v>
      </c>
      <c r="B65" s="21" t="s">
        <v>11</v>
      </c>
      <c r="C65" s="61">
        <v>5862402</v>
      </c>
      <c r="D65" s="62">
        <v>0</v>
      </c>
      <c r="E65" s="62">
        <v>0</v>
      </c>
      <c r="F65" s="62">
        <v>35818</v>
      </c>
      <c r="G65" s="62">
        <v>0</v>
      </c>
      <c r="H65" s="62">
        <v>0</v>
      </c>
      <c r="I65" s="62">
        <v>2512514</v>
      </c>
      <c r="J65" s="62">
        <v>132973</v>
      </c>
      <c r="K65" s="63">
        <f t="shared" si="0"/>
        <v>8543707</v>
      </c>
    </row>
    <row r="66" spans="1:11" x14ac:dyDescent="0.2">
      <c r="A66" s="20" t="s">
        <v>121</v>
      </c>
      <c r="B66" s="21" t="s">
        <v>11</v>
      </c>
      <c r="C66" s="61">
        <v>8286121</v>
      </c>
      <c r="D66" s="62">
        <v>0</v>
      </c>
      <c r="E66" s="62">
        <v>0</v>
      </c>
      <c r="F66" s="62">
        <v>117672</v>
      </c>
      <c r="G66" s="62">
        <v>0</v>
      </c>
      <c r="H66" s="62">
        <v>0</v>
      </c>
      <c r="I66" s="62">
        <v>0</v>
      </c>
      <c r="J66" s="62">
        <v>0</v>
      </c>
      <c r="K66" s="63">
        <f t="shared" si="0"/>
        <v>8403793</v>
      </c>
    </row>
    <row r="67" spans="1:11" x14ac:dyDescent="0.2">
      <c r="A67" s="20" t="s">
        <v>122</v>
      </c>
      <c r="B67" s="21" t="s">
        <v>11</v>
      </c>
      <c r="C67" s="61">
        <v>61340</v>
      </c>
      <c r="D67" s="62">
        <v>0</v>
      </c>
      <c r="E67" s="62">
        <v>0</v>
      </c>
      <c r="F67" s="62">
        <v>0</v>
      </c>
      <c r="G67" s="62">
        <v>0</v>
      </c>
      <c r="H67" s="62">
        <v>0</v>
      </c>
      <c r="I67" s="62">
        <v>0</v>
      </c>
      <c r="J67" s="62">
        <v>0</v>
      </c>
      <c r="K67" s="63">
        <f t="shared" si="0"/>
        <v>61340</v>
      </c>
    </row>
    <row r="68" spans="1:11" x14ac:dyDescent="0.2">
      <c r="A68" s="20" t="s">
        <v>123</v>
      </c>
      <c r="B68" s="21" t="s">
        <v>11</v>
      </c>
      <c r="C68" s="61">
        <v>593117</v>
      </c>
      <c r="D68" s="62">
        <v>0</v>
      </c>
      <c r="E68" s="62">
        <v>0</v>
      </c>
      <c r="F68" s="62">
        <v>0</v>
      </c>
      <c r="G68" s="62">
        <v>0</v>
      </c>
      <c r="H68" s="62">
        <v>0</v>
      </c>
      <c r="I68" s="62">
        <v>45217</v>
      </c>
      <c r="J68" s="62">
        <v>5634</v>
      </c>
      <c r="K68" s="63">
        <f t="shared" si="0"/>
        <v>643968</v>
      </c>
    </row>
    <row r="69" spans="1:11" x14ac:dyDescent="0.2">
      <c r="A69" s="20" t="s">
        <v>124</v>
      </c>
      <c r="B69" s="21" t="s">
        <v>11</v>
      </c>
      <c r="C69" s="61">
        <v>5590624</v>
      </c>
      <c r="D69" s="62">
        <v>0</v>
      </c>
      <c r="E69" s="62">
        <v>0</v>
      </c>
      <c r="F69" s="62">
        <v>0</v>
      </c>
      <c r="G69" s="62">
        <v>0</v>
      </c>
      <c r="H69" s="62">
        <v>0</v>
      </c>
      <c r="I69" s="62">
        <v>3706461</v>
      </c>
      <c r="J69" s="62">
        <v>241425</v>
      </c>
      <c r="K69" s="63">
        <f t="shared" ref="K69:K132" si="1">SUM(C69:J69)</f>
        <v>9538510</v>
      </c>
    </row>
    <row r="70" spans="1:11" x14ac:dyDescent="0.2">
      <c r="A70" s="20" t="s">
        <v>125</v>
      </c>
      <c r="B70" s="21" t="s">
        <v>11</v>
      </c>
      <c r="C70" s="61">
        <v>3202430</v>
      </c>
      <c r="D70" s="62">
        <v>0</v>
      </c>
      <c r="E70" s="62">
        <v>0</v>
      </c>
      <c r="F70" s="62">
        <v>0</v>
      </c>
      <c r="G70" s="62">
        <v>0</v>
      </c>
      <c r="H70" s="62">
        <v>0</v>
      </c>
      <c r="I70" s="62">
        <v>1811034</v>
      </c>
      <c r="J70" s="62">
        <v>160749</v>
      </c>
      <c r="K70" s="63">
        <f t="shared" si="1"/>
        <v>5174213</v>
      </c>
    </row>
    <row r="71" spans="1:11" x14ac:dyDescent="0.2">
      <c r="A71" s="20" t="s">
        <v>463</v>
      </c>
      <c r="B71" s="21" t="s">
        <v>11</v>
      </c>
      <c r="C71" s="61">
        <v>556735</v>
      </c>
      <c r="D71" s="62">
        <v>0</v>
      </c>
      <c r="E71" s="62">
        <v>0</v>
      </c>
      <c r="F71" s="62">
        <v>0</v>
      </c>
      <c r="G71" s="62">
        <v>0</v>
      </c>
      <c r="H71" s="62">
        <v>0</v>
      </c>
      <c r="I71" s="62">
        <v>531649</v>
      </c>
      <c r="J71" s="62">
        <v>0</v>
      </c>
      <c r="K71" s="63">
        <f t="shared" si="1"/>
        <v>1088384</v>
      </c>
    </row>
    <row r="72" spans="1:11" x14ac:dyDescent="0.2">
      <c r="A72" s="20" t="s">
        <v>126</v>
      </c>
      <c r="B72" s="21" t="s">
        <v>11</v>
      </c>
      <c r="C72" s="61">
        <v>3888555</v>
      </c>
      <c r="D72" s="62">
        <v>0</v>
      </c>
      <c r="E72" s="62">
        <v>0</v>
      </c>
      <c r="F72" s="62">
        <v>4468</v>
      </c>
      <c r="G72" s="62">
        <v>0</v>
      </c>
      <c r="H72" s="62">
        <v>0</v>
      </c>
      <c r="I72" s="62">
        <v>1487236</v>
      </c>
      <c r="J72" s="62">
        <v>0</v>
      </c>
      <c r="K72" s="63">
        <f t="shared" si="1"/>
        <v>5380259</v>
      </c>
    </row>
    <row r="73" spans="1:11" x14ac:dyDescent="0.2">
      <c r="A73" s="20" t="s">
        <v>127</v>
      </c>
      <c r="B73" s="21" t="s">
        <v>11</v>
      </c>
      <c r="C73" s="61">
        <v>770075</v>
      </c>
      <c r="D73" s="62">
        <v>0</v>
      </c>
      <c r="E73" s="62">
        <v>0</v>
      </c>
      <c r="F73" s="62">
        <v>0</v>
      </c>
      <c r="G73" s="62">
        <v>0</v>
      </c>
      <c r="H73" s="62">
        <v>0</v>
      </c>
      <c r="I73" s="62">
        <v>395000</v>
      </c>
      <c r="J73" s="62">
        <v>72634</v>
      </c>
      <c r="K73" s="63">
        <f t="shared" si="1"/>
        <v>1237709</v>
      </c>
    </row>
    <row r="74" spans="1:11" x14ac:dyDescent="0.2">
      <c r="A74" s="20" t="s">
        <v>128</v>
      </c>
      <c r="B74" s="21" t="s">
        <v>12</v>
      </c>
      <c r="C74" s="61">
        <v>47430</v>
      </c>
      <c r="D74" s="62">
        <v>0</v>
      </c>
      <c r="E74" s="62">
        <v>0</v>
      </c>
      <c r="F74" s="62">
        <v>0</v>
      </c>
      <c r="G74" s="62">
        <v>0</v>
      </c>
      <c r="H74" s="62">
        <v>0</v>
      </c>
      <c r="I74" s="62">
        <v>0</v>
      </c>
      <c r="J74" s="62">
        <v>0</v>
      </c>
      <c r="K74" s="63">
        <f t="shared" si="1"/>
        <v>47430</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1372943</v>
      </c>
      <c r="D76" s="62">
        <v>0</v>
      </c>
      <c r="E76" s="62">
        <v>0</v>
      </c>
      <c r="F76" s="62">
        <v>21099</v>
      </c>
      <c r="G76" s="62">
        <v>0</v>
      </c>
      <c r="H76" s="62">
        <v>0</v>
      </c>
      <c r="I76" s="62">
        <v>19392</v>
      </c>
      <c r="J76" s="62">
        <v>0</v>
      </c>
      <c r="K76" s="63">
        <f t="shared" si="1"/>
        <v>1413434</v>
      </c>
    </row>
    <row r="77" spans="1:11" x14ac:dyDescent="0.2">
      <c r="A77" s="20" t="s">
        <v>131</v>
      </c>
      <c r="B77" s="21" t="s">
        <v>14</v>
      </c>
      <c r="C77" s="61">
        <v>427606</v>
      </c>
      <c r="D77" s="62">
        <v>0</v>
      </c>
      <c r="E77" s="62">
        <v>0</v>
      </c>
      <c r="F77" s="62">
        <v>0</v>
      </c>
      <c r="G77" s="62">
        <v>0</v>
      </c>
      <c r="H77" s="62">
        <v>0</v>
      </c>
      <c r="I77" s="62">
        <v>140000</v>
      </c>
      <c r="J77" s="62">
        <v>0</v>
      </c>
      <c r="K77" s="63">
        <f t="shared" si="1"/>
        <v>567606</v>
      </c>
    </row>
    <row r="78" spans="1:11" x14ac:dyDescent="0.2">
      <c r="A78" s="20" t="s">
        <v>132</v>
      </c>
      <c r="B78" s="21" t="s">
        <v>14</v>
      </c>
      <c r="C78" s="61">
        <v>616270</v>
      </c>
      <c r="D78" s="62">
        <v>0</v>
      </c>
      <c r="E78" s="62">
        <v>0</v>
      </c>
      <c r="F78" s="62">
        <v>21159</v>
      </c>
      <c r="G78" s="62">
        <v>0</v>
      </c>
      <c r="H78" s="62">
        <v>0</v>
      </c>
      <c r="I78" s="62">
        <v>53085</v>
      </c>
      <c r="J78" s="62">
        <v>0</v>
      </c>
      <c r="K78" s="63">
        <f t="shared" si="1"/>
        <v>690514</v>
      </c>
    </row>
    <row r="79" spans="1:11" x14ac:dyDescent="0.2">
      <c r="A79" s="20" t="s">
        <v>133</v>
      </c>
      <c r="B79" s="21" t="s">
        <v>15</v>
      </c>
      <c r="C79" s="61">
        <v>0</v>
      </c>
      <c r="D79" s="62">
        <v>0</v>
      </c>
      <c r="E79" s="62">
        <v>0</v>
      </c>
      <c r="F79" s="62">
        <v>0</v>
      </c>
      <c r="G79" s="62">
        <v>0</v>
      </c>
      <c r="H79" s="62">
        <v>0</v>
      </c>
      <c r="I79" s="62">
        <v>0</v>
      </c>
      <c r="J79" s="62">
        <v>6424</v>
      </c>
      <c r="K79" s="63">
        <f t="shared" si="1"/>
        <v>6424</v>
      </c>
    </row>
    <row r="80" spans="1:11" x14ac:dyDescent="0.2">
      <c r="A80" s="20" t="s">
        <v>134</v>
      </c>
      <c r="B80" s="21" t="s">
        <v>15</v>
      </c>
      <c r="C80" s="61">
        <v>0</v>
      </c>
      <c r="D80" s="62">
        <v>0</v>
      </c>
      <c r="E80" s="62">
        <v>0</v>
      </c>
      <c r="F80" s="62">
        <v>0</v>
      </c>
      <c r="G80" s="62">
        <v>0</v>
      </c>
      <c r="H80" s="62">
        <v>0</v>
      </c>
      <c r="I80" s="62">
        <v>0</v>
      </c>
      <c r="J80" s="62">
        <v>0</v>
      </c>
      <c r="K80" s="63">
        <f t="shared" si="1"/>
        <v>0</v>
      </c>
    </row>
    <row r="81" spans="1:11" x14ac:dyDescent="0.2">
      <c r="A81" s="20" t="s">
        <v>135</v>
      </c>
      <c r="B81" s="21" t="s">
        <v>15</v>
      </c>
      <c r="C81" s="61">
        <v>741193</v>
      </c>
      <c r="D81" s="62">
        <v>0</v>
      </c>
      <c r="E81" s="62">
        <v>0</v>
      </c>
      <c r="F81" s="62">
        <v>1262</v>
      </c>
      <c r="G81" s="62">
        <v>0</v>
      </c>
      <c r="H81" s="62">
        <v>0</v>
      </c>
      <c r="I81" s="62">
        <v>109485</v>
      </c>
      <c r="J81" s="62">
        <v>0</v>
      </c>
      <c r="K81" s="63">
        <f t="shared" si="1"/>
        <v>851940</v>
      </c>
    </row>
    <row r="82" spans="1:11" x14ac:dyDescent="0.2">
      <c r="A82" s="20" t="s">
        <v>136</v>
      </c>
      <c r="B82" s="21" t="s">
        <v>15</v>
      </c>
      <c r="C82" s="61">
        <v>33435</v>
      </c>
      <c r="D82" s="62">
        <v>0</v>
      </c>
      <c r="E82" s="62">
        <v>0</v>
      </c>
      <c r="F82" s="62">
        <v>0</v>
      </c>
      <c r="G82" s="62">
        <v>0</v>
      </c>
      <c r="H82" s="62">
        <v>0</v>
      </c>
      <c r="I82" s="62">
        <v>0</v>
      </c>
      <c r="J82" s="62">
        <v>0</v>
      </c>
      <c r="K82" s="63">
        <f t="shared" si="1"/>
        <v>33435</v>
      </c>
    </row>
    <row r="83" spans="1:11" x14ac:dyDescent="0.2">
      <c r="A83" s="20" t="s">
        <v>137</v>
      </c>
      <c r="B83" s="21" t="s">
        <v>16</v>
      </c>
      <c r="C83" s="61">
        <v>0</v>
      </c>
      <c r="D83" s="62">
        <v>0</v>
      </c>
      <c r="E83" s="62">
        <v>0</v>
      </c>
      <c r="F83" s="62">
        <v>0</v>
      </c>
      <c r="G83" s="62">
        <v>0</v>
      </c>
      <c r="H83" s="62">
        <v>0</v>
      </c>
      <c r="I83" s="62">
        <v>0</v>
      </c>
      <c r="J83" s="62">
        <v>112096</v>
      </c>
      <c r="K83" s="63">
        <f t="shared" si="1"/>
        <v>112096</v>
      </c>
    </row>
    <row r="84" spans="1:11" x14ac:dyDescent="0.2">
      <c r="A84" s="20" t="s">
        <v>138</v>
      </c>
      <c r="B84" s="21" t="s">
        <v>16</v>
      </c>
      <c r="C84" s="61">
        <v>0</v>
      </c>
      <c r="D84" s="62">
        <v>0</v>
      </c>
      <c r="E84" s="62">
        <v>0</v>
      </c>
      <c r="F84" s="62">
        <v>25709</v>
      </c>
      <c r="G84" s="62">
        <v>0</v>
      </c>
      <c r="H84" s="62">
        <v>0</v>
      </c>
      <c r="I84" s="62">
        <v>0</v>
      </c>
      <c r="J84" s="62">
        <v>0</v>
      </c>
      <c r="K84" s="63">
        <f t="shared" si="1"/>
        <v>25709</v>
      </c>
    </row>
    <row r="85" spans="1:11" x14ac:dyDescent="0.2">
      <c r="A85" s="20" t="s">
        <v>139</v>
      </c>
      <c r="B85" s="21" t="s">
        <v>16</v>
      </c>
      <c r="C85" s="61">
        <v>3426061</v>
      </c>
      <c r="D85" s="62">
        <v>0</v>
      </c>
      <c r="E85" s="62">
        <v>0</v>
      </c>
      <c r="F85" s="62">
        <v>96189</v>
      </c>
      <c r="G85" s="62">
        <v>0</v>
      </c>
      <c r="H85" s="62">
        <v>0</v>
      </c>
      <c r="I85" s="62">
        <v>0</v>
      </c>
      <c r="J85" s="62">
        <v>62057</v>
      </c>
      <c r="K85" s="63">
        <f t="shared" si="1"/>
        <v>3584307</v>
      </c>
    </row>
    <row r="86" spans="1:11" x14ac:dyDescent="0.2">
      <c r="A86" s="20" t="s">
        <v>140</v>
      </c>
      <c r="B86" s="21" t="s">
        <v>17</v>
      </c>
      <c r="C86" s="61">
        <v>32817</v>
      </c>
      <c r="D86" s="62">
        <v>0</v>
      </c>
      <c r="E86" s="62">
        <v>0</v>
      </c>
      <c r="F86" s="62">
        <v>0</v>
      </c>
      <c r="G86" s="62">
        <v>0</v>
      </c>
      <c r="H86" s="62">
        <v>0</v>
      </c>
      <c r="I86" s="62">
        <v>0</v>
      </c>
      <c r="J86" s="62">
        <v>0</v>
      </c>
      <c r="K86" s="63">
        <f t="shared" si="1"/>
        <v>32817</v>
      </c>
    </row>
    <row r="87" spans="1:11" x14ac:dyDescent="0.2">
      <c r="A87" s="20" t="s">
        <v>141</v>
      </c>
      <c r="B87" s="21" t="s">
        <v>17</v>
      </c>
      <c r="C87" s="61">
        <v>1150784</v>
      </c>
      <c r="D87" s="62">
        <v>0</v>
      </c>
      <c r="E87" s="62">
        <v>0</v>
      </c>
      <c r="F87" s="62">
        <v>0</v>
      </c>
      <c r="G87" s="62">
        <v>0</v>
      </c>
      <c r="H87" s="62">
        <v>0</v>
      </c>
      <c r="I87" s="62">
        <v>223791</v>
      </c>
      <c r="J87" s="62">
        <v>0</v>
      </c>
      <c r="K87" s="63">
        <f t="shared" si="1"/>
        <v>1374575</v>
      </c>
    </row>
    <row r="88" spans="1:11" x14ac:dyDescent="0.2">
      <c r="A88" s="20" t="s">
        <v>142</v>
      </c>
      <c r="B88" s="21" t="s">
        <v>439</v>
      </c>
      <c r="C88" s="61">
        <v>446949</v>
      </c>
      <c r="D88" s="62">
        <v>0</v>
      </c>
      <c r="E88" s="62">
        <v>0</v>
      </c>
      <c r="F88" s="62">
        <v>0</v>
      </c>
      <c r="G88" s="62">
        <v>0</v>
      </c>
      <c r="H88" s="62">
        <v>0</v>
      </c>
      <c r="I88" s="62">
        <v>0</v>
      </c>
      <c r="J88" s="62">
        <v>0</v>
      </c>
      <c r="K88" s="63">
        <f t="shared" si="1"/>
        <v>446949</v>
      </c>
    </row>
    <row r="89" spans="1:11" x14ac:dyDescent="0.2">
      <c r="A89" s="20" t="s">
        <v>143</v>
      </c>
      <c r="B89" s="21" t="s">
        <v>18</v>
      </c>
      <c r="C89" s="61">
        <v>109017</v>
      </c>
      <c r="D89" s="62">
        <v>0</v>
      </c>
      <c r="E89" s="62">
        <v>0</v>
      </c>
      <c r="F89" s="62">
        <v>0</v>
      </c>
      <c r="G89" s="62">
        <v>0</v>
      </c>
      <c r="H89" s="62">
        <v>0</v>
      </c>
      <c r="I89" s="62">
        <v>0</v>
      </c>
      <c r="J89" s="62">
        <v>0</v>
      </c>
      <c r="K89" s="63">
        <f t="shared" si="1"/>
        <v>109017</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767689</v>
      </c>
      <c r="D91" s="62">
        <v>0</v>
      </c>
      <c r="E91" s="62">
        <v>0</v>
      </c>
      <c r="F91" s="62">
        <v>4550</v>
      </c>
      <c r="G91" s="62">
        <v>0</v>
      </c>
      <c r="H91" s="62">
        <v>0</v>
      </c>
      <c r="I91" s="62">
        <v>59733</v>
      </c>
      <c r="J91" s="62">
        <v>0</v>
      </c>
      <c r="K91" s="63">
        <f t="shared" si="1"/>
        <v>831972</v>
      </c>
    </row>
    <row r="92" spans="1:11" x14ac:dyDescent="0.2">
      <c r="A92" s="20" t="s">
        <v>146</v>
      </c>
      <c r="B92" s="21" t="s">
        <v>19</v>
      </c>
      <c r="C92" s="61">
        <v>104959</v>
      </c>
      <c r="D92" s="62">
        <v>0</v>
      </c>
      <c r="E92" s="62">
        <v>0</v>
      </c>
      <c r="F92" s="62">
        <v>0</v>
      </c>
      <c r="G92" s="62">
        <v>0</v>
      </c>
      <c r="H92" s="62">
        <v>0</v>
      </c>
      <c r="I92" s="62">
        <v>0</v>
      </c>
      <c r="J92" s="62">
        <v>0</v>
      </c>
      <c r="K92" s="63">
        <f t="shared" si="1"/>
        <v>104959</v>
      </c>
    </row>
    <row r="93" spans="1:11" x14ac:dyDescent="0.2">
      <c r="A93" s="20" t="s">
        <v>443</v>
      </c>
      <c r="B93" s="21" t="s">
        <v>19</v>
      </c>
      <c r="C93" s="61">
        <v>27709859</v>
      </c>
      <c r="D93" s="62">
        <v>0</v>
      </c>
      <c r="E93" s="62">
        <v>4335262</v>
      </c>
      <c r="F93" s="62">
        <v>1356212</v>
      </c>
      <c r="G93" s="62">
        <v>0</v>
      </c>
      <c r="H93" s="62">
        <v>6198934</v>
      </c>
      <c r="I93" s="62">
        <v>7449108</v>
      </c>
      <c r="J93" s="62">
        <v>0</v>
      </c>
      <c r="K93" s="63">
        <f t="shared" si="1"/>
        <v>47049375</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216038</v>
      </c>
      <c r="D95" s="62">
        <v>0</v>
      </c>
      <c r="E95" s="62">
        <v>0</v>
      </c>
      <c r="F95" s="62">
        <v>0</v>
      </c>
      <c r="G95" s="62">
        <v>0</v>
      </c>
      <c r="H95" s="62">
        <v>0</v>
      </c>
      <c r="I95" s="62">
        <v>125039</v>
      </c>
      <c r="J95" s="62">
        <v>0</v>
      </c>
      <c r="K95" s="63">
        <f t="shared" si="1"/>
        <v>341077</v>
      </c>
    </row>
    <row r="96" spans="1:11" x14ac:dyDescent="0.2">
      <c r="A96" s="20" t="s">
        <v>149</v>
      </c>
      <c r="B96" s="21" t="s">
        <v>21</v>
      </c>
      <c r="C96" s="61">
        <v>93336</v>
      </c>
      <c r="D96" s="62">
        <v>0</v>
      </c>
      <c r="E96" s="62">
        <v>0</v>
      </c>
      <c r="F96" s="62">
        <v>0</v>
      </c>
      <c r="G96" s="62">
        <v>0</v>
      </c>
      <c r="H96" s="62">
        <v>0</v>
      </c>
      <c r="I96" s="62">
        <v>0</v>
      </c>
      <c r="J96" s="62">
        <v>0</v>
      </c>
      <c r="K96" s="63">
        <f t="shared" si="1"/>
        <v>93336</v>
      </c>
    </row>
    <row r="97" spans="1:11" x14ac:dyDescent="0.2">
      <c r="A97" s="20" t="s">
        <v>150</v>
      </c>
      <c r="B97" s="21" t="s">
        <v>21</v>
      </c>
      <c r="C97" s="61">
        <v>5687912</v>
      </c>
      <c r="D97" s="62">
        <v>0</v>
      </c>
      <c r="E97" s="62">
        <v>1632741</v>
      </c>
      <c r="F97" s="62">
        <v>898228</v>
      </c>
      <c r="G97" s="62">
        <v>0</v>
      </c>
      <c r="H97" s="62">
        <v>0</v>
      </c>
      <c r="I97" s="62">
        <v>0</v>
      </c>
      <c r="J97" s="62">
        <v>0</v>
      </c>
      <c r="K97" s="63">
        <f t="shared" si="1"/>
        <v>8218881</v>
      </c>
    </row>
    <row r="98" spans="1:11" x14ac:dyDescent="0.2">
      <c r="A98" s="20" t="s">
        <v>151</v>
      </c>
      <c r="B98" s="21" t="s">
        <v>20</v>
      </c>
      <c r="C98" s="61">
        <v>30334</v>
      </c>
      <c r="D98" s="62">
        <v>0</v>
      </c>
      <c r="E98" s="62">
        <v>0</v>
      </c>
      <c r="F98" s="62">
        <v>0</v>
      </c>
      <c r="G98" s="62">
        <v>0</v>
      </c>
      <c r="H98" s="62">
        <v>0</v>
      </c>
      <c r="I98" s="62">
        <v>0</v>
      </c>
      <c r="J98" s="62">
        <v>0</v>
      </c>
      <c r="K98" s="63">
        <f t="shared" si="1"/>
        <v>30334</v>
      </c>
    </row>
    <row r="99" spans="1:11" x14ac:dyDescent="0.2">
      <c r="A99" s="20" t="s">
        <v>152</v>
      </c>
      <c r="B99" s="21" t="s">
        <v>20</v>
      </c>
      <c r="C99" s="61">
        <v>255283</v>
      </c>
      <c r="D99" s="62">
        <v>0</v>
      </c>
      <c r="E99" s="62">
        <v>0</v>
      </c>
      <c r="F99" s="62">
        <v>0</v>
      </c>
      <c r="G99" s="62">
        <v>0</v>
      </c>
      <c r="H99" s="62">
        <v>0</v>
      </c>
      <c r="I99" s="62">
        <v>0</v>
      </c>
      <c r="J99" s="62">
        <v>0</v>
      </c>
      <c r="K99" s="63">
        <f t="shared" si="1"/>
        <v>255283</v>
      </c>
    </row>
    <row r="100" spans="1:11" x14ac:dyDescent="0.2">
      <c r="A100" s="20" t="s">
        <v>437</v>
      </c>
      <c r="B100" s="21" t="s">
        <v>20</v>
      </c>
      <c r="C100" s="61">
        <v>0</v>
      </c>
      <c r="D100" s="62">
        <v>0</v>
      </c>
      <c r="E100" s="62">
        <v>0</v>
      </c>
      <c r="F100" s="62">
        <v>10159</v>
      </c>
      <c r="G100" s="62">
        <v>0</v>
      </c>
      <c r="H100" s="62">
        <v>0</v>
      </c>
      <c r="I100" s="62">
        <v>780538</v>
      </c>
      <c r="J100" s="62">
        <v>0</v>
      </c>
      <c r="K100" s="63">
        <f t="shared" si="1"/>
        <v>790697</v>
      </c>
    </row>
    <row r="101" spans="1:11" x14ac:dyDescent="0.2">
      <c r="A101" s="20" t="s">
        <v>153</v>
      </c>
      <c r="B101" s="21" t="s">
        <v>465</v>
      </c>
      <c r="C101" s="61">
        <v>19696</v>
      </c>
      <c r="D101" s="62">
        <v>0</v>
      </c>
      <c r="E101" s="62">
        <v>0</v>
      </c>
      <c r="F101" s="62">
        <v>0</v>
      </c>
      <c r="G101" s="62">
        <v>0</v>
      </c>
      <c r="H101" s="62">
        <v>0</v>
      </c>
      <c r="I101" s="62">
        <v>0</v>
      </c>
      <c r="J101" s="62">
        <v>0</v>
      </c>
      <c r="K101" s="63">
        <f t="shared" si="1"/>
        <v>19696</v>
      </c>
    </row>
    <row r="102" spans="1:11" x14ac:dyDescent="0.2">
      <c r="A102" s="20" t="s">
        <v>154</v>
      </c>
      <c r="B102" s="21" t="s">
        <v>155</v>
      </c>
      <c r="C102" s="61">
        <v>303935</v>
      </c>
      <c r="D102" s="62">
        <v>0</v>
      </c>
      <c r="E102" s="62">
        <v>0</v>
      </c>
      <c r="F102" s="62">
        <v>0</v>
      </c>
      <c r="G102" s="62">
        <v>0</v>
      </c>
      <c r="H102" s="62">
        <v>0</v>
      </c>
      <c r="I102" s="62">
        <v>0</v>
      </c>
      <c r="J102" s="62">
        <v>0</v>
      </c>
      <c r="K102" s="63">
        <f t="shared" si="1"/>
        <v>303935</v>
      </c>
    </row>
    <row r="103" spans="1:11" x14ac:dyDescent="0.2">
      <c r="A103" s="20" t="s">
        <v>156</v>
      </c>
      <c r="B103" s="21" t="s">
        <v>22</v>
      </c>
      <c r="C103" s="61">
        <v>129942</v>
      </c>
      <c r="D103" s="62">
        <v>0</v>
      </c>
      <c r="E103" s="62">
        <v>0</v>
      </c>
      <c r="F103" s="62">
        <v>0</v>
      </c>
      <c r="G103" s="62">
        <v>0</v>
      </c>
      <c r="H103" s="62">
        <v>0</v>
      </c>
      <c r="I103" s="62">
        <v>0</v>
      </c>
      <c r="J103" s="62">
        <v>0</v>
      </c>
      <c r="K103" s="63">
        <f t="shared" si="1"/>
        <v>129942</v>
      </c>
    </row>
    <row r="104" spans="1:11" x14ac:dyDescent="0.2">
      <c r="A104" s="20" t="s">
        <v>157</v>
      </c>
      <c r="B104" s="21" t="s">
        <v>22</v>
      </c>
      <c r="C104" s="61">
        <v>90404</v>
      </c>
      <c r="D104" s="62">
        <v>0</v>
      </c>
      <c r="E104" s="62">
        <v>0</v>
      </c>
      <c r="F104" s="62">
        <v>0</v>
      </c>
      <c r="G104" s="62">
        <v>0</v>
      </c>
      <c r="H104" s="62">
        <v>0</v>
      </c>
      <c r="I104" s="62">
        <v>0</v>
      </c>
      <c r="J104" s="62">
        <v>9767</v>
      </c>
      <c r="K104" s="63">
        <f t="shared" si="1"/>
        <v>100171</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61064</v>
      </c>
      <c r="D111" s="62">
        <v>0</v>
      </c>
      <c r="E111" s="62">
        <v>0</v>
      </c>
      <c r="F111" s="62">
        <v>0</v>
      </c>
      <c r="G111" s="62">
        <v>0</v>
      </c>
      <c r="H111" s="62">
        <v>0</v>
      </c>
      <c r="I111" s="62">
        <v>0</v>
      </c>
      <c r="J111" s="62">
        <v>0</v>
      </c>
      <c r="K111" s="63">
        <f t="shared" si="1"/>
        <v>61064</v>
      </c>
    </row>
    <row r="112" spans="1:11" x14ac:dyDescent="0.2">
      <c r="A112" s="20" t="s">
        <v>165</v>
      </c>
      <c r="B112" s="21" t="s">
        <v>24</v>
      </c>
      <c r="C112" s="61">
        <v>93139</v>
      </c>
      <c r="D112" s="62">
        <v>0</v>
      </c>
      <c r="E112" s="62">
        <v>0</v>
      </c>
      <c r="F112" s="62">
        <v>0</v>
      </c>
      <c r="G112" s="62">
        <v>0</v>
      </c>
      <c r="H112" s="62">
        <v>0</v>
      </c>
      <c r="I112" s="62">
        <v>0</v>
      </c>
      <c r="J112" s="62">
        <v>0</v>
      </c>
      <c r="K112" s="63">
        <f t="shared" si="1"/>
        <v>93139</v>
      </c>
    </row>
    <row r="113" spans="1:11" x14ac:dyDescent="0.2">
      <c r="A113" s="20" t="s">
        <v>166</v>
      </c>
      <c r="B113" s="21" t="s">
        <v>167</v>
      </c>
      <c r="C113" s="61">
        <v>56287</v>
      </c>
      <c r="D113" s="62">
        <v>0</v>
      </c>
      <c r="E113" s="62">
        <v>0</v>
      </c>
      <c r="F113" s="62">
        <v>0</v>
      </c>
      <c r="G113" s="62">
        <v>0</v>
      </c>
      <c r="H113" s="62">
        <v>0</v>
      </c>
      <c r="I113" s="62">
        <v>0</v>
      </c>
      <c r="J113" s="62">
        <v>0</v>
      </c>
      <c r="K113" s="63">
        <f t="shared" si="1"/>
        <v>56287</v>
      </c>
    </row>
    <row r="114" spans="1:11" x14ac:dyDescent="0.2">
      <c r="A114" s="20" t="s">
        <v>168</v>
      </c>
      <c r="B114" s="21" t="s">
        <v>25</v>
      </c>
      <c r="C114" s="61">
        <v>0</v>
      </c>
      <c r="D114" s="62">
        <v>15557</v>
      </c>
      <c r="E114" s="62">
        <v>0</v>
      </c>
      <c r="F114" s="62">
        <v>0</v>
      </c>
      <c r="G114" s="62">
        <v>0</v>
      </c>
      <c r="H114" s="62">
        <v>0</v>
      </c>
      <c r="I114" s="62">
        <v>0</v>
      </c>
      <c r="J114" s="62">
        <v>0</v>
      </c>
      <c r="K114" s="63">
        <f t="shared" si="1"/>
        <v>15557</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102260</v>
      </c>
      <c r="D117" s="62">
        <v>0</v>
      </c>
      <c r="E117" s="62">
        <v>0</v>
      </c>
      <c r="F117" s="62">
        <v>0</v>
      </c>
      <c r="G117" s="62">
        <v>0</v>
      </c>
      <c r="H117" s="62">
        <v>0</v>
      </c>
      <c r="I117" s="62">
        <v>0</v>
      </c>
      <c r="J117" s="62">
        <v>0</v>
      </c>
      <c r="K117" s="63">
        <f t="shared" si="1"/>
        <v>102260</v>
      </c>
    </row>
    <row r="118" spans="1:11" x14ac:dyDescent="0.2">
      <c r="A118" s="20" t="s">
        <v>171</v>
      </c>
      <c r="B118" s="21" t="s">
        <v>27</v>
      </c>
      <c r="C118" s="61">
        <v>36233</v>
      </c>
      <c r="D118" s="62">
        <v>0</v>
      </c>
      <c r="E118" s="62">
        <v>0</v>
      </c>
      <c r="F118" s="62">
        <v>0</v>
      </c>
      <c r="G118" s="62">
        <v>0</v>
      </c>
      <c r="H118" s="62">
        <v>0</v>
      </c>
      <c r="I118" s="62">
        <v>0</v>
      </c>
      <c r="J118" s="62">
        <v>0</v>
      </c>
      <c r="K118" s="63">
        <f t="shared" si="1"/>
        <v>36233</v>
      </c>
    </row>
    <row r="119" spans="1:11" x14ac:dyDescent="0.2">
      <c r="A119" s="20" t="s">
        <v>172</v>
      </c>
      <c r="B119" s="21" t="s">
        <v>27</v>
      </c>
      <c r="C119" s="61">
        <v>33314</v>
      </c>
      <c r="D119" s="62">
        <v>0</v>
      </c>
      <c r="E119" s="62">
        <v>0</v>
      </c>
      <c r="F119" s="62">
        <v>0</v>
      </c>
      <c r="G119" s="62">
        <v>0</v>
      </c>
      <c r="H119" s="62">
        <v>0</v>
      </c>
      <c r="I119" s="62">
        <v>0</v>
      </c>
      <c r="J119" s="62">
        <v>0</v>
      </c>
      <c r="K119" s="63">
        <f t="shared" si="1"/>
        <v>33314</v>
      </c>
    </row>
    <row r="120" spans="1:11" x14ac:dyDescent="0.2">
      <c r="A120" s="20" t="s">
        <v>173</v>
      </c>
      <c r="B120" s="21" t="s">
        <v>28</v>
      </c>
      <c r="C120" s="61">
        <v>84552</v>
      </c>
      <c r="D120" s="62">
        <v>0</v>
      </c>
      <c r="E120" s="62">
        <v>0</v>
      </c>
      <c r="F120" s="62">
        <v>0</v>
      </c>
      <c r="G120" s="62">
        <v>0</v>
      </c>
      <c r="H120" s="62">
        <v>0</v>
      </c>
      <c r="I120" s="62">
        <v>0</v>
      </c>
      <c r="J120" s="62">
        <v>0</v>
      </c>
      <c r="K120" s="63">
        <f t="shared" si="1"/>
        <v>84552</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67682</v>
      </c>
      <c r="D122" s="62">
        <v>0</v>
      </c>
      <c r="E122" s="62">
        <v>0</v>
      </c>
      <c r="F122" s="62">
        <v>0</v>
      </c>
      <c r="G122" s="62">
        <v>0</v>
      </c>
      <c r="H122" s="62">
        <v>0</v>
      </c>
      <c r="I122" s="62">
        <v>0</v>
      </c>
      <c r="J122" s="62">
        <v>0</v>
      </c>
      <c r="K122" s="63">
        <f t="shared" si="1"/>
        <v>67682</v>
      </c>
    </row>
    <row r="123" spans="1:11" x14ac:dyDescent="0.2">
      <c r="A123" s="20" t="s">
        <v>176</v>
      </c>
      <c r="B123" s="21" t="s">
        <v>29</v>
      </c>
      <c r="C123" s="61">
        <v>0</v>
      </c>
      <c r="D123" s="62">
        <v>0</v>
      </c>
      <c r="E123" s="62">
        <v>0</v>
      </c>
      <c r="F123" s="62">
        <v>12830</v>
      </c>
      <c r="G123" s="62">
        <v>0</v>
      </c>
      <c r="H123" s="62">
        <v>0</v>
      </c>
      <c r="I123" s="62">
        <v>0</v>
      </c>
      <c r="J123" s="62">
        <v>0</v>
      </c>
      <c r="K123" s="63">
        <f t="shared" si="1"/>
        <v>12830</v>
      </c>
    </row>
    <row r="124" spans="1:11" x14ac:dyDescent="0.2">
      <c r="A124" s="20" t="s">
        <v>480</v>
      </c>
      <c r="B124" s="21" t="s">
        <v>29</v>
      </c>
      <c r="C124" s="61">
        <v>321001</v>
      </c>
      <c r="D124" s="62">
        <v>0</v>
      </c>
      <c r="E124" s="62">
        <v>0</v>
      </c>
      <c r="F124" s="62">
        <v>0</v>
      </c>
      <c r="G124" s="62">
        <v>4463</v>
      </c>
      <c r="H124" s="62">
        <v>0</v>
      </c>
      <c r="I124" s="62">
        <v>2218</v>
      </c>
      <c r="J124" s="62">
        <v>0</v>
      </c>
      <c r="K124" s="63">
        <f t="shared" si="1"/>
        <v>327682</v>
      </c>
    </row>
    <row r="125" spans="1:11" x14ac:dyDescent="0.2">
      <c r="A125" s="20" t="s">
        <v>177</v>
      </c>
      <c r="B125" s="21" t="s">
        <v>30</v>
      </c>
      <c r="C125" s="61">
        <v>657603</v>
      </c>
      <c r="D125" s="62">
        <v>350728</v>
      </c>
      <c r="E125" s="62">
        <v>0</v>
      </c>
      <c r="F125" s="62">
        <v>0</v>
      </c>
      <c r="G125" s="62">
        <v>0</v>
      </c>
      <c r="H125" s="62">
        <v>0</v>
      </c>
      <c r="I125" s="62">
        <v>0</v>
      </c>
      <c r="J125" s="62">
        <v>0</v>
      </c>
      <c r="K125" s="63">
        <f t="shared" si="1"/>
        <v>1008331</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566678</v>
      </c>
      <c r="D127" s="62">
        <v>0</v>
      </c>
      <c r="E127" s="62">
        <v>0</v>
      </c>
      <c r="F127" s="62">
        <v>14569</v>
      </c>
      <c r="G127" s="62">
        <v>0</v>
      </c>
      <c r="H127" s="62">
        <v>0</v>
      </c>
      <c r="I127" s="62">
        <v>0</v>
      </c>
      <c r="J127" s="62">
        <v>0</v>
      </c>
      <c r="K127" s="63">
        <f t="shared" si="1"/>
        <v>581247</v>
      </c>
    </row>
    <row r="128" spans="1:11" x14ac:dyDescent="0.2">
      <c r="A128" s="20" t="s">
        <v>180</v>
      </c>
      <c r="B128" s="21" t="s">
        <v>31</v>
      </c>
      <c r="C128" s="61">
        <v>200239</v>
      </c>
      <c r="D128" s="62">
        <v>0</v>
      </c>
      <c r="E128" s="62">
        <v>0</v>
      </c>
      <c r="F128" s="62">
        <v>0</v>
      </c>
      <c r="G128" s="62">
        <v>0</v>
      </c>
      <c r="H128" s="62">
        <v>0</v>
      </c>
      <c r="I128" s="62">
        <v>0</v>
      </c>
      <c r="J128" s="62">
        <v>0</v>
      </c>
      <c r="K128" s="63">
        <f t="shared" si="1"/>
        <v>200239</v>
      </c>
    </row>
    <row r="129" spans="1:11" x14ac:dyDescent="0.2">
      <c r="A129" s="20" t="s">
        <v>181</v>
      </c>
      <c r="B129" s="21" t="s">
        <v>31</v>
      </c>
      <c r="C129" s="61">
        <v>891448</v>
      </c>
      <c r="D129" s="62">
        <v>0</v>
      </c>
      <c r="E129" s="62">
        <v>0</v>
      </c>
      <c r="F129" s="62">
        <v>0</v>
      </c>
      <c r="G129" s="62">
        <v>0</v>
      </c>
      <c r="H129" s="62">
        <v>0</v>
      </c>
      <c r="I129" s="62">
        <v>3750</v>
      </c>
      <c r="J129" s="62">
        <v>0</v>
      </c>
      <c r="K129" s="63">
        <f t="shared" si="1"/>
        <v>895198</v>
      </c>
    </row>
    <row r="130" spans="1:11" x14ac:dyDescent="0.2">
      <c r="A130" s="20" t="s">
        <v>182</v>
      </c>
      <c r="B130" s="21" t="s">
        <v>32</v>
      </c>
      <c r="C130" s="61">
        <v>3767920</v>
      </c>
      <c r="D130" s="62">
        <v>0</v>
      </c>
      <c r="E130" s="62">
        <v>0</v>
      </c>
      <c r="F130" s="62">
        <v>166856</v>
      </c>
      <c r="G130" s="62">
        <v>0</v>
      </c>
      <c r="H130" s="62">
        <v>0</v>
      </c>
      <c r="I130" s="62">
        <v>0</v>
      </c>
      <c r="J130" s="62">
        <v>0</v>
      </c>
      <c r="K130" s="63">
        <f t="shared" si="1"/>
        <v>3934776</v>
      </c>
    </row>
    <row r="131" spans="1:11" x14ac:dyDescent="0.2">
      <c r="A131" s="20" t="s">
        <v>183</v>
      </c>
      <c r="B131" s="21" t="s">
        <v>32</v>
      </c>
      <c r="C131" s="61">
        <v>31414082</v>
      </c>
      <c r="D131" s="62">
        <v>0</v>
      </c>
      <c r="E131" s="62">
        <v>0</v>
      </c>
      <c r="F131" s="62">
        <v>1144249</v>
      </c>
      <c r="G131" s="62">
        <v>0</v>
      </c>
      <c r="H131" s="62">
        <v>0</v>
      </c>
      <c r="I131" s="62">
        <v>700496</v>
      </c>
      <c r="J131" s="62">
        <v>76197</v>
      </c>
      <c r="K131" s="63">
        <f t="shared" si="1"/>
        <v>33335024</v>
      </c>
    </row>
    <row r="132" spans="1:11" x14ac:dyDescent="0.2">
      <c r="A132" s="20" t="s">
        <v>184</v>
      </c>
      <c r="B132" s="21" t="s">
        <v>32</v>
      </c>
      <c r="C132" s="61">
        <v>1733206</v>
      </c>
      <c r="D132" s="62">
        <v>0</v>
      </c>
      <c r="E132" s="62">
        <v>0</v>
      </c>
      <c r="F132" s="62">
        <v>13487</v>
      </c>
      <c r="G132" s="62">
        <v>0</v>
      </c>
      <c r="H132" s="62">
        <v>0</v>
      </c>
      <c r="I132" s="62">
        <v>0</v>
      </c>
      <c r="J132" s="62">
        <v>0</v>
      </c>
      <c r="K132" s="63">
        <f t="shared" si="1"/>
        <v>1746693</v>
      </c>
    </row>
    <row r="133" spans="1:11" x14ac:dyDescent="0.2">
      <c r="A133" s="20" t="s">
        <v>185</v>
      </c>
      <c r="B133" s="21" t="s">
        <v>33</v>
      </c>
      <c r="C133" s="61">
        <v>244075</v>
      </c>
      <c r="D133" s="62">
        <v>0</v>
      </c>
      <c r="E133" s="62">
        <v>0</v>
      </c>
      <c r="F133" s="62">
        <v>0</v>
      </c>
      <c r="G133" s="62">
        <v>0</v>
      </c>
      <c r="H133" s="62">
        <v>0</v>
      </c>
      <c r="I133" s="62">
        <v>0</v>
      </c>
      <c r="J133" s="62">
        <v>0</v>
      </c>
      <c r="K133" s="63">
        <f t="shared" ref="K133:K196" si="2">SUM(C133:J133)</f>
        <v>244075</v>
      </c>
    </row>
    <row r="134" spans="1:11" x14ac:dyDescent="0.2">
      <c r="A134" s="20" t="s">
        <v>186</v>
      </c>
      <c r="B134" s="21" t="s">
        <v>33</v>
      </c>
      <c r="C134" s="61">
        <v>18200</v>
      </c>
      <c r="D134" s="62">
        <v>0</v>
      </c>
      <c r="E134" s="62">
        <v>0</v>
      </c>
      <c r="F134" s="62">
        <v>0</v>
      </c>
      <c r="G134" s="62">
        <v>0</v>
      </c>
      <c r="H134" s="62">
        <v>0</v>
      </c>
      <c r="I134" s="62">
        <v>0</v>
      </c>
      <c r="J134" s="62">
        <v>0</v>
      </c>
      <c r="K134" s="63">
        <f t="shared" si="2"/>
        <v>18200</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41648</v>
      </c>
      <c r="D136" s="62">
        <v>0</v>
      </c>
      <c r="E136" s="62">
        <v>0</v>
      </c>
      <c r="F136" s="62">
        <v>0</v>
      </c>
      <c r="G136" s="62">
        <v>0</v>
      </c>
      <c r="H136" s="62">
        <v>0</v>
      </c>
      <c r="I136" s="62">
        <v>0</v>
      </c>
      <c r="J136" s="62">
        <v>0</v>
      </c>
      <c r="K136" s="63">
        <f t="shared" si="2"/>
        <v>41648</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204114</v>
      </c>
      <c r="D138" s="62">
        <v>0</v>
      </c>
      <c r="E138" s="62">
        <v>44422</v>
      </c>
      <c r="F138" s="62">
        <v>2847</v>
      </c>
      <c r="G138" s="62">
        <v>0</v>
      </c>
      <c r="H138" s="62">
        <v>16742</v>
      </c>
      <c r="I138" s="62">
        <v>9198</v>
      </c>
      <c r="J138" s="62">
        <v>0</v>
      </c>
      <c r="K138" s="63">
        <f t="shared" si="2"/>
        <v>277323</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3810</v>
      </c>
      <c r="J140" s="62">
        <v>0</v>
      </c>
      <c r="K140" s="63">
        <f t="shared" si="2"/>
        <v>3810</v>
      </c>
    </row>
    <row r="141" spans="1:11" x14ac:dyDescent="0.2">
      <c r="A141" s="20" t="s">
        <v>193</v>
      </c>
      <c r="B141" s="21" t="s">
        <v>34</v>
      </c>
      <c r="C141" s="61">
        <v>1169540</v>
      </c>
      <c r="D141" s="62">
        <v>0</v>
      </c>
      <c r="E141" s="62">
        <v>0</v>
      </c>
      <c r="F141" s="62">
        <v>17662</v>
      </c>
      <c r="G141" s="62">
        <v>0</v>
      </c>
      <c r="H141" s="62">
        <v>0</v>
      </c>
      <c r="I141" s="62">
        <v>84201</v>
      </c>
      <c r="J141" s="62">
        <v>0</v>
      </c>
      <c r="K141" s="63">
        <f t="shared" si="2"/>
        <v>1271403</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29489</v>
      </c>
      <c r="D143" s="62">
        <v>0</v>
      </c>
      <c r="E143" s="62">
        <v>0</v>
      </c>
      <c r="F143" s="62">
        <v>0</v>
      </c>
      <c r="G143" s="62">
        <v>0</v>
      </c>
      <c r="H143" s="62">
        <v>0</v>
      </c>
      <c r="I143" s="62">
        <v>0</v>
      </c>
      <c r="J143" s="62">
        <v>0</v>
      </c>
      <c r="K143" s="63">
        <f t="shared" si="2"/>
        <v>29489</v>
      </c>
    </row>
    <row r="144" spans="1:11" x14ac:dyDescent="0.2">
      <c r="A144" s="20" t="s">
        <v>196</v>
      </c>
      <c r="B144" s="21" t="s">
        <v>35</v>
      </c>
      <c r="C144" s="61">
        <v>3967</v>
      </c>
      <c r="D144" s="62">
        <v>0</v>
      </c>
      <c r="E144" s="62">
        <v>0</v>
      </c>
      <c r="F144" s="62">
        <v>0</v>
      </c>
      <c r="G144" s="62">
        <v>0</v>
      </c>
      <c r="H144" s="62">
        <v>0</v>
      </c>
      <c r="I144" s="62">
        <v>0</v>
      </c>
      <c r="J144" s="62">
        <v>0</v>
      </c>
      <c r="K144" s="63">
        <f t="shared" si="2"/>
        <v>3967</v>
      </c>
    </row>
    <row r="145" spans="1:11" x14ac:dyDescent="0.2">
      <c r="A145" s="20" t="s">
        <v>197</v>
      </c>
      <c r="B145" s="21" t="s">
        <v>35</v>
      </c>
      <c r="C145" s="61">
        <v>15863</v>
      </c>
      <c r="D145" s="62">
        <v>0</v>
      </c>
      <c r="E145" s="62">
        <v>0</v>
      </c>
      <c r="F145" s="62">
        <v>0</v>
      </c>
      <c r="G145" s="62">
        <v>0</v>
      </c>
      <c r="H145" s="62">
        <v>0</v>
      </c>
      <c r="I145" s="62">
        <v>0</v>
      </c>
      <c r="J145" s="62">
        <v>0</v>
      </c>
      <c r="K145" s="63">
        <f t="shared" si="2"/>
        <v>15863</v>
      </c>
    </row>
    <row r="146" spans="1:11" x14ac:dyDescent="0.2">
      <c r="A146" s="20" t="s">
        <v>198</v>
      </c>
      <c r="B146" s="21" t="s">
        <v>35</v>
      </c>
      <c r="C146" s="61">
        <v>74834</v>
      </c>
      <c r="D146" s="62">
        <v>0</v>
      </c>
      <c r="E146" s="62">
        <v>0</v>
      </c>
      <c r="F146" s="62">
        <v>0</v>
      </c>
      <c r="G146" s="62">
        <v>0</v>
      </c>
      <c r="H146" s="62">
        <v>0</v>
      </c>
      <c r="I146" s="62">
        <v>0</v>
      </c>
      <c r="J146" s="62">
        <v>0</v>
      </c>
      <c r="K146" s="63">
        <f t="shared" si="2"/>
        <v>74834</v>
      </c>
    </row>
    <row r="147" spans="1:11" x14ac:dyDescent="0.2">
      <c r="A147" s="20" t="s">
        <v>199</v>
      </c>
      <c r="B147" s="21" t="s">
        <v>35</v>
      </c>
      <c r="C147" s="61">
        <v>101238</v>
      </c>
      <c r="D147" s="62">
        <v>0</v>
      </c>
      <c r="E147" s="62">
        <v>0</v>
      </c>
      <c r="F147" s="62">
        <v>0</v>
      </c>
      <c r="G147" s="62">
        <v>0</v>
      </c>
      <c r="H147" s="62">
        <v>0</v>
      </c>
      <c r="I147" s="62">
        <v>8238</v>
      </c>
      <c r="J147" s="62">
        <v>0</v>
      </c>
      <c r="K147" s="63">
        <f t="shared" si="2"/>
        <v>109476</v>
      </c>
    </row>
    <row r="148" spans="1:11" x14ac:dyDescent="0.2">
      <c r="A148" s="20" t="s">
        <v>200</v>
      </c>
      <c r="B148" s="21" t="s">
        <v>35</v>
      </c>
      <c r="C148" s="61">
        <v>33376</v>
      </c>
      <c r="D148" s="62">
        <v>0</v>
      </c>
      <c r="E148" s="62">
        <v>0</v>
      </c>
      <c r="F148" s="62">
        <v>0</v>
      </c>
      <c r="G148" s="62">
        <v>0</v>
      </c>
      <c r="H148" s="62">
        <v>0</v>
      </c>
      <c r="I148" s="62">
        <v>0</v>
      </c>
      <c r="J148" s="62">
        <v>0</v>
      </c>
      <c r="K148" s="63">
        <f t="shared" si="2"/>
        <v>33376</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8224</v>
      </c>
      <c r="K150" s="63">
        <f t="shared" si="2"/>
        <v>8224</v>
      </c>
    </row>
    <row r="151" spans="1:11" x14ac:dyDescent="0.2">
      <c r="A151" s="20" t="s">
        <v>203</v>
      </c>
      <c r="B151" s="21" t="s">
        <v>35</v>
      </c>
      <c r="C151" s="61">
        <v>79915</v>
      </c>
      <c r="D151" s="62">
        <v>0</v>
      </c>
      <c r="E151" s="62">
        <v>0</v>
      </c>
      <c r="F151" s="62">
        <v>0</v>
      </c>
      <c r="G151" s="62">
        <v>0</v>
      </c>
      <c r="H151" s="62">
        <v>0</v>
      </c>
      <c r="I151" s="62">
        <v>0</v>
      </c>
      <c r="J151" s="62">
        <v>0</v>
      </c>
      <c r="K151" s="63">
        <f t="shared" si="2"/>
        <v>79915</v>
      </c>
    </row>
    <row r="152" spans="1:11" x14ac:dyDescent="0.2">
      <c r="A152" s="20" t="s">
        <v>204</v>
      </c>
      <c r="B152" s="21" t="s">
        <v>35</v>
      </c>
      <c r="C152" s="61">
        <v>936425</v>
      </c>
      <c r="D152" s="62">
        <v>0</v>
      </c>
      <c r="E152" s="62">
        <v>0</v>
      </c>
      <c r="F152" s="62">
        <v>5244</v>
      </c>
      <c r="G152" s="62">
        <v>0</v>
      </c>
      <c r="H152" s="62">
        <v>0</v>
      </c>
      <c r="I152" s="62">
        <v>0</v>
      </c>
      <c r="J152" s="62">
        <v>0</v>
      </c>
      <c r="K152" s="63">
        <f t="shared" si="2"/>
        <v>941669</v>
      </c>
    </row>
    <row r="153" spans="1:11" x14ac:dyDescent="0.2">
      <c r="A153" s="20" t="s">
        <v>205</v>
      </c>
      <c r="B153" s="21" t="s">
        <v>35</v>
      </c>
      <c r="C153" s="61">
        <v>94203</v>
      </c>
      <c r="D153" s="62">
        <v>0</v>
      </c>
      <c r="E153" s="62">
        <v>0</v>
      </c>
      <c r="F153" s="62">
        <v>0</v>
      </c>
      <c r="G153" s="62">
        <v>0</v>
      </c>
      <c r="H153" s="62">
        <v>0</v>
      </c>
      <c r="I153" s="62">
        <v>0</v>
      </c>
      <c r="J153" s="62">
        <v>0</v>
      </c>
      <c r="K153" s="63">
        <f t="shared" si="2"/>
        <v>94203</v>
      </c>
    </row>
    <row r="154" spans="1:11" x14ac:dyDescent="0.2">
      <c r="A154" s="20" t="s">
        <v>206</v>
      </c>
      <c r="B154" s="21" t="s">
        <v>36</v>
      </c>
      <c r="C154" s="61">
        <v>165963</v>
      </c>
      <c r="D154" s="62">
        <v>0</v>
      </c>
      <c r="E154" s="62">
        <v>0</v>
      </c>
      <c r="F154" s="62">
        <v>0</v>
      </c>
      <c r="G154" s="62">
        <v>0</v>
      </c>
      <c r="H154" s="62">
        <v>0</v>
      </c>
      <c r="I154" s="62">
        <v>0</v>
      </c>
      <c r="J154" s="62">
        <v>0</v>
      </c>
      <c r="K154" s="63">
        <f t="shared" si="2"/>
        <v>165963</v>
      </c>
    </row>
    <row r="155" spans="1:11" x14ac:dyDescent="0.2">
      <c r="A155" s="20" t="s">
        <v>207</v>
      </c>
      <c r="B155" s="21" t="s">
        <v>37</v>
      </c>
      <c r="C155" s="61">
        <v>52629</v>
      </c>
      <c r="D155" s="62">
        <v>0</v>
      </c>
      <c r="E155" s="62">
        <v>0</v>
      </c>
      <c r="F155" s="62">
        <v>0</v>
      </c>
      <c r="G155" s="62">
        <v>0</v>
      </c>
      <c r="H155" s="62">
        <v>0</v>
      </c>
      <c r="I155" s="62">
        <v>0</v>
      </c>
      <c r="J155" s="62">
        <v>0</v>
      </c>
      <c r="K155" s="63">
        <f t="shared" si="2"/>
        <v>52629</v>
      </c>
    </row>
    <row r="156" spans="1:11" x14ac:dyDescent="0.2">
      <c r="A156" s="20" t="s">
        <v>208</v>
      </c>
      <c r="B156" s="21" t="s">
        <v>38</v>
      </c>
      <c r="C156" s="61">
        <v>68255</v>
      </c>
      <c r="D156" s="62">
        <v>0</v>
      </c>
      <c r="E156" s="62">
        <v>0</v>
      </c>
      <c r="F156" s="62">
        <v>0</v>
      </c>
      <c r="G156" s="62">
        <v>0</v>
      </c>
      <c r="H156" s="62">
        <v>0</v>
      </c>
      <c r="I156" s="62">
        <v>15808</v>
      </c>
      <c r="J156" s="62">
        <v>0</v>
      </c>
      <c r="K156" s="63">
        <f t="shared" si="2"/>
        <v>84063</v>
      </c>
    </row>
    <row r="157" spans="1:11" x14ac:dyDescent="0.2">
      <c r="A157" s="20" t="s">
        <v>209</v>
      </c>
      <c r="B157" s="21" t="s">
        <v>38</v>
      </c>
      <c r="C157" s="61">
        <v>2330582</v>
      </c>
      <c r="D157" s="62">
        <v>0</v>
      </c>
      <c r="E157" s="62">
        <v>0</v>
      </c>
      <c r="F157" s="62">
        <v>117603</v>
      </c>
      <c r="G157" s="62">
        <v>0</v>
      </c>
      <c r="H157" s="62">
        <v>0</v>
      </c>
      <c r="I157" s="62">
        <v>171007</v>
      </c>
      <c r="J157" s="62">
        <v>0</v>
      </c>
      <c r="K157" s="63">
        <f t="shared" si="2"/>
        <v>2619192</v>
      </c>
    </row>
    <row r="158" spans="1:11" x14ac:dyDescent="0.2">
      <c r="A158" s="20" t="s">
        <v>210</v>
      </c>
      <c r="B158" s="21" t="s">
        <v>38</v>
      </c>
      <c r="C158" s="61">
        <v>1262384</v>
      </c>
      <c r="D158" s="62">
        <v>0</v>
      </c>
      <c r="E158" s="62">
        <v>0</v>
      </c>
      <c r="F158" s="62">
        <v>41370</v>
      </c>
      <c r="G158" s="62">
        <v>0</v>
      </c>
      <c r="H158" s="62">
        <v>0</v>
      </c>
      <c r="I158" s="62">
        <v>181014</v>
      </c>
      <c r="J158" s="62">
        <v>0</v>
      </c>
      <c r="K158" s="63">
        <f t="shared" si="2"/>
        <v>1484768</v>
      </c>
    </row>
    <row r="159" spans="1:11" x14ac:dyDescent="0.2">
      <c r="A159" s="20" t="s">
        <v>211</v>
      </c>
      <c r="B159" s="21" t="s">
        <v>38</v>
      </c>
      <c r="C159" s="61">
        <v>483903</v>
      </c>
      <c r="D159" s="62">
        <v>0</v>
      </c>
      <c r="E159" s="62">
        <v>0</v>
      </c>
      <c r="F159" s="62">
        <v>17864</v>
      </c>
      <c r="G159" s="62">
        <v>0</v>
      </c>
      <c r="H159" s="62">
        <v>0</v>
      </c>
      <c r="I159" s="62">
        <v>83805</v>
      </c>
      <c r="J159" s="62">
        <v>0</v>
      </c>
      <c r="K159" s="63">
        <f t="shared" si="2"/>
        <v>585572</v>
      </c>
    </row>
    <row r="160" spans="1:11" x14ac:dyDescent="0.2">
      <c r="A160" s="20" t="s">
        <v>212</v>
      </c>
      <c r="B160" s="21" t="s">
        <v>38</v>
      </c>
      <c r="C160" s="61">
        <v>691037</v>
      </c>
      <c r="D160" s="62">
        <v>0</v>
      </c>
      <c r="E160" s="62">
        <v>0</v>
      </c>
      <c r="F160" s="62">
        <v>25413</v>
      </c>
      <c r="G160" s="62">
        <v>0</v>
      </c>
      <c r="H160" s="62">
        <v>0</v>
      </c>
      <c r="I160" s="62">
        <v>39405</v>
      </c>
      <c r="J160" s="62">
        <v>0</v>
      </c>
      <c r="K160" s="63">
        <f t="shared" si="2"/>
        <v>755855</v>
      </c>
    </row>
    <row r="161" spans="1:11" x14ac:dyDescent="0.2">
      <c r="A161" s="20" t="s">
        <v>213</v>
      </c>
      <c r="B161" s="21" t="s">
        <v>38</v>
      </c>
      <c r="C161" s="61">
        <v>71287</v>
      </c>
      <c r="D161" s="62">
        <v>60383</v>
      </c>
      <c r="E161" s="62">
        <v>0</v>
      </c>
      <c r="F161" s="62">
        <v>1430</v>
      </c>
      <c r="G161" s="62">
        <v>0</v>
      </c>
      <c r="H161" s="62">
        <v>0</v>
      </c>
      <c r="I161" s="62">
        <v>0</v>
      </c>
      <c r="J161" s="62">
        <v>0</v>
      </c>
      <c r="K161" s="63">
        <f t="shared" si="2"/>
        <v>133100</v>
      </c>
    </row>
    <row r="162" spans="1:11" x14ac:dyDescent="0.2">
      <c r="A162" s="20" t="s">
        <v>214</v>
      </c>
      <c r="B162" s="21" t="s">
        <v>38</v>
      </c>
      <c r="C162" s="61">
        <v>1162809</v>
      </c>
      <c r="D162" s="62">
        <v>0</v>
      </c>
      <c r="E162" s="62">
        <v>0</v>
      </c>
      <c r="F162" s="62">
        <v>24387</v>
      </c>
      <c r="G162" s="62">
        <v>0</v>
      </c>
      <c r="H162" s="62">
        <v>0</v>
      </c>
      <c r="I162" s="62">
        <v>203126</v>
      </c>
      <c r="J162" s="62">
        <v>0</v>
      </c>
      <c r="K162" s="63">
        <f t="shared" si="2"/>
        <v>1390322</v>
      </c>
    </row>
    <row r="163" spans="1:11" x14ac:dyDescent="0.2">
      <c r="A163" s="20" t="s">
        <v>215</v>
      </c>
      <c r="B163" s="21" t="s">
        <v>38</v>
      </c>
      <c r="C163" s="61">
        <v>207474</v>
      </c>
      <c r="D163" s="62">
        <v>0</v>
      </c>
      <c r="E163" s="62">
        <v>0</v>
      </c>
      <c r="F163" s="62">
        <v>0</v>
      </c>
      <c r="G163" s="62">
        <v>0</v>
      </c>
      <c r="H163" s="62">
        <v>0</v>
      </c>
      <c r="I163" s="62">
        <v>98759</v>
      </c>
      <c r="J163" s="62">
        <v>0</v>
      </c>
      <c r="K163" s="63">
        <f t="shared" si="2"/>
        <v>306233</v>
      </c>
    </row>
    <row r="164" spans="1:11" x14ac:dyDescent="0.2">
      <c r="A164" s="20" t="s">
        <v>216</v>
      </c>
      <c r="B164" s="21" t="s">
        <v>38</v>
      </c>
      <c r="C164" s="61">
        <v>193265</v>
      </c>
      <c r="D164" s="62">
        <v>0</v>
      </c>
      <c r="E164" s="62">
        <v>0</v>
      </c>
      <c r="F164" s="62">
        <v>2615</v>
      </c>
      <c r="G164" s="62">
        <v>0</v>
      </c>
      <c r="H164" s="62">
        <v>0</v>
      </c>
      <c r="I164" s="62">
        <v>4136</v>
      </c>
      <c r="J164" s="62">
        <v>0</v>
      </c>
      <c r="K164" s="63">
        <f t="shared" si="2"/>
        <v>200016</v>
      </c>
    </row>
    <row r="165" spans="1:11" x14ac:dyDescent="0.2">
      <c r="A165" s="20" t="s">
        <v>217</v>
      </c>
      <c r="B165" s="21" t="s">
        <v>38</v>
      </c>
      <c r="C165" s="61">
        <v>523144</v>
      </c>
      <c r="D165" s="62">
        <v>0</v>
      </c>
      <c r="E165" s="62">
        <v>0</v>
      </c>
      <c r="F165" s="62">
        <v>17616</v>
      </c>
      <c r="G165" s="62">
        <v>0</v>
      </c>
      <c r="H165" s="62">
        <v>0</v>
      </c>
      <c r="I165" s="62">
        <v>0</v>
      </c>
      <c r="J165" s="62">
        <v>0</v>
      </c>
      <c r="K165" s="63">
        <f t="shared" si="2"/>
        <v>540760</v>
      </c>
    </row>
    <row r="166" spans="1:11" x14ac:dyDescent="0.2">
      <c r="A166" s="20" t="s">
        <v>218</v>
      </c>
      <c r="B166" s="21" t="s">
        <v>38</v>
      </c>
      <c r="C166" s="61">
        <v>115296</v>
      </c>
      <c r="D166" s="62">
        <v>0</v>
      </c>
      <c r="E166" s="62">
        <v>0</v>
      </c>
      <c r="F166" s="62">
        <v>2414</v>
      </c>
      <c r="G166" s="62">
        <v>0</v>
      </c>
      <c r="H166" s="62">
        <v>0</v>
      </c>
      <c r="I166" s="62">
        <v>0</v>
      </c>
      <c r="J166" s="62">
        <v>0</v>
      </c>
      <c r="K166" s="63">
        <f t="shared" si="2"/>
        <v>117710</v>
      </c>
    </row>
    <row r="167" spans="1:11" x14ac:dyDescent="0.2">
      <c r="A167" s="20" t="s">
        <v>219</v>
      </c>
      <c r="B167" s="21" t="s">
        <v>38</v>
      </c>
      <c r="C167" s="61">
        <v>465258</v>
      </c>
      <c r="D167" s="62">
        <v>0</v>
      </c>
      <c r="E167" s="62">
        <v>0</v>
      </c>
      <c r="F167" s="62">
        <v>39517</v>
      </c>
      <c r="G167" s="62">
        <v>0</v>
      </c>
      <c r="H167" s="62">
        <v>0</v>
      </c>
      <c r="I167" s="62">
        <v>203984</v>
      </c>
      <c r="J167" s="62">
        <v>5560</v>
      </c>
      <c r="K167" s="63">
        <f t="shared" si="2"/>
        <v>714319</v>
      </c>
    </row>
    <row r="168" spans="1:11" x14ac:dyDescent="0.2">
      <c r="A168" s="20" t="s">
        <v>220</v>
      </c>
      <c r="B168" s="21" t="s">
        <v>38</v>
      </c>
      <c r="C168" s="61">
        <v>1045062</v>
      </c>
      <c r="D168" s="62">
        <v>0</v>
      </c>
      <c r="E168" s="62">
        <v>0</v>
      </c>
      <c r="F168" s="62">
        <v>30344</v>
      </c>
      <c r="G168" s="62">
        <v>0</v>
      </c>
      <c r="H168" s="62">
        <v>0</v>
      </c>
      <c r="I168" s="62">
        <v>0</v>
      </c>
      <c r="J168" s="62">
        <v>0</v>
      </c>
      <c r="K168" s="63">
        <f t="shared" si="2"/>
        <v>1075406</v>
      </c>
    </row>
    <row r="169" spans="1:11" x14ac:dyDescent="0.2">
      <c r="A169" s="20" t="s">
        <v>221</v>
      </c>
      <c r="B169" s="21" t="s">
        <v>38</v>
      </c>
      <c r="C169" s="61">
        <v>223685</v>
      </c>
      <c r="D169" s="62">
        <v>0</v>
      </c>
      <c r="E169" s="62">
        <v>0</v>
      </c>
      <c r="F169" s="62">
        <v>4453</v>
      </c>
      <c r="G169" s="62">
        <v>0</v>
      </c>
      <c r="H169" s="62">
        <v>0</v>
      </c>
      <c r="I169" s="62">
        <v>66307</v>
      </c>
      <c r="J169" s="62">
        <v>0</v>
      </c>
      <c r="K169" s="63">
        <f t="shared" si="2"/>
        <v>294445</v>
      </c>
    </row>
    <row r="170" spans="1:11" x14ac:dyDescent="0.2">
      <c r="A170" s="20" t="s">
        <v>222</v>
      </c>
      <c r="B170" s="21" t="s">
        <v>1</v>
      </c>
      <c r="C170" s="61">
        <v>2554862</v>
      </c>
      <c r="D170" s="62">
        <v>0</v>
      </c>
      <c r="E170" s="62">
        <v>0</v>
      </c>
      <c r="F170" s="62">
        <v>45179</v>
      </c>
      <c r="G170" s="62">
        <v>0</v>
      </c>
      <c r="H170" s="62">
        <v>0</v>
      </c>
      <c r="I170" s="62">
        <v>279005</v>
      </c>
      <c r="J170" s="62">
        <v>0</v>
      </c>
      <c r="K170" s="63">
        <f t="shared" si="2"/>
        <v>2879046</v>
      </c>
    </row>
    <row r="171" spans="1:11" x14ac:dyDescent="0.2">
      <c r="A171" s="20" t="s">
        <v>223</v>
      </c>
      <c r="B171" s="21" t="s">
        <v>1</v>
      </c>
      <c r="C171" s="61">
        <v>5361712</v>
      </c>
      <c r="D171" s="62">
        <v>0</v>
      </c>
      <c r="E171" s="62">
        <v>0</v>
      </c>
      <c r="F171" s="62">
        <v>52650</v>
      </c>
      <c r="G171" s="62">
        <v>0</v>
      </c>
      <c r="H171" s="62">
        <v>0</v>
      </c>
      <c r="I171" s="62">
        <v>1019437</v>
      </c>
      <c r="J171" s="62">
        <v>0</v>
      </c>
      <c r="K171" s="63">
        <f t="shared" si="2"/>
        <v>6433799</v>
      </c>
    </row>
    <row r="172" spans="1:11" x14ac:dyDescent="0.2">
      <c r="A172" s="20" t="s">
        <v>503</v>
      </c>
      <c r="B172" s="21" t="s">
        <v>1</v>
      </c>
      <c r="C172" s="61">
        <v>2058820</v>
      </c>
      <c r="D172" s="62">
        <v>0</v>
      </c>
      <c r="E172" s="62">
        <v>0</v>
      </c>
      <c r="F172" s="62">
        <v>0</v>
      </c>
      <c r="G172" s="62">
        <v>0</v>
      </c>
      <c r="H172" s="62">
        <v>0</v>
      </c>
      <c r="I172" s="62">
        <v>165489</v>
      </c>
      <c r="J172" s="62">
        <v>0</v>
      </c>
      <c r="K172" s="63">
        <f t="shared" si="2"/>
        <v>2224309</v>
      </c>
    </row>
    <row r="173" spans="1:11" x14ac:dyDescent="0.2">
      <c r="A173" s="20" t="s">
        <v>224</v>
      </c>
      <c r="B173" s="21" t="s">
        <v>1</v>
      </c>
      <c r="C173" s="61">
        <v>5656824</v>
      </c>
      <c r="D173" s="62">
        <v>0</v>
      </c>
      <c r="E173" s="62">
        <v>0</v>
      </c>
      <c r="F173" s="62">
        <v>76282</v>
      </c>
      <c r="G173" s="62">
        <v>0</v>
      </c>
      <c r="H173" s="62">
        <v>0</v>
      </c>
      <c r="I173" s="62">
        <v>0</v>
      </c>
      <c r="J173" s="62">
        <v>0</v>
      </c>
      <c r="K173" s="63">
        <f t="shared" si="2"/>
        <v>5733106</v>
      </c>
    </row>
    <row r="174" spans="1:11" x14ac:dyDescent="0.2">
      <c r="A174" s="20" t="s">
        <v>225</v>
      </c>
      <c r="B174" s="21" t="s">
        <v>1</v>
      </c>
      <c r="C174" s="61">
        <v>0</v>
      </c>
      <c r="D174" s="62">
        <v>0</v>
      </c>
      <c r="E174" s="62">
        <v>0</v>
      </c>
      <c r="F174" s="62">
        <v>0</v>
      </c>
      <c r="G174" s="62">
        <v>0</v>
      </c>
      <c r="H174" s="62">
        <v>0</v>
      </c>
      <c r="I174" s="62">
        <v>67585</v>
      </c>
      <c r="J174" s="62">
        <v>0</v>
      </c>
      <c r="K174" s="63">
        <f t="shared" si="2"/>
        <v>67585</v>
      </c>
    </row>
    <row r="175" spans="1:11" x14ac:dyDescent="0.2">
      <c r="A175" s="20" t="s">
        <v>226</v>
      </c>
      <c r="B175" s="21" t="s">
        <v>1</v>
      </c>
      <c r="C175" s="61">
        <v>522715</v>
      </c>
      <c r="D175" s="62">
        <v>0</v>
      </c>
      <c r="E175" s="62">
        <v>0</v>
      </c>
      <c r="F175" s="62">
        <v>0</v>
      </c>
      <c r="G175" s="62">
        <v>0</v>
      </c>
      <c r="H175" s="62">
        <v>0</v>
      </c>
      <c r="I175" s="62">
        <v>413431</v>
      </c>
      <c r="J175" s="62">
        <v>0</v>
      </c>
      <c r="K175" s="63">
        <f t="shared" si="2"/>
        <v>936146</v>
      </c>
    </row>
    <row r="176" spans="1:11" x14ac:dyDescent="0.2">
      <c r="A176" s="20" t="s">
        <v>227</v>
      </c>
      <c r="B176" s="21" t="s">
        <v>39</v>
      </c>
      <c r="C176" s="61">
        <v>0</v>
      </c>
      <c r="D176" s="62">
        <v>0</v>
      </c>
      <c r="E176" s="62">
        <v>0</v>
      </c>
      <c r="F176" s="62">
        <v>0</v>
      </c>
      <c r="G176" s="62">
        <v>0</v>
      </c>
      <c r="H176" s="62">
        <v>0</v>
      </c>
      <c r="I176" s="62">
        <v>0</v>
      </c>
      <c r="J176" s="62">
        <v>0</v>
      </c>
      <c r="K176" s="63">
        <f t="shared" si="2"/>
        <v>0</v>
      </c>
    </row>
    <row r="177" spans="1:11" x14ac:dyDescent="0.2">
      <c r="A177" s="20" t="s">
        <v>228</v>
      </c>
      <c r="B177" s="21" t="s">
        <v>40</v>
      </c>
      <c r="C177" s="61">
        <v>83913</v>
      </c>
      <c r="D177" s="62">
        <v>0</v>
      </c>
      <c r="E177" s="62">
        <v>0</v>
      </c>
      <c r="F177" s="62">
        <v>0</v>
      </c>
      <c r="G177" s="62">
        <v>0</v>
      </c>
      <c r="H177" s="62">
        <v>0</v>
      </c>
      <c r="I177" s="62">
        <v>0</v>
      </c>
      <c r="J177" s="62">
        <v>0</v>
      </c>
      <c r="K177" s="63">
        <f t="shared" si="2"/>
        <v>83913</v>
      </c>
    </row>
    <row r="178" spans="1:11" x14ac:dyDescent="0.2">
      <c r="A178" s="20" t="s">
        <v>229</v>
      </c>
      <c r="B178" s="21" t="s">
        <v>40</v>
      </c>
      <c r="C178" s="61">
        <v>49775</v>
      </c>
      <c r="D178" s="62">
        <v>0</v>
      </c>
      <c r="E178" s="62">
        <v>0</v>
      </c>
      <c r="F178" s="62">
        <v>0</v>
      </c>
      <c r="G178" s="62">
        <v>0</v>
      </c>
      <c r="H178" s="62">
        <v>0</v>
      </c>
      <c r="I178" s="62">
        <v>0</v>
      </c>
      <c r="J178" s="62">
        <v>0</v>
      </c>
      <c r="K178" s="63">
        <f t="shared" si="2"/>
        <v>49775</v>
      </c>
    </row>
    <row r="179" spans="1:11" x14ac:dyDescent="0.2">
      <c r="A179" s="20" t="s">
        <v>230</v>
      </c>
      <c r="B179" s="21" t="s">
        <v>40</v>
      </c>
      <c r="C179" s="61">
        <v>245999</v>
      </c>
      <c r="D179" s="62">
        <v>0</v>
      </c>
      <c r="E179" s="62">
        <v>0</v>
      </c>
      <c r="F179" s="62">
        <v>0</v>
      </c>
      <c r="G179" s="62">
        <v>0</v>
      </c>
      <c r="H179" s="62">
        <v>0</v>
      </c>
      <c r="I179" s="62">
        <v>53378</v>
      </c>
      <c r="J179" s="62">
        <v>0</v>
      </c>
      <c r="K179" s="63">
        <f t="shared" si="2"/>
        <v>299377</v>
      </c>
    </row>
    <row r="180" spans="1:11" x14ac:dyDescent="0.2">
      <c r="A180" s="20" t="s">
        <v>231</v>
      </c>
      <c r="B180" s="21" t="s">
        <v>40</v>
      </c>
      <c r="C180" s="61">
        <v>78448</v>
      </c>
      <c r="D180" s="62">
        <v>0</v>
      </c>
      <c r="E180" s="62">
        <v>0</v>
      </c>
      <c r="F180" s="62">
        <v>0</v>
      </c>
      <c r="G180" s="62">
        <v>0</v>
      </c>
      <c r="H180" s="62">
        <v>0</v>
      </c>
      <c r="I180" s="62">
        <v>13269</v>
      </c>
      <c r="J180" s="62">
        <v>0</v>
      </c>
      <c r="K180" s="63">
        <f t="shared" si="2"/>
        <v>91717</v>
      </c>
    </row>
    <row r="181" spans="1:11" x14ac:dyDescent="0.2">
      <c r="A181" s="20" t="s">
        <v>232</v>
      </c>
      <c r="B181" s="21" t="s">
        <v>40</v>
      </c>
      <c r="C181" s="61">
        <v>5233</v>
      </c>
      <c r="D181" s="62">
        <v>0</v>
      </c>
      <c r="E181" s="62">
        <v>0</v>
      </c>
      <c r="F181" s="62">
        <v>0</v>
      </c>
      <c r="G181" s="62">
        <v>0</v>
      </c>
      <c r="H181" s="62">
        <v>0</v>
      </c>
      <c r="I181" s="62">
        <v>0</v>
      </c>
      <c r="J181" s="62">
        <v>0</v>
      </c>
      <c r="K181" s="63">
        <f t="shared" si="2"/>
        <v>5233</v>
      </c>
    </row>
    <row r="182" spans="1:11" x14ac:dyDescent="0.2">
      <c r="A182" s="20" t="s">
        <v>233</v>
      </c>
      <c r="B182" s="21" t="s">
        <v>40</v>
      </c>
      <c r="C182" s="61">
        <v>47931</v>
      </c>
      <c r="D182" s="62">
        <v>2230</v>
      </c>
      <c r="E182" s="62">
        <v>0</v>
      </c>
      <c r="F182" s="62">
        <v>0</v>
      </c>
      <c r="G182" s="62">
        <v>4020</v>
      </c>
      <c r="H182" s="62">
        <v>0</v>
      </c>
      <c r="I182" s="62">
        <v>40814</v>
      </c>
      <c r="J182" s="62">
        <v>0</v>
      </c>
      <c r="K182" s="63">
        <f t="shared" si="2"/>
        <v>94995</v>
      </c>
    </row>
    <row r="183" spans="1:11" x14ac:dyDescent="0.2">
      <c r="A183" s="20" t="s">
        <v>234</v>
      </c>
      <c r="B183" s="21" t="s">
        <v>40</v>
      </c>
      <c r="C183" s="61">
        <v>41827</v>
      </c>
      <c r="D183" s="62">
        <v>0</v>
      </c>
      <c r="E183" s="62">
        <v>0</v>
      </c>
      <c r="F183" s="62">
        <v>0</v>
      </c>
      <c r="G183" s="62">
        <v>0</v>
      </c>
      <c r="H183" s="62">
        <v>0</v>
      </c>
      <c r="I183" s="62">
        <v>0</v>
      </c>
      <c r="J183" s="62">
        <v>0</v>
      </c>
      <c r="K183" s="63">
        <f t="shared" si="2"/>
        <v>41827</v>
      </c>
    </row>
    <row r="184" spans="1:11" x14ac:dyDescent="0.2">
      <c r="A184" s="20" t="s">
        <v>235</v>
      </c>
      <c r="B184" s="21" t="s">
        <v>41</v>
      </c>
      <c r="C184" s="61">
        <v>62728</v>
      </c>
      <c r="D184" s="62">
        <v>0</v>
      </c>
      <c r="E184" s="62">
        <v>0</v>
      </c>
      <c r="F184" s="62">
        <v>0</v>
      </c>
      <c r="G184" s="62">
        <v>0</v>
      </c>
      <c r="H184" s="62">
        <v>0</v>
      </c>
      <c r="I184" s="62">
        <v>0</v>
      </c>
      <c r="J184" s="62">
        <v>0</v>
      </c>
      <c r="K184" s="63">
        <f t="shared" si="2"/>
        <v>62728</v>
      </c>
    </row>
    <row r="185" spans="1:11" x14ac:dyDescent="0.2">
      <c r="A185" s="20" t="s">
        <v>236</v>
      </c>
      <c r="B185" s="21" t="s">
        <v>2</v>
      </c>
      <c r="C185" s="61">
        <v>0</v>
      </c>
      <c r="D185" s="62">
        <v>0</v>
      </c>
      <c r="E185" s="62">
        <v>0</v>
      </c>
      <c r="F185" s="62">
        <v>0</v>
      </c>
      <c r="G185" s="62">
        <v>0</v>
      </c>
      <c r="H185" s="62">
        <v>0</v>
      </c>
      <c r="I185" s="62">
        <v>0</v>
      </c>
      <c r="J185" s="62">
        <v>0</v>
      </c>
      <c r="K185" s="63">
        <f t="shared" si="2"/>
        <v>0</v>
      </c>
    </row>
    <row r="186" spans="1:11" x14ac:dyDescent="0.2">
      <c r="A186" s="20" t="s">
        <v>1</v>
      </c>
      <c r="B186" s="21" t="s">
        <v>2</v>
      </c>
      <c r="C186" s="61">
        <v>18325</v>
      </c>
      <c r="D186" s="62">
        <v>0</v>
      </c>
      <c r="E186" s="62">
        <v>0</v>
      </c>
      <c r="F186" s="62">
        <v>0</v>
      </c>
      <c r="G186" s="62">
        <v>0</v>
      </c>
      <c r="H186" s="62">
        <v>0</v>
      </c>
      <c r="I186" s="62">
        <v>0</v>
      </c>
      <c r="J186" s="62">
        <v>0</v>
      </c>
      <c r="K186" s="63">
        <f t="shared" si="2"/>
        <v>18325</v>
      </c>
    </row>
    <row r="187" spans="1:11" x14ac:dyDescent="0.2">
      <c r="A187" s="20" t="s">
        <v>2</v>
      </c>
      <c r="B187" s="21" t="s">
        <v>2</v>
      </c>
      <c r="C187" s="61">
        <v>201231</v>
      </c>
      <c r="D187" s="62">
        <v>0</v>
      </c>
      <c r="E187" s="62">
        <v>0</v>
      </c>
      <c r="F187" s="62">
        <v>0</v>
      </c>
      <c r="G187" s="62">
        <v>0</v>
      </c>
      <c r="H187" s="62">
        <v>0</v>
      </c>
      <c r="I187" s="62">
        <v>0</v>
      </c>
      <c r="J187" s="62">
        <v>0</v>
      </c>
      <c r="K187" s="63">
        <f t="shared" si="2"/>
        <v>201231</v>
      </c>
    </row>
    <row r="188" spans="1:11" x14ac:dyDescent="0.2">
      <c r="A188" s="20" t="s">
        <v>237</v>
      </c>
      <c r="B188" s="21" t="s">
        <v>42</v>
      </c>
      <c r="C188" s="61">
        <v>198852</v>
      </c>
      <c r="D188" s="62">
        <v>0</v>
      </c>
      <c r="E188" s="62">
        <v>0</v>
      </c>
      <c r="F188" s="62">
        <v>0</v>
      </c>
      <c r="G188" s="62">
        <v>0</v>
      </c>
      <c r="H188" s="62">
        <v>0</v>
      </c>
      <c r="I188" s="62">
        <v>0</v>
      </c>
      <c r="J188" s="62">
        <v>0</v>
      </c>
      <c r="K188" s="63">
        <f t="shared" si="2"/>
        <v>198852</v>
      </c>
    </row>
    <row r="189" spans="1:11" x14ac:dyDescent="0.2">
      <c r="A189" s="20" t="s">
        <v>238</v>
      </c>
      <c r="B189" s="21" t="s">
        <v>42</v>
      </c>
      <c r="C189" s="61">
        <v>3030672</v>
      </c>
      <c r="D189" s="62">
        <v>0</v>
      </c>
      <c r="E189" s="62">
        <v>0</v>
      </c>
      <c r="F189" s="62">
        <v>110235</v>
      </c>
      <c r="G189" s="62">
        <v>0</v>
      </c>
      <c r="H189" s="62">
        <v>0</v>
      </c>
      <c r="I189" s="62">
        <v>69117</v>
      </c>
      <c r="J189" s="62">
        <v>384</v>
      </c>
      <c r="K189" s="63">
        <f t="shared" si="2"/>
        <v>3210408</v>
      </c>
    </row>
    <row r="190" spans="1:11" x14ac:dyDescent="0.2">
      <c r="A190" s="20" t="s">
        <v>239</v>
      </c>
      <c r="B190" s="21" t="s">
        <v>42</v>
      </c>
      <c r="C190" s="61">
        <v>154824</v>
      </c>
      <c r="D190" s="62">
        <v>0</v>
      </c>
      <c r="E190" s="62">
        <v>0</v>
      </c>
      <c r="F190" s="62">
        <v>0</v>
      </c>
      <c r="G190" s="62">
        <v>0</v>
      </c>
      <c r="H190" s="62">
        <v>0</v>
      </c>
      <c r="I190" s="62">
        <v>52514</v>
      </c>
      <c r="J190" s="62">
        <v>0</v>
      </c>
      <c r="K190" s="63">
        <f t="shared" si="2"/>
        <v>207338</v>
      </c>
    </row>
    <row r="191" spans="1:11" x14ac:dyDescent="0.2">
      <c r="A191" s="20" t="s">
        <v>240</v>
      </c>
      <c r="B191" s="21" t="s">
        <v>42</v>
      </c>
      <c r="C191" s="61">
        <v>450764</v>
      </c>
      <c r="D191" s="62">
        <v>0</v>
      </c>
      <c r="E191" s="62">
        <v>0</v>
      </c>
      <c r="F191" s="62">
        <v>6789</v>
      </c>
      <c r="G191" s="62">
        <v>0</v>
      </c>
      <c r="H191" s="62">
        <v>0</v>
      </c>
      <c r="I191" s="62">
        <v>122488</v>
      </c>
      <c r="J191" s="62">
        <v>0</v>
      </c>
      <c r="K191" s="63">
        <f t="shared" si="2"/>
        <v>580041</v>
      </c>
    </row>
    <row r="192" spans="1:11" x14ac:dyDescent="0.2">
      <c r="A192" s="20" t="s">
        <v>241</v>
      </c>
      <c r="B192" s="21" t="s">
        <v>42</v>
      </c>
      <c r="C192" s="61">
        <v>875583</v>
      </c>
      <c r="D192" s="62">
        <v>0</v>
      </c>
      <c r="E192" s="62">
        <v>0</v>
      </c>
      <c r="F192" s="62">
        <v>7252</v>
      </c>
      <c r="G192" s="62">
        <v>0</v>
      </c>
      <c r="H192" s="62">
        <v>0</v>
      </c>
      <c r="I192" s="62">
        <v>220002</v>
      </c>
      <c r="J192" s="62">
        <v>0</v>
      </c>
      <c r="K192" s="63">
        <f t="shared" si="2"/>
        <v>1102837</v>
      </c>
    </row>
    <row r="193" spans="1:11" x14ac:dyDescent="0.2">
      <c r="A193" s="20" t="s">
        <v>242</v>
      </c>
      <c r="B193" s="21" t="s">
        <v>243</v>
      </c>
      <c r="C193" s="61">
        <v>900983</v>
      </c>
      <c r="D193" s="62">
        <v>0</v>
      </c>
      <c r="E193" s="62">
        <v>0</v>
      </c>
      <c r="F193" s="62">
        <v>51819</v>
      </c>
      <c r="G193" s="62">
        <v>0</v>
      </c>
      <c r="H193" s="62">
        <v>0</v>
      </c>
      <c r="I193" s="62">
        <v>15354</v>
      </c>
      <c r="J193" s="62">
        <v>0</v>
      </c>
      <c r="K193" s="63">
        <f t="shared" si="2"/>
        <v>968156</v>
      </c>
    </row>
    <row r="194" spans="1:11" x14ac:dyDescent="0.2">
      <c r="A194" s="20" t="s">
        <v>244</v>
      </c>
      <c r="B194" s="21" t="s">
        <v>43</v>
      </c>
      <c r="C194" s="61">
        <v>372900</v>
      </c>
      <c r="D194" s="62">
        <v>0</v>
      </c>
      <c r="E194" s="62">
        <v>0</v>
      </c>
      <c r="F194" s="62">
        <v>6115</v>
      </c>
      <c r="G194" s="62">
        <v>0</v>
      </c>
      <c r="H194" s="62">
        <v>0</v>
      </c>
      <c r="I194" s="62">
        <v>70342</v>
      </c>
      <c r="J194" s="62">
        <v>0</v>
      </c>
      <c r="K194" s="63">
        <f t="shared" si="2"/>
        <v>449357</v>
      </c>
    </row>
    <row r="195" spans="1:11" x14ac:dyDescent="0.2">
      <c r="A195" s="20" t="s">
        <v>245</v>
      </c>
      <c r="B195" s="21" t="s">
        <v>43</v>
      </c>
      <c r="C195" s="61">
        <v>174215</v>
      </c>
      <c r="D195" s="62">
        <v>0</v>
      </c>
      <c r="E195" s="62">
        <v>0</v>
      </c>
      <c r="F195" s="62">
        <v>0</v>
      </c>
      <c r="G195" s="62">
        <v>0</v>
      </c>
      <c r="H195" s="62">
        <v>0</v>
      </c>
      <c r="I195" s="62">
        <v>0</v>
      </c>
      <c r="J195" s="62">
        <v>0</v>
      </c>
      <c r="K195" s="63">
        <f t="shared" si="2"/>
        <v>174215</v>
      </c>
    </row>
    <row r="196" spans="1:11" x14ac:dyDescent="0.2">
      <c r="A196" s="20" t="s">
        <v>246</v>
      </c>
      <c r="B196" s="21" t="s">
        <v>43</v>
      </c>
      <c r="C196" s="61">
        <v>32240</v>
      </c>
      <c r="D196" s="62">
        <v>0</v>
      </c>
      <c r="E196" s="62">
        <v>0</v>
      </c>
      <c r="F196" s="62">
        <v>0</v>
      </c>
      <c r="G196" s="62">
        <v>0</v>
      </c>
      <c r="H196" s="62">
        <v>0</v>
      </c>
      <c r="I196" s="62">
        <v>0</v>
      </c>
      <c r="J196" s="62">
        <v>0</v>
      </c>
      <c r="K196" s="63">
        <f t="shared" si="2"/>
        <v>32240</v>
      </c>
    </row>
    <row r="197" spans="1:11" x14ac:dyDescent="0.2">
      <c r="A197" s="20" t="s">
        <v>247</v>
      </c>
      <c r="B197" s="21" t="s">
        <v>43</v>
      </c>
      <c r="C197" s="61">
        <v>507360</v>
      </c>
      <c r="D197" s="62">
        <v>0</v>
      </c>
      <c r="E197" s="62">
        <v>0</v>
      </c>
      <c r="F197" s="62">
        <v>377633</v>
      </c>
      <c r="G197" s="62">
        <v>0</v>
      </c>
      <c r="H197" s="62">
        <v>0</v>
      </c>
      <c r="I197" s="62">
        <v>0</v>
      </c>
      <c r="J197" s="62">
        <v>0</v>
      </c>
      <c r="K197" s="63">
        <f t="shared" ref="K197:K260" si="3">SUM(C197:J197)</f>
        <v>884993</v>
      </c>
    </row>
    <row r="198" spans="1:11" x14ac:dyDescent="0.2">
      <c r="A198" s="20" t="s">
        <v>248</v>
      </c>
      <c r="B198" s="21" t="s">
        <v>43</v>
      </c>
      <c r="C198" s="61">
        <v>0</v>
      </c>
      <c r="D198" s="62">
        <v>0</v>
      </c>
      <c r="E198" s="62">
        <v>0</v>
      </c>
      <c r="F198" s="62">
        <v>0</v>
      </c>
      <c r="G198" s="62">
        <v>0</v>
      </c>
      <c r="H198" s="62">
        <v>0</v>
      </c>
      <c r="I198" s="62">
        <v>0</v>
      </c>
      <c r="J198" s="62">
        <v>0</v>
      </c>
      <c r="K198" s="63">
        <f t="shared" si="3"/>
        <v>0</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176370</v>
      </c>
      <c r="D201" s="62">
        <v>0</v>
      </c>
      <c r="E201" s="62">
        <v>0</v>
      </c>
      <c r="F201" s="62">
        <v>0</v>
      </c>
      <c r="G201" s="62">
        <v>0</v>
      </c>
      <c r="H201" s="62">
        <v>0</v>
      </c>
      <c r="I201" s="62">
        <v>0</v>
      </c>
      <c r="J201" s="62">
        <v>0</v>
      </c>
      <c r="K201" s="63">
        <f t="shared" si="3"/>
        <v>176370</v>
      </c>
    </row>
    <row r="202" spans="1:11" x14ac:dyDescent="0.2">
      <c r="A202" s="20" t="s">
        <v>251</v>
      </c>
      <c r="B202" s="21" t="s">
        <v>44</v>
      </c>
      <c r="C202" s="61">
        <v>1628841</v>
      </c>
      <c r="D202" s="62">
        <v>0</v>
      </c>
      <c r="E202" s="62">
        <v>0</v>
      </c>
      <c r="F202" s="62">
        <v>55550</v>
      </c>
      <c r="G202" s="62">
        <v>0</v>
      </c>
      <c r="H202" s="62">
        <v>0</v>
      </c>
      <c r="I202" s="62">
        <v>3526</v>
      </c>
      <c r="J202" s="62">
        <v>0</v>
      </c>
      <c r="K202" s="63">
        <f t="shared" si="3"/>
        <v>1687917</v>
      </c>
    </row>
    <row r="203" spans="1:11" x14ac:dyDescent="0.2">
      <c r="A203" s="20" t="s">
        <v>252</v>
      </c>
      <c r="B203" s="21" t="s">
        <v>45</v>
      </c>
      <c r="C203" s="61">
        <v>1367326</v>
      </c>
      <c r="D203" s="62">
        <v>0</v>
      </c>
      <c r="E203" s="62">
        <v>0</v>
      </c>
      <c r="F203" s="62">
        <v>5769</v>
      </c>
      <c r="G203" s="62">
        <v>0</v>
      </c>
      <c r="H203" s="62">
        <v>0</v>
      </c>
      <c r="I203" s="62">
        <v>561190</v>
      </c>
      <c r="J203" s="62">
        <v>45152</v>
      </c>
      <c r="K203" s="63">
        <f t="shared" si="3"/>
        <v>1979437</v>
      </c>
    </row>
    <row r="204" spans="1:11" x14ac:dyDescent="0.2">
      <c r="A204" s="20" t="s">
        <v>444</v>
      </c>
      <c r="B204" s="21" t="s">
        <v>45</v>
      </c>
      <c r="C204" s="61">
        <v>646820</v>
      </c>
      <c r="D204" s="62">
        <v>0</v>
      </c>
      <c r="E204" s="62">
        <v>0</v>
      </c>
      <c r="F204" s="62">
        <v>0</v>
      </c>
      <c r="G204" s="62">
        <v>0</v>
      </c>
      <c r="H204" s="62">
        <v>0</v>
      </c>
      <c r="I204" s="62">
        <v>0</v>
      </c>
      <c r="J204" s="62">
        <v>42163</v>
      </c>
      <c r="K204" s="63">
        <f t="shared" si="3"/>
        <v>688983</v>
      </c>
    </row>
    <row r="205" spans="1:11" x14ac:dyDescent="0.2">
      <c r="A205" s="20" t="s">
        <v>253</v>
      </c>
      <c r="B205" s="21" t="s">
        <v>45</v>
      </c>
      <c r="C205" s="61">
        <v>337858</v>
      </c>
      <c r="D205" s="62">
        <v>0</v>
      </c>
      <c r="E205" s="62">
        <v>0</v>
      </c>
      <c r="F205" s="62">
        <v>20873</v>
      </c>
      <c r="G205" s="62">
        <v>0</v>
      </c>
      <c r="H205" s="62">
        <v>0</v>
      </c>
      <c r="I205" s="62">
        <v>0</v>
      </c>
      <c r="J205" s="62">
        <v>0</v>
      </c>
      <c r="K205" s="63">
        <f t="shared" si="3"/>
        <v>358731</v>
      </c>
    </row>
    <row r="206" spans="1:11" x14ac:dyDescent="0.2">
      <c r="A206" s="20" t="s">
        <v>254</v>
      </c>
      <c r="B206" s="21" t="s">
        <v>45</v>
      </c>
      <c r="C206" s="61">
        <v>136790</v>
      </c>
      <c r="D206" s="62">
        <v>0</v>
      </c>
      <c r="E206" s="62">
        <v>0</v>
      </c>
      <c r="F206" s="62">
        <v>2054</v>
      </c>
      <c r="G206" s="62">
        <v>0</v>
      </c>
      <c r="H206" s="62">
        <v>0</v>
      </c>
      <c r="I206" s="62">
        <v>44338</v>
      </c>
      <c r="J206" s="62">
        <v>2662</v>
      </c>
      <c r="K206" s="63">
        <f t="shared" si="3"/>
        <v>185844</v>
      </c>
    </row>
    <row r="207" spans="1:11" x14ac:dyDescent="0.2">
      <c r="A207" s="20" t="s">
        <v>255</v>
      </c>
      <c r="B207" s="21" t="s">
        <v>45</v>
      </c>
      <c r="C207" s="61">
        <v>4718492</v>
      </c>
      <c r="D207" s="62">
        <v>0</v>
      </c>
      <c r="E207" s="62">
        <v>0</v>
      </c>
      <c r="F207" s="62">
        <v>112354</v>
      </c>
      <c r="G207" s="62">
        <v>0</v>
      </c>
      <c r="H207" s="62">
        <v>0</v>
      </c>
      <c r="I207" s="62">
        <v>2182596</v>
      </c>
      <c r="J207" s="62">
        <v>0</v>
      </c>
      <c r="K207" s="63">
        <f t="shared" si="3"/>
        <v>7013442</v>
      </c>
    </row>
    <row r="208" spans="1:11" x14ac:dyDescent="0.2">
      <c r="A208" s="20" t="s">
        <v>460</v>
      </c>
      <c r="B208" s="21" t="s">
        <v>45</v>
      </c>
      <c r="C208" s="61">
        <v>840932</v>
      </c>
      <c r="D208" s="62">
        <v>0</v>
      </c>
      <c r="E208" s="62">
        <v>0</v>
      </c>
      <c r="F208" s="62">
        <v>0</v>
      </c>
      <c r="G208" s="62">
        <v>0</v>
      </c>
      <c r="H208" s="62">
        <v>0</v>
      </c>
      <c r="I208" s="62">
        <v>239854</v>
      </c>
      <c r="J208" s="62">
        <v>0</v>
      </c>
      <c r="K208" s="63">
        <f t="shared" si="3"/>
        <v>1080786</v>
      </c>
    </row>
    <row r="209" spans="1:11" x14ac:dyDescent="0.2">
      <c r="A209" s="20" t="s">
        <v>458</v>
      </c>
      <c r="B209" s="21" t="s">
        <v>45</v>
      </c>
      <c r="C209" s="61">
        <v>2464185</v>
      </c>
      <c r="D209" s="62">
        <v>0</v>
      </c>
      <c r="E209" s="62">
        <v>0</v>
      </c>
      <c r="F209" s="62">
        <v>0</v>
      </c>
      <c r="G209" s="62">
        <v>0</v>
      </c>
      <c r="H209" s="62">
        <v>0</v>
      </c>
      <c r="I209" s="62">
        <v>1223753</v>
      </c>
      <c r="J209" s="62">
        <v>28412</v>
      </c>
      <c r="K209" s="63">
        <f t="shared" si="3"/>
        <v>3716350</v>
      </c>
    </row>
    <row r="210" spans="1:11" x14ac:dyDescent="0.2">
      <c r="A210" s="20" t="s">
        <v>256</v>
      </c>
      <c r="B210" s="21" t="s">
        <v>45</v>
      </c>
      <c r="C210" s="61">
        <v>87623</v>
      </c>
      <c r="D210" s="62">
        <v>0</v>
      </c>
      <c r="E210" s="62">
        <v>0</v>
      </c>
      <c r="F210" s="62">
        <v>1134</v>
      </c>
      <c r="G210" s="62">
        <v>0</v>
      </c>
      <c r="H210" s="62">
        <v>0</v>
      </c>
      <c r="I210" s="62">
        <v>19305</v>
      </c>
      <c r="J210" s="62">
        <v>0</v>
      </c>
      <c r="K210" s="63">
        <f t="shared" si="3"/>
        <v>108062</v>
      </c>
    </row>
    <row r="211" spans="1:11" x14ac:dyDescent="0.2">
      <c r="A211" s="20" t="s">
        <v>257</v>
      </c>
      <c r="B211" s="21" t="s">
        <v>45</v>
      </c>
      <c r="C211" s="61">
        <v>636789</v>
      </c>
      <c r="D211" s="62">
        <v>201457</v>
      </c>
      <c r="E211" s="62">
        <v>0</v>
      </c>
      <c r="F211" s="62">
        <v>0</v>
      </c>
      <c r="G211" s="62">
        <v>0</v>
      </c>
      <c r="H211" s="62">
        <v>0</v>
      </c>
      <c r="I211" s="62">
        <v>100000</v>
      </c>
      <c r="J211" s="62">
        <v>0</v>
      </c>
      <c r="K211" s="63">
        <f t="shared" si="3"/>
        <v>938246</v>
      </c>
    </row>
    <row r="212" spans="1:11" x14ac:dyDescent="0.2">
      <c r="A212" s="20" t="s">
        <v>258</v>
      </c>
      <c r="B212" s="21" t="s">
        <v>45</v>
      </c>
      <c r="C212" s="61">
        <v>120051</v>
      </c>
      <c r="D212" s="62">
        <v>0</v>
      </c>
      <c r="E212" s="62">
        <v>0</v>
      </c>
      <c r="F212" s="62">
        <v>151245</v>
      </c>
      <c r="G212" s="62">
        <v>0</v>
      </c>
      <c r="H212" s="62">
        <v>0</v>
      </c>
      <c r="I212" s="62">
        <v>0</v>
      </c>
      <c r="J212" s="62">
        <v>0</v>
      </c>
      <c r="K212" s="63">
        <f t="shared" si="3"/>
        <v>271296</v>
      </c>
    </row>
    <row r="213" spans="1:11" x14ac:dyDescent="0.2">
      <c r="A213" s="20" t="s">
        <v>259</v>
      </c>
      <c r="B213" s="21" t="s">
        <v>45</v>
      </c>
      <c r="C213" s="61">
        <v>10615985</v>
      </c>
      <c r="D213" s="62">
        <v>0</v>
      </c>
      <c r="E213" s="62">
        <v>5140307</v>
      </c>
      <c r="F213" s="62">
        <v>279797</v>
      </c>
      <c r="G213" s="62">
        <v>0</v>
      </c>
      <c r="H213" s="62">
        <v>0</v>
      </c>
      <c r="I213" s="62">
        <v>0</v>
      </c>
      <c r="J213" s="62">
        <v>144119</v>
      </c>
      <c r="K213" s="63">
        <f t="shared" si="3"/>
        <v>16180208</v>
      </c>
    </row>
    <row r="214" spans="1:11" x14ac:dyDescent="0.2">
      <c r="A214" s="20" t="s">
        <v>260</v>
      </c>
      <c r="B214" s="21" t="s">
        <v>45</v>
      </c>
      <c r="C214" s="61">
        <v>1017980</v>
      </c>
      <c r="D214" s="62">
        <v>0</v>
      </c>
      <c r="E214" s="62">
        <v>0</v>
      </c>
      <c r="F214" s="62">
        <v>8993</v>
      </c>
      <c r="G214" s="62">
        <v>0</v>
      </c>
      <c r="H214" s="62">
        <v>0</v>
      </c>
      <c r="I214" s="62">
        <v>200000</v>
      </c>
      <c r="J214" s="62">
        <v>0</v>
      </c>
      <c r="K214" s="63">
        <f t="shared" si="3"/>
        <v>1226973</v>
      </c>
    </row>
    <row r="215" spans="1:11" x14ac:dyDescent="0.2">
      <c r="A215" s="20" t="s">
        <v>261</v>
      </c>
      <c r="B215" s="21" t="s">
        <v>45</v>
      </c>
      <c r="C215" s="61">
        <v>2545411</v>
      </c>
      <c r="D215" s="62">
        <v>0</v>
      </c>
      <c r="E215" s="62">
        <v>286841</v>
      </c>
      <c r="F215" s="62">
        <v>0</v>
      </c>
      <c r="G215" s="62">
        <v>0</v>
      </c>
      <c r="H215" s="62">
        <v>540367</v>
      </c>
      <c r="I215" s="62">
        <v>639239</v>
      </c>
      <c r="J215" s="62">
        <v>0</v>
      </c>
      <c r="K215" s="63">
        <f t="shared" si="3"/>
        <v>4011858</v>
      </c>
    </row>
    <row r="216" spans="1:11" x14ac:dyDescent="0.2">
      <c r="A216" s="20" t="s">
        <v>262</v>
      </c>
      <c r="B216" s="21" t="s">
        <v>45</v>
      </c>
      <c r="C216" s="61">
        <v>46632</v>
      </c>
      <c r="D216" s="62">
        <v>0</v>
      </c>
      <c r="E216" s="62">
        <v>0</v>
      </c>
      <c r="F216" s="62">
        <v>0</v>
      </c>
      <c r="G216" s="62">
        <v>0</v>
      </c>
      <c r="H216" s="62">
        <v>0</v>
      </c>
      <c r="I216" s="62">
        <v>0</v>
      </c>
      <c r="J216" s="62">
        <v>0</v>
      </c>
      <c r="K216" s="63">
        <f t="shared" si="3"/>
        <v>46632</v>
      </c>
    </row>
    <row r="217" spans="1:11" x14ac:dyDescent="0.2">
      <c r="A217" s="20" t="s">
        <v>263</v>
      </c>
      <c r="B217" s="21" t="s">
        <v>45</v>
      </c>
      <c r="C217" s="61">
        <v>479194</v>
      </c>
      <c r="D217" s="62">
        <v>0</v>
      </c>
      <c r="E217" s="62">
        <v>0</v>
      </c>
      <c r="F217" s="62">
        <v>0</v>
      </c>
      <c r="G217" s="62">
        <v>0</v>
      </c>
      <c r="H217" s="62">
        <v>0</v>
      </c>
      <c r="I217" s="62">
        <v>0</v>
      </c>
      <c r="J217" s="62">
        <v>0</v>
      </c>
      <c r="K217" s="63">
        <f t="shared" si="3"/>
        <v>479194</v>
      </c>
    </row>
    <row r="218" spans="1:11" x14ac:dyDescent="0.2">
      <c r="A218" s="20" t="s">
        <v>264</v>
      </c>
      <c r="B218" s="21" t="s">
        <v>45</v>
      </c>
      <c r="C218" s="61">
        <v>948886</v>
      </c>
      <c r="D218" s="62">
        <v>0</v>
      </c>
      <c r="E218" s="62">
        <v>0</v>
      </c>
      <c r="F218" s="62">
        <v>76312</v>
      </c>
      <c r="G218" s="62">
        <v>0</v>
      </c>
      <c r="H218" s="62">
        <v>0</v>
      </c>
      <c r="I218" s="62">
        <v>1713340</v>
      </c>
      <c r="J218" s="62">
        <v>0</v>
      </c>
      <c r="K218" s="63">
        <f t="shared" si="3"/>
        <v>2738538</v>
      </c>
    </row>
    <row r="219" spans="1:11" x14ac:dyDescent="0.2">
      <c r="A219" s="20" t="s">
        <v>445</v>
      </c>
      <c r="B219" s="21" t="s">
        <v>45</v>
      </c>
      <c r="C219" s="61">
        <v>28160663</v>
      </c>
      <c r="D219" s="62">
        <v>0</v>
      </c>
      <c r="E219" s="62">
        <v>0</v>
      </c>
      <c r="F219" s="62">
        <v>272735</v>
      </c>
      <c r="G219" s="62">
        <v>0</v>
      </c>
      <c r="H219" s="62">
        <v>0</v>
      </c>
      <c r="I219" s="62">
        <v>0</v>
      </c>
      <c r="J219" s="62">
        <v>15778906</v>
      </c>
      <c r="K219" s="63">
        <f t="shared" si="3"/>
        <v>44212304</v>
      </c>
    </row>
    <row r="220" spans="1:11" x14ac:dyDescent="0.2">
      <c r="A220" s="20" t="s">
        <v>265</v>
      </c>
      <c r="B220" s="21" t="s">
        <v>45</v>
      </c>
      <c r="C220" s="61">
        <v>7677290</v>
      </c>
      <c r="D220" s="62">
        <v>0</v>
      </c>
      <c r="E220" s="62">
        <v>0</v>
      </c>
      <c r="F220" s="62">
        <v>646147</v>
      </c>
      <c r="G220" s="62">
        <v>0</v>
      </c>
      <c r="H220" s="62">
        <v>0</v>
      </c>
      <c r="I220" s="62">
        <v>4218660</v>
      </c>
      <c r="J220" s="62">
        <v>0</v>
      </c>
      <c r="K220" s="63">
        <f t="shared" si="3"/>
        <v>12542097</v>
      </c>
    </row>
    <row r="221" spans="1:11" x14ac:dyDescent="0.2">
      <c r="A221" s="20" t="s">
        <v>459</v>
      </c>
      <c r="B221" s="21" t="s">
        <v>45</v>
      </c>
      <c r="C221" s="61">
        <v>1782675</v>
      </c>
      <c r="D221" s="62">
        <v>0</v>
      </c>
      <c r="E221" s="62">
        <v>0</v>
      </c>
      <c r="F221" s="62">
        <v>160359</v>
      </c>
      <c r="G221" s="62">
        <v>0</v>
      </c>
      <c r="H221" s="62">
        <v>0</v>
      </c>
      <c r="I221" s="62">
        <v>1033207</v>
      </c>
      <c r="J221" s="62">
        <v>100000</v>
      </c>
      <c r="K221" s="63">
        <f t="shared" si="3"/>
        <v>3076241</v>
      </c>
    </row>
    <row r="222" spans="1:11" x14ac:dyDescent="0.2">
      <c r="A222" s="20" t="s">
        <v>266</v>
      </c>
      <c r="B222" s="21" t="s">
        <v>45</v>
      </c>
      <c r="C222" s="61">
        <v>925699</v>
      </c>
      <c r="D222" s="62">
        <v>0</v>
      </c>
      <c r="E222" s="62">
        <v>0</v>
      </c>
      <c r="F222" s="62">
        <v>0</v>
      </c>
      <c r="G222" s="62">
        <v>0</v>
      </c>
      <c r="H222" s="62">
        <v>0</v>
      </c>
      <c r="I222" s="62">
        <v>0</v>
      </c>
      <c r="J222" s="62">
        <v>0</v>
      </c>
      <c r="K222" s="63">
        <f t="shared" si="3"/>
        <v>925699</v>
      </c>
    </row>
    <row r="223" spans="1:11" x14ac:dyDescent="0.2">
      <c r="A223" s="20" t="s">
        <v>267</v>
      </c>
      <c r="B223" s="21" t="s">
        <v>45</v>
      </c>
      <c r="C223" s="61">
        <v>629267</v>
      </c>
      <c r="D223" s="62">
        <v>0</v>
      </c>
      <c r="E223" s="62">
        <v>0</v>
      </c>
      <c r="F223" s="62">
        <v>13141</v>
      </c>
      <c r="G223" s="62">
        <v>0</v>
      </c>
      <c r="H223" s="62">
        <v>0</v>
      </c>
      <c r="I223" s="62">
        <v>36870</v>
      </c>
      <c r="J223" s="62">
        <v>0</v>
      </c>
      <c r="K223" s="63">
        <f t="shared" si="3"/>
        <v>679278</v>
      </c>
    </row>
    <row r="224" spans="1:11" x14ac:dyDescent="0.2">
      <c r="A224" s="20" t="s">
        <v>268</v>
      </c>
      <c r="B224" s="21" t="s">
        <v>45</v>
      </c>
      <c r="C224" s="61">
        <v>817653</v>
      </c>
      <c r="D224" s="62">
        <v>0</v>
      </c>
      <c r="E224" s="62">
        <v>0</v>
      </c>
      <c r="F224" s="62">
        <v>10098</v>
      </c>
      <c r="G224" s="62">
        <v>0</v>
      </c>
      <c r="H224" s="62">
        <v>0</v>
      </c>
      <c r="I224" s="62">
        <v>117601</v>
      </c>
      <c r="J224" s="62">
        <v>0</v>
      </c>
      <c r="K224" s="63">
        <f t="shared" si="3"/>
        <v>945352</v>
      </c>
    </row>
    <row r="225" spans="1:11" x14ac:dyDescent="0.2">
      <c r="A225" s="20" t="s">
        <v>269</v>
      </c>
      <c r="B225" s="21" t="s">
        <v>45</v>
      </c>
      <c r="C225" s="61">
        <v>432855</v>
      </c>
      <c r="D225" s="62">
        <v>0</v>
      </c>
      <c r="E225" s="62">
        <v>0</v>
      </c>
      <c r="F225" s="62">
        <v>9917</v>
      </c>
      <c r="G225" s="62">
        <v>0</v>
      </c>
      <c r="H225" s="62">
        <v>0</v>
      </c>
      <c r="I225" s="62">
        <v>0</v>
      </c>
      <c r="J225" s="62">
        <v>20272</v>
      </c>
      <c r="K225" s="63">
        <f t="shared" si="3"/>
        <v>463044</v>
      </c>
    </row>
    <row r="226" spans="1:11" x14ac:dyDescent="0.2">
      <c r="A226" s="20" t="s">
        <v>270</v>
      </c>
      <c r="B226" s="21" t="s">
        <v>45</v>
      </c>
      <c r="C226" s="61">
        <v>2788249</v>
      </c>
      <c r="D226" s="62">
        <v>0</v>
      </c>
      <c r="E226" s="62">
        <v>0</v>
      </c>
      <c r="F226" s="62">
        <v>83910</v>
      </c>
      <c r="G226" s="62">
        <v>0</v>
      </c>
      <c r="H226" s="62">
        <v>0</v>
      </c>
      <c r="I226" s="62">
        <v>1184285</v>
      </c>
      <c r="J226" s="62">
        <v>24192</v>
      </c>
      <c r="K226" s="63">
        <f t="shared" si="3"/>
        <v>4080636</v>
      </c>
    </row>
    <row r="227" spans="1:11" x14ac:dyDescent="0.2">
      <c r="A227" s="20" t="s">
        <v>271</v>
      </c>
      <c r="B227" s="21" t="s">
        <v>45</v>
      </c>
      <c r="C227" s="61">
        <v>2051760</v>
      </c>
      <c r="D227" s="62">
        <v>0</v>
      </c>
      <c r="E227" s="62">
        <v>0</v>
      </c>
      <c r="F227" s="62">
        <v>49018</v>
      </c>
      <c r="G227" s="62">
        <v>0</v>
      </c>
      <c r="H227" s="62">
        <v>0</v>
      </c>
      <c r="I227" s="62">
        <v>0</v>
      </c>
      <c r="J227" s="62">
        <v>36750</v>
      </c>
      <c r="K227" s="63">
        <f t="shared" si="3"/>
        <v>2137528</v>
      </c>
    </row>
    <row r="228" spans="1:11" x14ac:dyDescent="0.2">
      <c r="A228" s="20" t="s">
        <v>272</v>
      </c>
      <c r="B228" s="21" t="s">
        <v>45</v>
      </c>
      <c r="C228" s="61">
        <v>1122710</v>
      </c>
      <c r="D228" s="62">
        <v>0</v>
      </c>
      <c r="E228" s="62">
        <v>0</v>
      </c>
      <c r="F228" s="62">
        <v>0</v>
      </c>
      <c r="G228" s="62">
        <v>0</v>
      </c>
      <c r="H228" s="62">
        <v>0</v>
      </c>
      <c r="I228" s="62">
        <v>220297</v>
      </c>
      <c r="J228" s="62">
        <v>12695</v>
      </c>
      <c r="K228" s="63">
        <f t="shared" si="3"/>
        <v>1355702</v>
      </c>
    </row>
    <row r="229" spans="1:11" x14ac:dyDescent="0.2">
      <c r="A229" s="20" t="s">
        <v>446</v>
      </c>
      <c r="B229" s="21" t="s">
        <v>45</v>
      </c>
      <c r="C229" s="61">
        <v>599893</v>
      </c>
      <c r="D229" s="62">
        <v>0</v>
      </c>
      <c r="E229" s="62">
        <v>0</v>
      </c>
      <c r="F229" s="62">
        <v>0</v>
      </c>
      <c r="G229" s="62">
        <v>0</v>
      </c>
      <c r="H229" s="62">
        <v>0</v>
      </c>
      <c r="I229" s="62">
        <v>0</v>
      </c>
      <c r="J229" s="62">
        <v>0</v>
      </c>
      <c r="K229" s="63">
        <f t="shared" si="3"/>
        <v>599893</v>
      </c>
    </row>
    <row r="230" spans="1:11" x14ac:dyDescent="0.2">
      <c r="A230" s="20" t="s">
        <v>273</v>
      </c>
      <c r="B230" s="21" t="s">
        <v>45</v>
      </c>
      <c r="C230" s="61">
        <v>631386</v>
      </c>
      <c r="D230" s="62">
        <v>0</v>
      </c>
      <c r="E230" s="62">
        <v>0</v>
      </c>
      <c r="F230" s="62">
        <v>16379</v>
      </c>
      <c r="G230" s="62">
        <v>0</v>
      </c>
      <c r="H230" s="62">
        <v>0</v>
      </c>
      <c r="I230" s="62">
        <v>124240</v>
      </c>
      <c r="J230" s="62">
        <v>0</v>
      </c>
      <c r="K230" s="63">
        <f t="shared" si="3"/>
        <v>772005</v>
      </c>
    </row>
    <row r="231" spans="1:11" x14ac:dyDescent="0.2">
      <c r="A231" s="20" t="s">
        <v>274</v>
      </c>
      <c r="B231" s="21" t="s">
        <v>45</v>
      </c>
      <c r="C231" s="61">
        <v>1069314</v>
      </c>
      <c r="D231" s="62">
        <v>0</v>
      </c>
      <c r="E231" s="62">
        <v>0</v>
      </c>
      <c r="F231" s="62">
        <v>77758</v>
      </c>
      <c r="G231" s="62">
        <v>0</v>
      </c>
      <c r="H231" s="62">
        <v>0</v>
      </c>
      <c r="I231" s="62">
        <v>0</v>
      </c>
      <c r="J231" s="62">
        <v>685537</v>
      </c>
      <c r="K231" s="63">
        <f t="shared" si="3"/>
        <v>1832609</v>
      </c>
    </row>
    <row r="232" spans="1:11" x14ac:dyDescent="0.2">
      <c r="A232" s="20" t="s">
        <v>275</v>
      </c>
      <c r="B232" s="21" t="s">
        <v>45</v>
      </c>
      <c r="C232" s="61">
        <v>728466</v>
      </c>
      <c r="D232" s="62">
        <v>0</v>
      </c>
      <c r="E232" s="62">
        <v>0</v>
      </c>
      <c r="F232" s="62">
        <v>12301</v>
      </c>
      <c r="G232" s="62">
        <v>0</v>
      </c>
      <c r="H232" s="62">
        <v>0</v>
      </c>
      <c r="I232" s="62">
        <v>519114</v>
      </c>
      <c r="J232" s="62">
        <v>0</v>
      </c>
      <c r="K232" s="63">
        <f t="shared" si="3"/>
        <v>1259881</v>
      </c>
    </row>
    <row r="233" spans="1:11" x14ac:dyDescent="0.2">
      <c r="A233" s="20" t="s">
        <v>276</v>
      </c>
      <c r="B233" s="21" t="s">
        <v>45</v>
      </c>
      <c r="C233" s="61">
        <v>449757</v>
      </c>
      <c r="D233" s="62">
        <v>0</v>
      </c>
      <c r="E233" s="62">
        <v>0</v>
      </c>
      <c r="F233" s="62">
        <v>18768</v>
      </c>
      <c r="G233" s="62">
        <v>0</v>
      </c>
      <c r="H233" s="62">
        <v>0</v>
      </c>
      <c r="I233" s="62">
        <v>0</v>
      </c>
      <c r="J233" s="62">
        <v>0</v>
      </c>
      <c r="K233" s="63">
        <f t="shared" si="3"/>
        <v>468525</v>
      </c>
    </row>
    <row r="234" spans="1:11" x14ac:dyDescent="0.2">
      <c r="A234" s="20" t="s">
        <v>277</v>
      </c>
      <c r="B234" s="21" t="s">
        <v>45</v>
      </c>
      <c r="C234" s="61">
        <v>764055</v>
      </c>
      <c r="D234" s="62">
        <v>0</v>
      </c>
      <c r="E234" s="62">
        <v>0</v>
      </c>
      <c r="F234" s="62">
        <v>0</v>
      </c>
      <c r="G234" s="62">
        <v>0</v>
      </c>
      <c r="H234" s="62">
        <v>0</v>
      </c>
      <c r="I234" s="62">
        <v>334219</v>
      </c>
      <c r="J234" s="62">
        <v>7200</v>
      </c>
      <c r="K234" s="63">
        <f t="shared" si="3"/>
        <v>1105474</v>
      </c>
    </row>
    <row r="235" spans="1:11" x14ac:dyDescent="0.2">
      <c r="A235" s="20" t="s">
        <v>278</v>
      </c>
      <c r="B235" s="21" t="s">
        <v>45</v>
      </c>
      <c r="C235" s="61">
        <v>179368</v>
      </c>
      <c r="D235" s="62">
        <v>0</v>
      </c>
      <c r="E235" s="62">
        <v>0</v>
      </c>
      <c r="F235" s="62">
        <v>5156</v>
      </c>
      <c r="G235" s="62">
        <v>0</v>
      </c>
      <c r="H235" s="62">
        <v>0</v>
      </c>
      <c r="I235" s="62">
        <v>0</v>
      </c>
      <c r="J235" s="62">
        <v>0</v>
      </c>
      <c r="K235" s="63">
        <f t="shared" si="3"/>
        <v>184524</v>
      </c>
    </row>
    <row r="236" spans="1:11" x14ac:dyDescent="0.2">
      <c r="A236" s="20" t="s">
        <v>279</v>
      </c>
      <c r="B236" s="21" t="s">
        <v>45</v>
      </c>
      <c r="C236" s="61">
        <v>313659</v>
      </c>
      <c r="D236" s="62">
        <v>0</v>
      </c>
      <c r="E236" s="62">
        <v>0</v>
      </c>
      <c r="F236" s="62">
        <v>9895</v>
      </c>
      <c r="G236" s="62">
        <v>0</v>
      </c>
      <c r="H236" s="62">
        <v>0</v>
      </c>
      <c r="I236" s="62">
        <v>0</v>
      </c>
      <c r="J236" s="62">
        <v>5600</v>
      </c>
      <c r="K236" s="63">
        <f t="shared" si="3"/>
        <v>329154</v>
      </c>
    </row>
    <row r="237" spans="1:11" x14ac:dyDescent="0.2">
      <c r="A237" s="20" t="s">
        <v>280</v>
      </c>
      <c r="B237" s="21" t="s">
        <v>46</v>
      </c>
      <c r="C237" s="61">
        <v>0</v>
      </c>
      <c r="D237" s="62">
        <v>0</v>
      </c>
      <c r="E237" s="62">
        <v>0</v>
      </c>
      <c r="F237" s="62">
        <v>0</v>
      </c>
      <c r="G237" s="62">
        <v>0</v>
      </c>
      <c r="H237" s="62">
        <v>0</v>
      </c>
      <c r="I237" s="62">
        <v>578734</v>
      </c>
      <c r="J237" s="62">
        <v>0</v>
      </c>
      <c r="K237" s="63">
        <f t="shared" si="3"/>
        <v>578734</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1280426</v>
      </c>
      <c r="E239" s="62">
        <v>0</v>
      </c>
      <c r="F239" s="62">
        <v>0</v>
      </c>
      <c r="G239" s="62">
        <v>0</v>
      </c>
      <c r="H239" s="62">
        <v>0</v>
      </c>
      <c r="I239" s="62">
        <v>0</v>
      </c>
      <c r="J239" s="62">
        <v>681701</v>
      </c>
      <c r="K239" s="63">
        <f t="shared" si="3"/>
        <v>1962127</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119785</v>
      </c>
      <c r="D242" s="62">
        <v>0</v>
      </c>
      <c r="E242" s="62">
        <v>0</v>
      </c>
      <c r="F242" s="62">
        <v>0</v>
      </c>
      <c r="G242" s="62">
        <v>0</v>
      </c>
      <c r="H242" s="62">
        <v>0</v>
      </c>
      <c r="I242" s="62">
        <v>0</v>
      </c>
      <c r="J242" s="62">
        <v>0</v>
      </c>
      <c r="K242" s="63">
        <f t="shared" si="3"/>
        <v>119785</v>
      </c>
    </row>
    <row r="243" spans="1:11" x14ac:dyDescent="0.2">
      <c r="A243" s="20" t="s">
        <v>284</v>
      </c>
      <c r="B243" s="21" t="s">
        <v>47</v>
      </c>
      <c r="C243" s="61">
        <v>1394334</v>
      </c>
      <c r="D243" s="62">
        <v>0</v>
      </c>
      <c r="E243" s="62">
        <v>0</v>
      </c>
      <c r="F243" s="62">
        <v>18722</v>
      </c>
      <c r="G243" s="62">
        <v>0</v>
      </c>
      <c r="H243" s="62">
        <v>0</v>
      </c>
      <c r="I243" s="62">
        <v>0</v>
      </c>
      <c r="J243" s="62">
        <v>0</v>
      </c>
      <c r="K243" s="63">
        <f t="shared" si="3"/>
        <v>1413056</v>
      </c>
    </row>
    <row r="244" spans="1:11" x14ac:dyDescent="0.2">
      <c r="A244" s="20" t="s">
        <v>285</v>
      </c>
      <c r="B244" s="21" t="s">
        <v>47</v>
      </c>
      <c r="C244" s="61">
        <v>177294</v>
      </c>
      <c r="D244" s="62">
        <v>0</v>
      </c>
      <c r="E244" s="62">
        <v>0</v>
      </c>
      <c r="F244" s="62">
        <v>0</v>
      </c>
      <c r="G244" s="62">
        <v>0</v>
      </c>
      <c r="H244" s="62">
        <v>0</v>
      </c>
      <c r="I244" s="62">
        <v>0</v>
      </c>
      <c r="J244" s="62">
        <v>0</v>
      </c>
      <c r="K244" s="63">
        <f t="shared" si="3"/>
        <v>177294</v>
      </c>
    </row>
    <row r="245" spans="1:11" x14ac:dyDescent="0.2">
      <c r="A245" s="20" t="s">
        <v>286</v>
      </c>
      <c r="B245" s="21" t="s">
        <v>48</v>
      </c>
      <c r="C245" s="61">
        <v>59425</v>
      </c>
      <c r="D245" s="62">
        <v>0</v>
      </c>
      <c r="E245" s="62">
        <v>0</v>
      </c>
      <c r="F245" s="62">
        <v>2824</v>
      </c>
      <c r="G245" s="62">
        <v>0</v>
      </c>
      <c r="H245" s="62">
        <v>0</v>
      </c>
      <c r="I245" s="62">
        <v>0</v>
      </c>
      <c r="J245" s="62">
        <v>0</v>
      </c>
      <c r="K245" s="63">
        <f t="shared" si="3"/>
        <v>62249</v>
      </c>
    </row>
    <row r="246" spans="1:11" x14ac:dyDescent="0.2">
      <c r="A246" s="20" t="s">
        <v>287</v>
      </c>
      <c r="B246" s="21" t="s">
        <v>48</v>
      </c>
      <c r="C246" s="61">
        <v>1600483</v>
      </c>
      <c r="D246" s="62">
        <v>0</v>
      </c>
      <c r="E246" s="62">
        <v>0</v>
      </c>
      <c r="F246" s="62">
        <v>90068</v>
      </c>
      <c r="G246" s="62">
        <v>0</v>
      </c>
      <c r="H246" s="62">
        <v>0</v>
      </c>
      <c r="I246" s="62">
        <v>0</v>
      </c>
      <c r="J246" s="62">
        <v>0</v>
      </c>
      <c r="K246" s="63">
        <f t="shared" si="3"/>
        <v>1690551</v>
      </c>
    </row>
    <row r="247" spans="1:11" x14ac:dyDescent="0.2">
      <c r="A247" s="20" t="s">
        <v>288</v>
      </c>
      <c r="B247" s="21" t="s">
        <v>48</v>
      </c>
      <c r="C247" s="61">
        <v>1606876</v>
      </c>
      <c r="D247" s="62">
        <v>0</v>
      </c>
      <c r="E247" s="62">
        <v>0</v>
      </c>
      <c r="F247" s="62">
        <v>165845</v>
      </c>
      <c r="G247" s="62">
        <v>0</v>
      </c>
      <c r="H247" s="62">
        <v>0</v>
      </c>
      <c r="I247" s="62">
        <v>34888</v>
      </c>
      <c r="J247" s="62">
        <v>0</v>
      </c>
      <c r="K247" s="63">
        <f t="shared" si="3"/>
        <v>1807609</v>
      </c>
    </row>
    <row r="248" spans="1:11" x14ac:dyDescent="0.2">
      <c r="A248" s="20" t="s">
        <v>289</v>
      </c>
      <c r="B248" s="21" t="s">
        <v>48</v>
      </c>
      <c r="C248" s="61">
        <v>1840308</v>
      </c>
      <c r="D248" s="62">
        <v>0</v>
      </c>
      <c r="E248" s="62">
        <v>0</v>
      </c>
      <c r="F248" s="62">
        <v>171240</v>
      </c>
      <c r="G248" s="62">
        <v>0</v>
      </c>
      <c r="H248" s="62">
        <v>0</v>
      </c>
      <c r="I248" s="62">
        <v>34368</v>
      </c>
      <c r="J248" s="62">
        <v>0</v>
      </c>
      <c r="K248" s="63">
        <f t="shared" si="3"/>
        <v>2045916</v>
      </c>
    </row>
    <row r="249" spans="1:11" x14ac:dyDescent="0.2">
      <c r="A249" s="20" t="s">
        <v>290</v>
      </c>
      <c r="B249" s="21" t="s">
        <v>48</v>
      </c>
      <c r="C249" s="61">
        <v>17842</v>
      </c>
      <c r="D249" s="62">
        <v>0</v>
      </c>
      <c r="E249" s="62">
        <v>0</v>
      </c>
      <c r="F249" s="62">
        <v>0</v>
      </c>
      <c r="G249" s="62">
        <v>0</v>
      </c>
      <c r="H249" s="62">
        <v>0</v>
      </c>
      <c r="I249" s="62">
        <v>0</v>
      </c>
      <c r="J249" s="62">
        <v>0</v>
      </c>
      <c r="K249" s="63">
        <f t="shared" si="3"/>
        <v>17842</v>
      </c>
    </row>
    <row r="250" spans="1:11" x14ac:dyDescent="0.2">
      <c r="A250" s="20" t="s">
        <v>291</v>
      </c>
      <c r="B250" s="21" t="s">
        <v>48</v>
      </c>
      <c r="C250" s="61">
        <v>182972</v>
      </c>
      <c r="D250" s="62">
        <v>0</v>
      </c>
      <c r="E250" s="62">
        <v>0</v>
      </c>
      <c r="F250" s="62">
        <v>23195</v>
      </c>
      <c r="G250" s="62">
        <v>0</v>
      </c>
      <c r="H250" s="62">
        <v>0</v>
      </c>
      <c r="I250" s="62">
        <v>0</v>
      </c>
      <c r="J250" s="62">
        <v>0</v>
      </c>
      <c r="K250" s="63">
        <f t="shared" si="3"/>
        <v>206167</v>
      </c>
    </row>
    <row r="251" spans="1:11" x14ac:dyDescent="0.2">
      <c r="A251" s="20" t="s">
        <v>292</v>
      </c>
      <c r="B251" s="21" t="s">
        <v>48</v>
      </c>
      <c r="C251" s="61">
        <v>1097703</v>
      </c>
      <c r="D251" s="62">
        <v>371525</v>
      </c>
      <c r="E251" s="62">
        <v>0</v>
      </c>
      <c r="F251" s="62">
        <v>103038</v>
      </c>
      <c r="G251" s="62">
        <v>236693</v>
      </c>
      <c r="H251" s="62">
        <v>0</v>
      </c>
      <c r="I251" s="62">
        <v>0</v>
      </c>
      <c r="J251" s="62">
        <v>0</v>
      </c>
      <c r="K251" s="63">
        <f t="shared" si="3"/>
        <v>1808959</v>
      </c>
    </row>
    <row r="252" spans="1:11" x14ac:dyDescent="0.2">
      <c r="A252" s="20" t="s">
        <v>293</v>
      </c>
      <c r="B252" s="21" t="s">
        <v>48</v>
      </c>
      <c r="C252" s="61">
        <v>41323</v>
      </c>
      <c r="D252" s="62">
        <v>0</v>
      </c>
      <c r="E252" s="62">
        <v>0</v>
      </c>
      <c r="F252" s="62">
        <v>7362</v>
      </c>
      <c r="G252" s="62">
        <v>0</v>
      </c>
      <c r="H252" s="62">
        <v>0</v>
      </c>
      <c r="I252" s="62">
        <v>2703</v>
      </c>
      <c r="J252" s="62">
        <v>0</v>
      </c>
      <c r="K252" s="63">
        <f t="shared" si="3"/>
        <v>51388</v>
      </c>
    </row>
    <row r="253" spans="1:11" x14ac:dyDescent="0.2">
      <c r="A253" s="20" t="s">
        <v>294</v>
      </c>
      <c r="B253" s="21" t="s">
        <v>48</v>
      </c>
      <c r="C253" s="61">
        <v>238284</v>
      </c>
      <c r="D253" s="62">
        <v>0</v>
      </c>
      <c r="E253" s="62">
        <v>0</v>
      </c>
      <c r="F253" s="62">
        <v>79240</v>
      </c>
      <c r="G253" s="62">
        <v>0</v>
      </c>
      <c r="H253" s="62">
        <v>0</v>
      </c>
      <c r="I253" s="62">
        <v>0</v>
      </c>
      <c r="J253" s="62">
        <v>0</v>
      </c>
      <c r="K253" s="63">
        <f t="shared" si="3"/>
        <v>317524</v>
      </c>
    </row>
    <row r="254" spans="1:11" x14ac:dyDescent="0.2">
      <c r="A254" s="20" t="s">
        <v>3</v>
      </c>
      <c r="B254" s="21" t="s">
        <v>3</v>
      </c>
      <c r="C254" s="61">
        <v>415135</v>
      </c>
      <c r="D254" s="62">
        <v>0</v>
      </c>
      <c r="E254" s="62">
        <v>0</v>
      </c>
      <c r="F254" s="62">
        <v>13728</v>
      </c>
      <c r="G254" s="62">
        <v>0</v>
      </c>
      <c r="H254" s="62">
        <v>0</v>
      </c>
      <c r="I254" s="62">
        <v>119423</v>
      </c>
      <c r="J254" s="62">
        <v>0</v>
      </c>
      <c r="K254" s="63">
        <f t="shared" si="3"/>
        <v>548286</v>
      </c>
    </row>
    <row r="255" spans="1:11" x14ac:dyDescent="0.2">
      <c r="A255" s="20" t="s">
        <v>295</v>
      </c>
      <c r="B255" s="21" t="s">
        <v>49</v>
      </c>
      <c r="C255" s="61">
        <v>3192912</v>
      </c>
      <c r="D255" s="62">
        <v>0</v>
      </c>
      <c r="E255" s="62">
        <v>0</v>
      </c>
      <c r="F255" s="62">
        <v>74693</v>
      </c>
      <c r="G255" s="62">
        <v>0</v>
      </c>
      <c r="H255" s="62">
        <v>0</v>
      </c>
      <c r="I255" s="62">
        <v>63538</v>
      </c>
      <c r="J255" s="62">
        <v>0</v>
      </c>
      <c r="K255" s="63">
        <f t="shared" si="3"/>
        <v>3331143</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0</v>
      </c>
      <c r="D257" s="62">
        <v>208763</v>
      </c>
      <c r="E257" s="62">
        <v>0</v>
      </c>
      <c r="F257" s="62">
        <v>4591</v>
      </c>
      <c r="G257" s="62">
        <v>0</v>
      </c>
      <c r="H257" s="62">
        <v>0</v>
      </c>
      <c r="I257" s="62">
        <v>22642</v>
      </c>
      <c r="J257" s="62">
        <v>0</v>
      </c>
      <c r="K257" s="63">
        <f t="shared" si="3"/>
        <v>235996</v>
      </c>
    </row>
    <row r="258" spans="1:11" x14ac:dyDescent="0.2">
      <c r="A258" s="20" t="s">
        <v>297</v>
      </c>
      <c r="B258" s="21" t="s">
        <v>49</v>
      </c>
      <c r="C258" s="61">
        <v>340534</v>
      </c>
      <c r="D258" s="62">
        <v>0</v>
      </c>
      <c r="E258" s="62">
        <v>0</v>
      </c>
      <c r="F258" s="62">
        <v>0</v>
      </c>
      <c r="G258" s="62">
        <v>0</v>
      </c>
      <c r="H258" s="62">
        <v>0</v>
      </c>
      <c r="I258" s="62">
        <v>3100</v>
      </c>
      <c r="J258" s="62">
        <v>0</v>
      </c>
      <c r="K258" s="63">
        <f t="shared" si="3"/>
        <v>343634</v>
      </c>
    </row>
    <row r="259" spans="1:11" x14ac:dyDescent="0.2">
      <c r="A259" s="20" t="s">
        <v>298</v>
      </c>
      <c r="B259" s="21" t="s">
        <v>49</v>
      </c>
      <c r="C259" s="61">
        <v>238371</v>
      </c>
      <c r="D259" s="62">
        <v>0</v>
      </c>
      <c r="E259" s="62">
        <v>0</v>
      </c>
      <c r="F259" s="62">
        <v>1443</v>
      </c>
      <c r="G259" s="62">
        <v>0</v>
      </c>
      <c r="H259" s="62">
        <v>0</v>
      </c>
      <c r="I259" s="62">
        <v>0</v>
      </c>
      <c r="J259" s="62">
        <v>0</v>
      </c>
      <c r="K259" s="63">
        <f t="shared" si="3"/>
        <v>239814</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1874741</v>
      </c>
      <c r="D261" s="62">
        <v>0</v>
      </c>
      <c r="E261" s="62">
        <v>0</v>
      </c>
      <c r="F261" s="62">
        <v>1587</v>
      </c>
      <c r="G261" s="62">
        <v>0</v>
      </c>
      <c r="H261" s="62">
        <v>0</v>
      </c>
      <c r="I261" s="62">
        <v>77166</v>
      </c>
      <c r="J261" s="62">
        <v>0</v>
      </c>
      <c r="K261" s="63">
        <f t="shared" ref="K261:K324" si="4">SUM(C261:J261)</f>
        <v>1953494</v>
      </c>
    </row>
    <row r="262" spans="1:11" x14ac:dyDescent="0.2">
      <c r="A262" s="20" t="s">
        <v>301</v>
      </c>
      <c r="B262" s="21" t="s">
        <v>49</v>
      </c>
      <c r="C262" s="61">
        <v>113277</v>
      </c>
      <c r="D262" s="62">
        <v>0</v>
      </c>
      <c r="E262" s="62">
        <v>0</v>
      </c>
      <c r="F262" s="62">
        <v>0</v>
      </c>
      <c r="G262" s="62">
        <v>0</v>
      </c>
      <c r="H262" s="62">
        <v>0</v>
      </c>
      <c r="I262" s="62">
        <v>0</v>
      </c>
      <c r="J262" s="62">
        <v>0</v>
      </c>
      <c r="K262" s="63">
        <f t="shared" si="4"/>
        <v>113277</v>
      </c>
    </row>
    <row r="263" spans="1:11" x14ac:dyDescent="0.2">
      <c r="A263" s="20" t="s">
        <v>302</v>
      </c>
      <c r="B263" s="21" t="s">
        <v>49</v>
      </c>
      <c r="C263" s="61">
        <v>2159538</v>
      </c>
      <c r="D263" s="62">
        <v>0</v>
      </c>
      <c r="E263" s="62">
        <v>0</v>
      </c>
      <c r="F263" s="62">
        <v>44124</v>
      </c>
      <c r="G263" s="62">
        <v>0</v>
      </c>
      <c r="H263" s="62">
        <v>0</v>
      </c>
      <c r="I263" s="62">
        <v>236397</v>
      </c>
      <c r="J263" s="62">
        <v>0</v>
      </c>
      <c r="K263" s="63">
        <f t="shared" si="4"/>
        <v>2440059</v>
      </c>
    </row>
    <row r="264" spans="1:11" x14ac:dyDescent="0.2">
      <c r="A264" s="20" t="s">
        <v>449</v>
      </c>
      <c r="B264" s="21" t="s">
        <v>49</v>
      </c>
      <c r="C264" s="61">
        <v>29469261</v>
      </c>
      <c r="D264" s="62">
        <v>0</v>
      </c>
      <c r="E264" s="62">
        <v>0</v>
      </c>
      <c r="F264" s="62">
        <v>853049</v>
      </c>
      <c r="G264" s="62">
        <v>0</v>
      </c>
      <c r="H264" s="62">
        <v>0</v>
      </c>
      <c r="I264" s="62">
        <v>1289346</v>
      </c>
      <c r="J264" s="62">
        <v>0</v>
      </c>
      <c r="K264" s="63">
        <f t="shared" si="4"/>
        <v>31611656</v>
      </c>
    </row>
    <row r="265" spans="1:11" x14ac:dyDescent="0.2">
      <c r="A265" s="20" t="s">
        <v>303</v>
      </c>
      <c r="B265" s="21" t="s">
        <v>49</v>
      </c>
      <c r="C265" s="61">
        <v>225470</v>
      </c>
      <c r="D265" s="62">
        <v>0</v>
      </c>
      <c r="E265" s="62">
        <v>0</v>
      </c>
      <c r="F265" s="62">
        <v>10705</v>
      </c>
      <c r="G265" s="62">
        <v>0</v>
      </c>
      <c r="H265" s="62">
        <v>0</v>
      </c>
      <c r="I265" s="62">
        <v>0</v>
      </c>
      <c r="J265" s="62">
        <v>0</v>
      </c>
      <c r="K265" s="63">
        <f t="shared" si="4"/>
        <v>236175</v>
      </c>
    </row>
    <row r="266" spans="1:11" x14ac:dyDescent="0.2">
      <c r="A266" s="20" t="s">
        <v>304</v>
      </c>
      <c r="B266" s="21" t="s">
        <v>49</v>
      </c>
      <c r="C266" s="61">
        <v>2335885</v>
      </c>
      <c r="D266" s="62">
        <v>0</v>
      </c>
      <c r="E266" s="62">
        <v>0</v>
      </c>
      <c r="F266" s="62">
        <v>100557</v>
      </c>
      <c r="G266" s="62">
        <v>0</v>
      </c>
      <c r="H266" s="62">
        <v>0</v>
      </c>
      <c r="I266" s="62">
        <v>0</v>
      </c>
      <c r="J266" s="62">
        <v>0</v>
      </c>
      <c r="K266" s="63">
        <f t="shared" si="4"/>
        <v>2436442</v>
      </c>
    </row>
    <row r="267" spans="1:11" x14ac:dyDescent="0.2">
      <c r="A267" s="20" t="s">
        <v>305</v>
      </c>
      <c r="B267" s="21" t="s">
        <v>49</v>
      </c>
      <c r="C267" s="61">
        <v>241935</v>
      </c>
      <c r="D267" s="62">
        <v>0</v>
      </c>
      <c r="E267" s="62">
        <v>0</v>
      </c>
      <c r="F267" s="62">
        <v>76813</v>
      </c>
      <c r="G267" s="62">
        <v>0</v>
      </c>
      <c r="H267" s="62">
        <v>0</v>
      </c>
      <c r="I267" s="62">
        <v>454090</v>
      </c>
      <c r="J267" s="62">
        <v>98119</v>
      </c>
      <c r="K267" s="63">
        <f t="shared" si="4"/>
        <v>870957</v>
      </c>
    </row>
    <row r="268" spans="1:11" x14ac:dyDescent="0.2">
      <c r="A268" s="20" t="s">
        <v>450</v>
      </c>
      <c r="B268" s="21" t="s">
        <v>50</v>
      </c>
      <c r="C268" s="61">
        <v>0</v>
      </c>
      <c r="D268" s="62">
        <v>0</v>
      </c>
      <c r="E268" s="62">
        <v>0</v>
      </c>
      <c r="F268" s="62">
        <v>154118</v>
      </c>
      <c r="G268" s="62">
        <v>0</v>
      </c>
      <c r="H268" s="62">
        <v>0</v>
      </c>
      <c r="I268" s="62">
        <v>732432</v>
      </c>
      <c r="J268" s="62">
        <v>0</v>
      </c>
      <c r="K268" s="63">
        <f t="shared" si="4"/>
        <v>886550</v>
      </c>
    </row>
    <row r="269" spans="1:11" x14ac:dyDescent="0.2">
      <c r="A269" s="20" t="s">
        <v>467</v>
      </c>
      <c r="B269" s="21" t="s">
        <v>50</v>
      </c>
      <c r="C269" s="61">
        <v>0</v>
      </c>
      <c r="D269" s="62">
        <v>0</v>
      </c>
      <c r="E269" s="62">
        <v>0</v>
      </c>
      <c r="F269" s="62">
        <v>0</v>
      </c>
      <c r="G269" s="62">
        <v>0</v>
      </c>
      <c r="H269" s="62">
        <v>0</v>
      </c>
      <c r="I269" s="62">
        <v>0</v>
      </c>
      <c r="J269" s="62">
        <v>1874</v>
      </c>
      <c r="K269" s="63">
        <f t="shared" si="4"/>
        <v>1874</v>
      </c>
    </row>
    <row r="270" spans="1:11" x14ac:dyDescent="0.2">
      <c r="A270" s="20" t="s">
        <v>306</v>
      </c>
      <c r="B270" s="21" t="s">
        <v>4</v>
      </c>
      <c r="C270" s="61">
        <v>292761</v>
      </c>
      <c r="D270" s="62">
        <v>0</v>
      </c>
      <c r="E270" s="62">
        <v>0</v>
      </c>
      <c r="F270" s="62">
        <v>11114</v>
      </c>
      <c r="G270" s="62">
        <v>0</v>
      </c>
      <c r="H270" s="62">
        <v>0</v>
      </c>
      <c r="I270" s="62">
        <v>10579</v>
      </c>
      <c r="J270" s="62">
        <v>0</v>
      </c>
      <c r="K270" s="63">
        <f t="shared" si="4"/>
        <v>314454</v>
      </c>
    </row>
    <row r="271" spans="1:11" x14ac:dyDescent="0.2">
      <c r="A271" s="20" t="s">
        <v>307</v>
      </c>
      <c r="B271" s="21" t="s">
        <v>4</v>
      </c>
      <c r="C271" s="61">
        <v>794249</v>
      </c>
      <c r="D271" s="62">
        <v>0</v>
      </c>
      <c r="E271" s="62">
        <v>570295</v>
      </c>
      <c r="F271" s="62">
        <v>0</v>
      </c>
      <c r="G271" s="62">
        <v>0</v>
      </c>
      <c r="H271" s="62">
        <v>0</v>
      </c>
      <c r="I271" s="62">
        <v>0</v>
      </c>
      <c r="J271" s="62">
        <v>0</v>
      </c>
      <c r="K271" s="63">
        <f t="shared" si="4"/>
        <v>1364544</v>
      </c>
    </row>
    <row r="272" spans="1:11" x14ac:dyDescent="0.2">
      <c r="A272" s="20" t="s">
        <v>308</v>
      </c>
      <c r="B272" s="21" t="s">
        <v>4</v>
      </c>
      <c r="C272" s="61">
        <v>10062218</v>
      </c>
      <c r="D272" s="62">
        <v>0</v>
      </c>
      <c r="E272" s="62">
        <v>0</v>
      </c>
      <c r="F272" s="62">
        <v>228481</v>
      </c>
      <c r="G272" s="62">
        <v>1151858</v>
      </c>
      <c r="H272" s="62">
        <v>0</v>
      </c>
      <c r="I272" s="62">
        <v>1383306</v>
      </c>
      <c r="J272" s="62">
        <v>0</v>
      </c>
      <c r="K272" s="63">
        <f t="shared" si="4"/>
        <v>12825863</v>
      </c>
    </row>
    <row r="273" spans="1:11" x14ac:dyDescent="0.2">
      <c r="A273" s="20" t="s">
        <v>309</v>
      </c>
      <c r="B273" s="21" t="s">
        <v>4</v>
      </c>
      <c r="C273" s="61">
        <v>4525056</v>
      </c>
      <c r="D273" s="62">
        <v>0</v>
      </c>
      <c r="E273" s="62">
        <v>0</v>
      </c>
      <c r="F273" s="62">
        <v>24681</v>
      </c>
      <c r="G273" s="62">
        <v>0</v>
      </c>
      <c r="H273" s="62">
        <v>0</v>
      </c>
      <c r="I273" s="62">
        <v>0</v>
      </c>
      <c r="J273" s="62">
        <v>0</v>
      </c>
      <c r="K273" s="63">
        <f t="shared" si="4"/>
        <v>4549737</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5233</v>
      </c>
      <c r="D275" s="62">
        <v>0</v>
      </c>
      <c r="E275" s="62">
        <v>0</v>
      </c>
      <c r="F275" s="62">
        <v>0</v>
      </c>
      <c r="G275" s="62">
        <v>0</v>
      </c>
      <c r="H275" s="62">
        <v>0</v>
      </c>
      <c r="I275" s="62">
        <v>0</v>
      </c>
      <c r="J275" s="62">
        <v>0</v>
      </c>
      <c r="K275" s="63">
        <f t="shared" si="4"/>
        <v>5233</v>
      </c>
    </row>
    <row r="276" spans="1:11" x14ac:dyDescent="0.2">
      <c r="A276" s="20" t="s">
        <v>311</v>
      </c>
      <c r="B276" s="21" t="s">
        <v>4</v>
      </c>
      <c r="C276" s="61">
        <v>4697065</v>
      </c>
      <c r="D276" s="62">
        <v>0</v>
      </c>
      <c r="E276" s="62">
        <v>0</v>
      </c>
      <c r="F276" s="62">
        <v>77945</v>
      </c>
      <c r="G276" s="62">
        <v>0</v>
      </c>
      <c r="H276" s="62">
        <v>0</v>
      </c>
      <c r="I276" s="62">
        <v>0</v>
      </c>
      <c r="J276" s="62">
        <v>502396</v>
      </c>
      <c r="K276" s="63">
        <f t="shared" si="4"/>
        <v>5277406</v>
      </c>
    </row>
    <row r="277" spans="1:11" x14ac:dyDescent="0.2">
      <c r="A277" s="20" t="s">
        <v>312</v>
      </c>
      <c r="B277" s="21" t="s">
        <v>4</v>
      </c>
      <c r="C277" s="61">
        <v>19749</v>
      </c>
      <c r="D277" s="62">
        <v>0</v>
      </c>
      <c r="E277" s="62">
        <v>0</v>
      </c>
      <c r="F277" s="62">
        <v>0</v>
      </c>
      <c r="G277" s="62">
        <v>0</v>
      </c>
      <c r="H277" s="62">
        <v>0</v>
      </c>
      <c r="I277" s="62">
        <v>0</v>
      </c>
      <c r="J277" s="62">
        <v>0</v>
      </c>
      <c r="K277" s="63">
        <f t="shared" si="4"/>
        <v>19749</v>
      </c>
    </row>
    <row r="278" spans="1:11" x14ac:dyDescent="0.2">
      <c r="A278" s="20" t="s">
        <v>313</v>
      </c>
      <c r="B278" s="21" t="s">
        <v>4</v>
      </c>
      <c r="C278" s="61">
        <v>61041</v>
      </c>
      <c r="D278" s="62">
        <v>0</v>
      </c>
      <c r="E278" s="62">
        <v>0</v>
      </c>
      <c r="F278" s="62">
        <v>15340</v>
      </c>
      <c r="G278" s="62">
        <v>0</v>
      </c>
      <c r="H278" s="62">
        <v>0</v>
      </c>
      <c r="I278" s="62">
        <v>6223</v>
      </c>
      <c r="J278" s="62">
        <v>0</v>
      </c>
      <c r="K278" s="63">
        <f t="shared" si="4"/>
        <v>82604</v>
      </c>
    </row>
    <row r="279" spans="1:11" x14ac:dyDescent="0.2">
      <c r="A279" s="20" t="s">
        <v>314</v>
      </c>
      <c r="B279" s="21" t="s">
        <v>4</v>
      </c>
      <c r="C279" s="61">
        <v>1744014</v>
      </c>
      <c r="D279" s="62">
        <v>0</v>
      </c>
      <c r="E279" s="62">
        <v>0</v>
      </c>
      <c r="F279" s="62">
        <v>40561</v>
      </c>
      <c r="G279" s="62">
        <v>0</v>
      </c>
      <c r="H279" s="62">
        <v>0</v>
      </c>
      <c r="I279" s="62">
        <v>100538</v>
      </c>
      <c r="J279" s="62">
        <v>0</v>
      </c>
      <c r="K279" s="63">
        <f t="shared" si="4"/>
        <v>1885113</v>
      </c>
    </row>
    <row r="280" spans="1:11" x14ac:dyDescent="0.2">
      <c r="A280" s="20" t="s">
        <v>451</v>
      </c>
      <c r="B280" s="21" t="s">
        <v>4</v>
      </c>
      <c r="C280" s="61">
        <v>139950</v>
      </c>
      <c r="D280" s="62">
        <v>0</v>
      </c>
      <c r="E280" s="62">
        <v>0</v>
      </c>
      <c r="F280" s="62">
        <v>14845</v>
      </c>
      <c r="G280" s="62">
        <v>0</v>
      </c>
      <c r="H280" s="62">
        <v>0</v>
      </c>
      <c r="I280" s="62">
        <v>0</v>
      </c>
      <c r="J280" s="62">
        <v>0</v>
      </c>
      <c r="K280" s="63">
        <f t="shared" si="4"/>
        <v>154795</v>
      </c>
    </row>
    <row r="281" spans="1:11" x14ac:dyDescent="0.2">
      <c r="A281" s="20" t="s">
        <v>315</v>
      </c>
      <c r="B281" s="21" t="s">
        <v>4</v>
      </c>
      <c r="C281" s="61">
        <v>90140</v>
      </c>
      <c r="D281" s="62">
        <v>0</v>
      </c>
      <c r="E281" s="62">
        <v>0</v>
      </c>
      <c r="F281" s="62">
        <v>0</v>
      </c>
      <c r="G281" s="62">
        <v>0</v>
      </c>
      <c r="H281" s="62">
        <v>0</v>
      </c>
      <c r="I281" s="62">
        <v>0</v>
      </c>
      <c r="J281" s="62">
        <v>0</v>
      </c>
      <c r="K281" s="63">
        <f t="shared" si="4"/>
        <v>90140</v>
      </c>
    </row>
    <row r="282" spans="1:11" x14ac:dyDescent="0.2">
      <c r="A282" s="20" t="s">
        <v>316</v>
      </c>
      <c r="B282" s="21" t="s">
        <v>4</v>
      </c>
      <c r="C282" s="61">
        <v>0</v>
      </c>
      <c r="D282" s="62">
        <v>0</v>
      </c>
      <c r="E282" s="62">
        <v>0</v>
      </c>
      <c r="F282" s="62">
        <v>0</v>
      </c>
      <c r="G282" s="62">
        <v>0</v>
      </c>
      <c r="H282" s="62">
        <v>0</v>
      </c>
      <c r="I282" s="62">
        <v>0</v>
      </c>
      <c r="J282" s="62">
        <v>0</v>
      </c>
      <c r="K282" s="63">
        <f t="shared" si="4"/>
        <v>0</v>
      </c>
    </row>
    <row r="283" spans="1:11" x14ac:dyDescent="0.2">
      <c r="A283" s="20" t="s">
        <v>317</v>
      </c>
      <c r="B283" s="21" t="s">
        <v>4</v>
      </c>
      <c r="C283" s="61">
        <v>58733</v>
      </c>
      <c r="D283" s="62">
        <v>0</v>
      </c>
      <c r="E283" s="62">
        <v>0</v>
      </c>
      <c r="F283" s="62">
        <v>0</v>
      </c>
      <c r="G283" s="62">
        <v>0</v>
      </c>
      <c r="H283" s="62">
        <v>0</v>
      </c>
      <c r="I283" s="62">
        <v>0</v>
      </c>
      <c r="J283" s="62">
        <v>0</v>
      </c>
      <c r="K283" s="63">
        <f t="shared" si="4"/>
        <v>58733</v>
      </c>
    </row>
    <row r="284" spans="1:11" x14ac:dyDescent="0.2">
      <c r="A284" s="20" t="s">
        <v>318</v>
      </c>
      <c r="B284" s="21" t="s">
        <v>4</v>
      </c>
      <c r="C284" s="61">
        <v>0</v>
      </c>
      <c r="D284" s="62">
        <v>0</v>
      </c>
      <c r="E284" s="62">
        <v>0</v>
      </c>
      <c r="F284" s="62">
        <v>0</v>
      </c>
      <c r="G284" s="62">
        <v>0</v>
      </c>
      <c r="H284" s="62">
        <v>0</v>
      </c>
      <c r="I284" s="62">
        <v>64644</v>
      </c>
      <c r="J284" s="62">
        <v>0</v>
      </c>
      <c r="K284" s="63">
        <f t="shared" si="4"/>
        <v>64644</v>
      </c>
    </row>
    <row r="285" spans="1:11" x14ac:dyDescent="0.2">
      <c r="A285" s="20" t="s">
        <v>319</v>
      </c>
      <c r="B285" s="21" t="s">
        <v>4</v>
      </c>
      <c r="C285" s="61">
        <v>4351169</v>
      </c>
      <c r="D285" s="62">
        <v>0</v>
      </c>
      <c r="E285" s="62">
        <v>0</v>
      </c>
      <c r="F285" s="62">
        <v>0</v>
      </c>
      <c r="G285" s="62">
        <v>0</v>
      </c>
      <c r="H285" s="62">
        <v>0</v>
      </c>
      <c r="I285" s="62">
        <v>204306</v>
      </c>
      <c r="J285" s="62">
        <v>0</v>
      </c>
      <c r="K285" s="63">
        <f t="shared" si="4"/>
        <v>4555475</v>
      </c>
    </row>
    <row r="286" spans="1:11" x14ac:dyDescent="0.2">
      <c r="A286" s="20" t="s">
        <v>320</v>
      </c>
      <c r="B286" s="21" t="s">
        <v>4</v>
      </c>
      <c r="C286" s="61">
        <v>36077</v>
      </c>
      <c r="D286" s="62">
        <v>0</v>
      </c>
      <c r="E286" s="62">
        <v>0</v>
      </c>
      <c r="F286" s="62">
        <v>0</v>
      </c>
      <c r="G286" s="62">
        <v>0</v>
      </c>
      <c r="H286" s="62">
        <v>0</v>
      </c>
      <c r="I286" s="62">
        <v>0</v>
      </c>
      <c r="J286" s="62">
        <v>0</v>
      </c>
      <c r="K286" s="63">
        <f t="shared" si="4"/>
        <v>36077</v>
      </c>
    </row>
    <row r="287" spans="1:11" x14ac:dyDescent="0.2">
      <c r="A287" s="20" t="s">
        <v>321</v>
      </c>
      <c r="B287" s="21" t="s">
        <v>4</v>
      </c>
      <c r="C287" s="61">
        <v>193178</v>
      </c>
      <c r="D287" s="62">
        <v>0</v>
      </c>
      <c r="E287" s="62">
        <v>0</v>
      </c>
      <c r="F287" s="62">
        <v>6679</v>
      </c>
      <c r="G287" s="62">
        <v>0</v>
      </c>
      <c r="H287" s="62">
        <v>0</v>
      </c>
      <c r="I287" s="62">
        <v>0</v>
      </c>
      <c r="J287" s="62">
        <v>0</v>
      </c>
      <c r="K287" s="63">
        <f t="shared" si="4"/>
        <v>199857</v>
      </c>
    </row>
    <row r="288" spans="1:11" x14ac:dyDescent="0.2">
      <c r="A288" s="20" t="s">
        <v>322</v>
      </c>
      <c r="B288" s="21" t="s">
        <v>4</v>
      </c>
      <c r="C288" s="61">
        <v>575040</v>
      </c>
      <c r="D288" s="62">
        <v>0</v>
      </c>
      <c r="E288" s="62">
        <v>0</v>
      </c>
      <c r="F288" s="62">
        <v>12682</v>
      </c>
      <c r="G288" s="62">
        <v>0</v>
      </c>
      <c r="H288" s="62">
        <v>0</v>
      </c>
      <c r="I288" s="62">
        <v>39497</v>
      </c>
      <c r="J288" s="62">
        <v>0</v>
      </c>
      <c r="K288" s="63">
        <f t="shared" si="4"/>
        <v>627219</v>
      </c>
    </row>
    <row r="289" spans="1:11" x14ac:dyDescent="0.2">
      <c r="A289" s="20" t="s">
        <v>511</v>
      </c>
      <c r="B289" s="21" t="s">
        <v>4</v>
      </c>
      <c r="C289" s="61">
        <v>0</v>
      </c>
      <c r="D289" s="62">
        <v>0</v>
      </c>
      <c r="E289" s="62">
        <v>0</v>
      </c>
      <c r="F289" s="62">
        <v>0</v>
      </c>
      <c r="G289" s="62">
        <v>0</v>
      </c>
      <c r="H289" s="62">
        <v>549486</v>
      </c>
      <c r="I289" s="62">
        <v>0</v>
      </c>
      <c r="J289" s="62">
        <v>0</v>
      </c>
      <c r="K289" s="63">
        <f t="shared" si="4"/>
        <v>549486</v>
      </c>
    </row>
    <row r="290" spans="1:11" x14ac:dyDescent="0.2">
      <c r="A290" s="20" t="s">
        <v>323</v>
      </c>
      <c r="B290" s="21" t="s">
        <v>4</v>
      </c>
      <c r="C290" s="61">
        <v>670465</v>
      </c>
      <c r="D290" s="62">
        <v>0</v>
      </c>
      <c r="E290" s="62">
        <v>0</v>
      </c>
      <c r="F290" s="62">
        <v>21407</v>
      </c>
      <c r="G290" s="62">
        <v>0</v>
      </c>
      <c r="H290" s="62">
        <v>0</v>
      </c>
      <c r="I290" s="62">
        <v>474782</v>
      </c>
      <c r="J290" s="62">
        <v>0</v>
      </c>
      <c r="K290" s="63">
        <f t="shared" si="4"/>
        <v>1166654</v>
      </c>
    </row>
    <row r="291" spans="1:11" x14ac:dyDescent="0.2">
      <c r="A291" s="20" t="s">
        <v>461</v>
      </c>
      <c r="B291" s="21" t="s">
        <v>4</v>
      </c>
      <c r="C291" s="61">
        <v>236037</v>
      </c>
      <c r="D291" s="62">
        <v>0</v>
      </c>
      <c r="E291" s="62">
        <v>24936</v>
      </c>
      <c r="F291" s="62">
        <v>0</v>
      </c>
      <c r="G291" s="62">
        <v>0</v>
      </c>
      <c r="H291" s="62">
        <v>0</v>
      </c>
      <c r="I291" s="62">
        <v>1208</v>
      </c>
      <c r="J291" s="62">
        <v>0</v>
      </c>
      <c r="K291" s="63">
        <f t="shared" si="4"/>
        <v>262181</v>
      </c>
    </row>
    <row r="292" spans="1:11" x14ac:dyDescent="0.2">
      <c r="A292" s="20" t="s">
        <v>324</v>
      </c>
      <c r="B292" s="21" t="s">
        <v>4</v>
      </c>
      <c r="C292" s="61">
        <v>0</v>
      </c>
      <c r="D292" s="62">
        <v>0</v>
      </c>
      <c r="E292" s="62">
        <v>0</v>
      </c>
      <c r="F292" s="62">
        <v>63655</v>
      </c>
      <c r="G292" s="62">
        <v>0</v>
      </c>
      <c r="H292" s="62">
        <v>0</v>
      </c>
      <c r="I292" s="62">
        <v>0</v>
      </c>
      <c r="J292" s="62">
        <v>0</v>
      </c>
      <c r="K292" s="63">
        <f t="shared" si="4"/>
        <v>63655</v>
      </c>
    </row>
    <row r="293" spans="1:11" x14ac:dyDescent="0.2">
      <c r="A293" s="20" t="s">
        <v>325</v>
      </c>
      <c r="B293" s="21" t="s">
        <v>4</v>
      </c>
      <c r="C293" s="61">
        <v>196701</v>
      </c>
      <c r="D293" s="62">
        <v>0</v>
      </c>
      <c r="E293" s="62">
        <v>0</v>
      </c>
      <c r="F293" s="62">
        <v>0</v>
      </c>
      <c r="G293" s="62">
        <v>0</v>
      </c>
      <c r="H293" s="62">
        <v>0</v>
      </c>
      <c r="I293" s="62">
        <v>64362</v>
      </c>
      <c r="J293" s="62">
        <v>0</v>
      </c>
      <c r="K293" s="63">
        <f t="shared" si="4"/>
        <v>261063</v>
      </c>
    </row>
    <row r="294" spans="1:11" x14ac:dyDescent="0.2">
      <c r="A294" s="20" t="s">
        <v>326</v>
      </c>
      <c r="B294" s="21" t="s">
        <v>4</v>
      </c>
      <c r="C294" s="61">
        <v>930408</v>
      </c>
      <c r="D294" s="62">
        <v>0</v>
      </c>
      <c r="E294" s="62">
        <v>335514</v>
      </c>
      <c r="F294" s="62">
        <v>41075</v>
      </c>
      <c r="G294" s="62">
        <v>0</v>
      </c>
      <c r="H294" s="62">
        <v>0</v>
      </c>
      <c r="I294" s="62">
        <v>0</v>
      </c>
      <c r="J294" s="62">
        <v>0</v>
      </c>
      <c r="K294" s="63">
        <f t="shared" si="4"/>
        <v>1306997</v>
      </c>
    </row>
    <row r="295" spans="1:11" x14ac:dyDescent="0.2">
      <c r="A295" s="20" t="s">
        <v>327</v>
      </c>
      <c r="B295" s="21" t="s">
        <v>4</v>
      </c>
      <c r="C295" s="61">
        <v>163788</v>
      </c>
      <c r="D295" s="62">
        <v>0</v>
      </c>
      <c r="E295" s="62">
        <v>0</v>
      </c>
      <c r="F295" s="62">
        <v>0</v>
      </c>
      <c r="G295" s="62">
        <v>0</v>
      </c>
      <c r="H295" s="62">
        <v>0</v>
      </c>
      <c r="I295" s="62">
        <v>0</v>
      </c>
      <c r="J295" s="62">
        <v>0</v>
      </c>
      <c r="K295" s="63">
        <f t="shared" si="4"/>
        <v>163788</v>
      </c>
    </row>
    <row r="296" spans="1:11" x14ac:dyDescent="0.2">
      <c r="A296" s="20" t="s">
        <v>328</v>
      </c>
      <c r="B296" s="21" t="s">
        <v>4</v>
      </c>
      <c r="C296" s="61">
        <v>170683</v>
      </c>
      <c r="D296" s="62">
        <v>0</v>
      </c>
      <c r="E296" s="62">
        <v>182084</v>
      </c>
      <c r="F296" s="62">
        <v>0</v>
      </c>
      <c r="G296" s="62">
        <v>0</v>
      </c>
      <c r="H296" s="62">
        <v>0</v>
      </c>
      <c r="I296" s="62">
        <v>4430</v>
      </c>
      <c r="J296" s="62">
        <v>0</v>
      </c>
      <c r="K296" s="63">
        <f t="shared" si="4"/>
        <v>357197</v>
      </c>
    </row>
    <row r="297" spans="1:11" x14ac:dyDescent="0.2">
      <c r="A297" s="20" t="s">
        <v>4</v>
      </c>
      <c r="B297" s="21" t="s">
        <v>4</v>
      </c>
      <c r="C297" s="61">
        <v>1935063</v>
      </c>
      <c r="D297" s="62">
        <v>0</v>
      </c>
      <c r="E297" s="62">
        <v>0</v>
      </c>
      <c r="F297" s="62">
        <v>370652</v>
      </c>
      <c r="G297" s="62">
        <v>0</v>
      </c>
      <c r="H297" s="62">
        <v>0</v>
      </c>
      <c r="I297" s="62">
        <v>0</v>
      </c>
      <c r="J297" s="62">
        <v>0</v>
      </c>
      <c r="K297" s="63">
        <f t="shared" si="4"/>
        <v>2305715</v>
      </c>
    </row>
    <row r="298" spans="1:11" x14ac:dyDescent="0.2">
      <c r="A298" s="20" t="s">
        <v>329</v>
      </c>
      <c r="B298" s="21" t="s">
        <v>4</v>
      </c>
      <c r="C298" s="61">
        <v>5326127</v>
      </c>
      <c r="D298" s="62">
        <v>0</v>
      </c>
      <c r="E298" s="62">
        <v>0</v>
      </c>
      <c r="F298" s="62">
        <v>0</v>
      </c>
      <c r="G298" s="62">
        <v>0</v>
      </c>
      <c r="H298" s="62">
        <v>0</v>
      </c>
      <c r="I298" s="62">
        <v>238857</v>
      </c>
      <c r="J298" s="62">
        <v>0</v>
      </c>
      <c r="K298" s="63">
        <f t="shared" si="4"/>
        <v>5564984</v>
      </c>
    </row>
    <row r="299" spans="1:11" x14ac:dyDescent="0.2">
      <c r="A299" s="20" t="s">
        <v>330</v>
      </c>
      <c r="B299" s="21" t="s">
        <v>4</v>
      </c>
      <c r="C299" s="61">
        <v>166738</v>
      </c>
      <c r="D299" s="62">
        <v>0</v>
      </c>
      <c r="E299" s="62">
        <v>0</v>
      </c>
      <c r="F299" s="62">
        <v>6646</v>
      </c>
      <c r="G299" s="62">
        <v>0</v>
      </c>
      <c r="H299" s="62">
        <v>0</v>
      </c>
      <c r="I299" s="62">
        <v>30428</v>
      </c>
      <c r="J299" s="62">
        <v>0</v>
      </c>
      <c r="K299" s="63">
        <f t="shared" si="4"/>
        <v>203812</v>
      </c>
    </row>
    <row r="300" spans="1:11" x14ac:dyDescent="0.2">
      <c r="A300" s="20" t="s">
        <v>331</v>
      </c>
      <c r="B300" s="21" t="s">
        <v>4</v>
      </c>
      <c r="C300" s="61">
        <v>1408211</v>
      </c>
      <c r="D300" s="62">
        <v>0</v>
      </c>
      <c r="E300" s="62">
        <v>0</v>
      </c>
      <c r="F300" s="62">
        <v>18084</v>
      </c>
      <c r="G300" s="62">
        <v>0</v>
      </c>
      <c r="H300" s="62">
        <v>0</v>
      </c>
      <c r="I300" s="62">
        <v>116361</v>
      </c>
      <c r="J300" s="62">
        <v>0</v>
      </c>
      <c r="K300" s="63">
        <f t="shared" si="4"/>
        <v>1542656</v>
      </c>
    </row>
    <row r="301" spans="1:11" x14ac:dyDescent="0.2">
      <c r="A301" s="20" t="s">
        <v>332</v>
      </c>
      <c r="B301" s="21" t="s">
        <v>4</v>
      </c>
      <c r="C301" s="61">
        <v>2738751</v>
      </c>
      <c r="D301" s="62">
        <v>0</v>
      </c>
      <c r="E301" s="62">
        <v>0</v>
      </c>
      <c r="F301" s="62">
        <v>35934</v>
      </c>
      <c r="G301" s="62">
        <v>0</v>
      </c>
      <c r="H301" s="62">
        <v>0</v>
      </c>
      <c r="I301" s="62">
        <v>0</v>
      </c>
      <c r="J301" s="62">
        <v>0</v>
      </c>
      <c r="K301" s="63">
        <f t="shared" si="4"/>
        <v>2774685</v>
      </c>
    </row>
    <row r="302" spans="1:11" x14ac:dyDescent="0.2">
      <c r="A302" s="20" t="s">
        <v>333</v>
      </c>
      <c r="B302" s="21" t="s">
        <v>4</v>
      </c>
      <c r="C302" s="61">
        <v>2076502</v>
      </c>
      <c r="D302" s="62">
        <v>0</v>
      </c>
      <c r="E302" s="62">
        <v>450578</v>
      </c>
      <c r="F302" s="62">
        <v>32801</v>
      </c>
      <c r="G302" s="62">
        <v>0</v>
      </c>
      <c r="H302" s="62">
        <v>0</v>
      </c>
      <c r="I302" s="62">
        <v>200937</v>
      </c>
      <c r="J302" s="62">
        <v>0</v>
      </c>
      <c r="K302" s="63">
        <f t="shared" si="4"/>
        <v>2760818</v>
      </c>
    </row>
    <row r="303" spans="1:11" x14ac:dyDescent="0.2">
      <c r="A303" s="20" t="s">
        <v>334</v>
      </c>
      <c r="B303" s="21" t="s">
        <v>4</v>
      </c>
      <c r="C303" s="61">
        <v>192944</v>
      </c>
      <c r="D303" s="62">
        <v>0</v>
      </c>
      <c r="E303" s="62">
        <v>0</v>
      </c>
      <c r="F303" s="62">
        <v>0</v>
      </c>
      <c r="G303" s="62">
        <v>0</v>
      </c>
      <c r="H303" s="62">
        <v>0</v>
      </c>
      <c r="I303" s="62">
        <v>46025</v>
      </c>
      <c r="J303" s="62">
        <v>0</v>
      </c>
      <c r="K303" s="63">
        <f t="shared" si="4"/>
        <v>238969</v>
      </c>
    </row>
    <row r="304" spans="1:11" x14ac:dyDescent="0.2">
      <c r="A304" s="20" t="s">
        <v>335</v>
      </c>
      <c r="B304" s="21" t="s">
        <v>4</v>
      </c>
      <c r="C304" s="61">
        <v>100725</v>
      </c>
      <c r="D304" s="62">
        <v>0</v>
      </c>
      <c r="E304" s="62">
        <v>0</v>
      </c>
      <c r="F304" s="62">
        <v>697</v>
      </c>
      <c r="G304" s="62">
        <v>0</v>
      </c>
      <c r="H304" s="62">
        <v>0</v>
      </c>
      <c r="I304" s="62">
        <v>2369</v>
      </c>
      <c r="J304" s="62">
        <v>0</v>
      </c>
      <c r="K304" s="63">
        <f t="shared" si="4"/>
        <v>103791</v>
      </c>
    </row>
    <row r="305" spans="1:11" x14ac:dyDescent="0.2">
      <c r="A305" s="20" t="s">
        <v>336</v>
      </c>
      <c r="B305" s="21" t="s">
        <v>4</v>
      </c>
      <c r="C305" s="61">
        <v>452496</v>
      </c>
      <c r="D305" s="62">
        <v>0</v>
      </c>
      <c r="E305" s="62">
        <v>0</v>
      </c>
      <c r="F305" s="62">
        <v>0</v>
      </c>
      <c r="G305" s="62">
        <v>0</v>
      </c>
      <c r="H305" s="62">
        <v>0</v>
      </c>
      <c r="I305" s="62">
        <v>0</v>
      </c>
      <c r="J305" s="62">
        <v>0</v>
      </c>
      <c r="K305" s="63">
        <f t="shared" si="4"/>
        <v>452496</v>
      </c>
    </row>
    <row r="306" spans="1:11" x14ac:dyDescent="0.2">
      <c r="A306" s="20" t="s">
        <v>337</v>
      </c>
      <c r="B306" s="21" t="s">
        <v>4</v>
      </c>
      <c r="C306" s="61">
        <v>3479865</v>
      </c>
      <c r="D306" s="62">
        <v>0</v>
      </c>
      <c r="E306" s="62">
        <v>0</v>
      </c>
      <c r="F306" s="62">
        <v>77711</v>
      </c>
      <c r="G306" s="62">
        <v>0</v>
      </c>
      <c r="H306" s="62">
        <v>0</v>
      </c>
      <c r="I306" s="62">
        <v>338150</v>
      </c>
      <c r="J306" s="62">
        <v>0</v>
      </c>
      <c r="K306" s="63">
        <f t="shared" si="4"/>
        <v>3895726</v>
      </c>
    </row>
    <row r="307" spans="1:11" x14ac:dyDescent="0.2">
      <c r="A307" s="20" t="s">
        <v>338</v>
      </c>
      <c r="B307" s="21" t="s">
        <v>4</v>
      </c>
      <c r="C307" s="61">
        <v>8585553</v>
      </c>
      <c r="D307" s="62">
        <v>5377430</v>
      </c>
      <c r="E307" s="62">
        <v>0</v>
      </c>
      <c r="F307" s="62">
        <v>213455</v>
      </c>
      <c r="G307" s="62">
        <v>0</v>
      </c>
      <c r="H307" s="62">
        <v>0</v>
      </c>
      <c r="I307" s="62">
        <v>0</v>
      </c>
      <c r="J307" s="62">
        <v>448594</v>
      </c>
      <c r="K307" s="63">
        <f t="shared" si="4"/>
        <v>14625032</v>
      </c>
    </row>
    <row r="308" spans="1:11" x14ac:dyDescent="0.2">
      <c r="A308" s="20" t="s">
        <v>506</v>
      </c>
      <c r="B308" s="21" t="s">
        <v>4</v>
      </c>
      <c r="C308" s="61">
        <v>0</v>
      </c>
      <c r="D308" s="62">
        <v>0</v>
      </c>
      <c r="E308" s="62">
        <v>0</v>
      </c>
      <c r="F308" s="62">
        <v>0</v>
      </c>
      <c r="G308" s="62">
        <v>0</v>
      </c>
      <c r="H308" s="62">
        <v>0</v>
      </c>
      <c r="I308" s="62">
        <v>0</v>
      </c>
      <c r="J308" s="62">
        <v>0</v>
      </c>
      <c r="K308" s="63">
        <f t="shared" si="4"/>
        <v>0</v>
      </c>
    </row>
    <row r="309" spans="1:11" x14ac:dyDescent="0.2">
      <c r="A309" s="20" t="s">
        <v>339</v>
      </c>
      <c r="B309" s="21" t="s">
        <v>51</v>
      </c>
      <c r="C309" s="61">
        <v>565791</v>
      </c>
      <c r="D309" s="62">
        <v>0</v>
      </c>
      <c r="E309" s="62">
        <v>0</v>
      </c>
      <c r="F309" s="62">
        <v>13769</v>
      </c>
      <c r="G309" s="62">
        <v>0</v>
      </c>
      <c r="H309" s="62">
        <v>0</v>
      </c>
      <c r="I309" s="62">
        <v>20006</v>
      </c>
      <c r="J309" s="62">
        <v>0</v>
      </c>
      <c r="K309" s="63">
        <f t="shared" si="4"/>
        <v>599566</v>
      </c>
    </row>
    <row r="310" spans="1:11" x14ac:dyDescent="0.2">
      <c r="A310" s="20" t="s">
        <v>340</v>
      </c>
      <c r="B310" s="21" t="s">
        <v>51</v>
      </c>
      <c r="C310" s="61">
        <v>1066926</v>
      </c>
      <c r="D310" s="62">
        <v>0</v>
      </c>
      <c r="E310" s="62">
        <v>0</v>
      </c>
      <c r="F310" s="62">
        <v>74745</v>
      </c>
      <c r="G310" s="62">
        <v>0</v>
      </c>
      <c r="H310" s="62">
        <v>0</v>
      </c>
      <c r="I310" s="62">
        <v>101307</v>
      </c>
      <c r="J310" s="62">
        <v>0</v>
      </c>
      <c r="K310" s="63">
        <f t="shared" si="4"/>
        <v>1242978</v>
      </c>
    </row>
    <row r="311" spans="1:11" x14ac:dyDescent="0.2">
      <c r="A311" s="20" t="s">
        <v>341</v>
      </c>
      <c r="B311" s="21" t="s">
        <v>51</v>
      </c>
      <c r="C311" s="61">
        <v>294965</v>
      </c>
      <c r="D311" s="62">
        <v>0</v>
      </c>
      <c r="E311" s="62">
        <v>0</v>
      </c>
      <c r="F311" s="62">
        <v>0</v>
      </c>
      <c r="G311" s="62">
        <v>0</v>
      </c>
      <c r="H311" s="62">
        <v>0</v>
      </c>
      <c r="I311" s="62">
        <v>0</v>
      </c>
      <c r="J311" s="62">
        <v>0</v>
      </c>
      <c r="K311" s="63">
        <f t="shared" si="4"/>
        <v>294965</v>
      </c>
    </row>
    <row r="312" spans="1:11" x14ac:dyDescent="0.2">
      <c r="A312" s="20" t="s">
        <v>342</v>
      </c>
      <c r="B312" s="21" t="s">
        <v>51</v>
      </c>
      <c r="C312" s="61">
        <v>68186</v>
      </c>
      <c r="D312" s="62">
        <v>0</v>
      </c>
      <c r="E312" s="62">
        <v>0</v>
      </c>
      <c r="F312" s="62">
        <v>241</v>
      </c>
      <c r="G312" s="62">
        <v>0</v>
      </c>
      <c r="H312" s="62">
        <v>0</v>
      </c>
      <c r="I312" s="62">
        <v>0</v>
      </c>
      <c r="J312" s="62">
        <v>0</v>
      </c>
      <c r="K312" s="63">
        <f t="shared" si="4"/>
        <v>68427</v>
      </c>
    </row>
    <row r="313" spans="1:11" x14ac:dyDescent="0.2">
      <c r="A313" s="20" t="s">
        <v>468</v>
      </c>
      <c r="B313" s="21" t="s">
        <v>51</v>
      </c>
      <c r="C313" s="61">
        <v>61250</v>
      </c>
      <c r="D313" s="62">
        <v>0</v>
      </c>
      <c r="E313" s="62">
        <v>0</v>
      </c>
      <c r="F313" s="62">
        <v>1414</v>
      </c>
      <c r="G313" s="62">
        <v>0</v>
      </c>
      <c r="H313" s="62">
        <v>0</v>
      </c>
      <c r="I313" s="62">
        <v>5322</v>
      </c>
      <c r="J313" s="62">
        <v>0</v>
      </c>
      <c r="K313" s="63">
        <f t="shared" si="4"/>
        <v>67986</v>
      </c>
    </row>
    <row r="314" spans="1:11" x14ac:dyDescent="0.2">
      <c r="A314" s="20" t="s">
        <v>343</v>
      </c>
      <c r="B314" s="21" t="s">
        <v>51</v>
      </c>
      <c r="C314" s="61">
        <v>1276417</v>
      </c>
      <c r="D314" s="62">
        <v>0</v>
      </c>
      <c r="E314" s="62">
        <v>0</v>
      </c>
      <c r="F314" s="62">
        <v>8548</v>
      </c>
      <c r="G314" s="62">
        <v>0</v>
      </c>
      <c r="H314" s="62">
        <v>0</v>
      </c>
      <c r="I314" s="62">
        <v>0</v>
      </c>
      <c r="J314" s="62">
        <v>0</v>
      </c>
      <c r="K314" s="63">
        <f t="shared" si="4"/>
        <v>1284965</v>
      </c>
    </row>
    <row r="315" spans="1:11" x14ac:dyDescent="0.2">
      <c r="A315" s="20" t="s">
        <v>344</v>
      </c>
      <c r="B315" s="21" t="s">
        <v>52</v>
      </c>
      <c r="C315" s="61">
        <v>346025</v>
      </c>
      <c r="D315" s="62">
        <v>0</v>
      </c>
      <c r="E315" s="62">
        <v>0</v>
      </c>
      <c r="F315" s="62">
        <v>21072</v>
      </c>
      <c r="G315" s="62">
        <v>0</v>
      </c>
      <c r="H315" s="62">
        <v>0</v>
      </c>
      <c r="I315" s="62">
        <v>0</v>
      </c>
      <c r="J315" s="62">
        <v>0</v>
      </c>
      <c r="K315" s="63">
        <f t="shared" si="4"/>
        <v>367097</v>
      </c>
    </row>
    <row r="316" spans="1:11" x14ac:dyDescent="0.2">
      <c r="A316" s="20" t="s">
        <v>345</v>
      </c>
      <c r="B316" s="21" t="s">
        <v>52</v>
      </c>
      <c r="C316" s="61">
        <v>148588</v>
      </c>
      <c r="D316" s="62">
        <v>0</v>
      </c>
      <c r="E316" s="62">
        <v>0</v>
      </c>
      <c r="F316" s="62">
        <v>8427</v>
      </c>
      <c r="G316" s="62">
        <v>0</v>
      </c>
      <c r="H316" s="62">
        <v>0</v>
      </c>
      <c r="I316" s="62">
        <v>0</v>
      </c>
      <c r="J316" s="62">
        <v>0</v>
      </c>
      <c r="K316" s="63">
        <f t="shared" si="4"/>
        <v>157015</v>
      </c>
    </row>
    <row r="317" spans="1:11" x14ac:dyDescent="0.2">
      <c r="A317" s="20" t="s">
        <v>346</v>
      </c>
      <c r="B317" s="21" t="s">
        <v>52</v>
      </c>
      <c r="C317" s="61">
        <v>178612</v>
      </c>
      <c r="D317" s="62">
        <v>0</v>
      </c>
      <c r="E317" s="62">
        <v>0</v>
      </c>
      <c r="F317" s="62">
        <v>10860</v>
      </c>
      <c r="G317" s="62">
        <v>0</v>
      </c>
      <c r="H317" s="62">
        <v>0</v>
      </c>
      <c r="I317" s="62">
        <v>1000</v>
      </c>
      <c r="J317" s="62">
        <v>0</v>
      </c>
      <c r="K317" s="63">
        <f t="shared" si="4"/>
        <v>190472</v>
      </c>
    </row>
    <row r="318" spans="1:11" x14ac:dyDescent="0.2">
      <c r="A318" s="20" t="s">
        <v>347</v>
      </c>
      <c r="B318" s="21" t="s">
        <v>52</v>
      </c>
      <c r="C318" s="61">
        <v>0</v>
      </c>
      <c r="D318" s="62">
        <v>0</v>
      </c>
      <c r="E318" s="62">
        <v>0</v>
      </c>
      <c r="F318" s="62">
        <v>0</v>
      </c>
      <c r="G318" s="62">
        <v>0</v>
      </c>
      <c r="H318" s="62">
        <v>0</v>
      </c>
      <c r="I318" s="62">
        <v>0</v>
      </c>
      <c r="J318" s="62">
        <v>0</v>
      </c>
      <c r="K318" s="63">
        <f t="shared" si="4"/>
        <v>0</v>
      </c>
    </row>
    <row r="319" spans="1:11" x14ac:dyDescent="0.2">
      <c r="A319" s="20" t="s">
        <v>348</v>
      </c>
      <c r="B319" s="21" t="s">
        <v>52</v>
      </c>
      <c r="C319" s="61">
        <v>8772468</v>
      </c>
      <c r="D319" s="62">
        <v>0</v>
      </c>
      <c r="E319" s="62">
        <v>0</v>
      </c>
      <c r="F319" s="62">
        <v>621060</v>
      </c>
      <c r="G319" s="62">
        <v>0</v>
      </c>
      <c r="H319" s="62">
        <v>0</v>
      </c>
      <c r="I319" s="62">
        <v>0</v>
      </c>
      <c r="J319" s="62">
        <v>0</v>
      </c>
      <c r="K319" s="63">
        <f t="shared" si="4"/>
        <v>9393528</v>
      </c>
    </row>
    <row r="320" spans="1:11" x14ac:dyDescent="0.2">
      <c r="A320" s="20" t="s">
        <v>349</v>
      </c>
      <c r="B320" s="21" t="s">
        <v>52</v>
      </c>
      <c r="C320" s="61">
        <v>2308782</v>
      </c>
      <c r="D320" s="62">
        <v>0</v>
      </c>
      <c r="E320" s="62">
        <v>0</v>
      </c>
      <c r="F320" s="62">
        <v>97256</v>
      </c>
      <c r="G320" s="62">
        <v>0</v>
      </c>
      <c r="H320" s="62">
        <v>0</v>
      </c>
      <c r="I320" s="62">
        <v>20042</v>
      </c>
      <c r="J320" s="62">
        <v>0</v>
      </c>
      <c r="K320" s="63">
        <f t="shared" si="4"/>
        <v>2426080</v>
      </c>
    </row>
    <row r="321" spans="1:11" x14ac:dyDescent="0.2">
      <c r="A321" s="20" t="s">
        <v>350</v>
      </c>
      <c r="B321" s="21" t="s">
        <v>52</v>
      </c>
      <c r="C321" s="61">
        <v>697652</v>
      </c>
      <c r="D321" s="62">
        <v>0</v>
      </c>
      <c r="E321" s="62">
        <v>0</v>
      </c>
      <c r="F321" s="62">
        <v>6945</v>
      </c>
      <c r="G321" s="62">
        <v>0</v>
      </c>
      <c r="H321" s="62">
        <v>0</v>
      </c>
      <c r="I321" s="62">
        <v>0</v>
      </c>
      <c r="J321" s="62">
        <v>0</v>
      </c>
      <c r="K321" s="63">
        <f t="shared" si="4"/>
        <v>704597</v>
      </c>
    </row>
    <row r="322" spans="1:11" x14ac:dyDescent="0.2">
      <c r="A322" s="20" t="s">
        <v>351</v>
      </c>
      <c r="B322" s="21" t="s">
        <v>52</v>
      </c>
      <c r="C322" s="61">
        <v>402714</v>
      </c>
      <c r="D322" s="62">
        <v>0</v>
      </c>
      <c r="E322" s="62">
        <v>0</v>
      </c>
      <c r="F322" s="62">
        <v>23907</v>
      </c>
      <c r="G322" s="62">
        <v>0</v>
      </c>
      <c r="H322" s="62">
        <v>0</v>
      </c>
      <c r="I322" s="62">
        <v>0</v>
      </c>
      <c r="J322" s="62">
        <v>0</v>
      </c>
      <c r="K322" s="63">
        <f t="shared" si="4"/>
        <v>426621</v>
      </c>
    </row>
    <row r="323" spans="1:11" x14ac:dyDescent="0.2">
      <c r="A323" s="20" t="s">
        <v>352</v>
      </c>
      <c r="B323" s="21" t="s">
        <v>52</v>
      </c>
      <c r="C323" s="61">
        <v>234589</v>
      </c>
      <c r="D323" s="62">
        <v>0</v>
      </c>
      <c r="E323" s="62">
        <v>0</v>
      </c>
      <c r="F323" s="62">
        <v>14850</v>
      </c>
      <c r="G323" s="62">
        <v>0</v>
      </c>
      <c r="H323" s="62">
        <v>0</v>
      </c>
      <c r="I323" s="62">
        <v>0</v>
      </c>
      <c r="J323" s="62">
        <v>0</v>
      </c>
      <c r="K323" s="63">
        <f t="shared" si="4"/>
        <v>249439</v>
      </c>
    </row>
    <row r="324" spans="1:11" x14ac:dyDescent="0.2">
      <c r="A324" s="20" t="s">
        <v>353</v>
      </c>
      <c r="B324" s="21" t="s">
        <v>52</v>
      </c>
      <c r="C324" s="61">
        <v>0</v>
      </c>
      <c r="D324" s="62">
        <v>0</v>
      </c>
      <c r="E324" s="62">
        <v>262517</v>
      </c>
      <c r="F324" s="62">
        <v>1657</v>
      </c>
      <c r="G324" s="62">
        <v>0</v>
      </c>
      <c r="H324" s="62">
        <v>0</v>
      </c>
      <c r="I324" s="62">
        <v>0</v>
      </c>
      <c r="J324" s="62">
        <v>0</v>
      </c>
      <c r="K324" s="63">
        <f t="shared" si="4"/>
        <v>264174</v>
      </c>
    </row>
    <row r="325" spans="1:11" x14ac:dyDescent="0.2">
      <c r="A325" s="20" t="s">
        <v>354</v>
      </c>
      <c r="B325" s="21" t="s">
        <v>52</v>
      </c>
      <c r="C325" s="61">
        <v>5507181</v>
      </c>
      <c r="D325" s="62">
        <v>0</v>
      </c>
      <c r="E325" s="62">
        <v>0</v>
      </c>
      <c r="F325" s="62">
        <v>204418</v>
      </c>
      <c r="G325" s="62">
        <v>0</v>
      </c>
      <c r="H325" s="62">
        <v>0</v>
      </c>
      <c r="I325" s="62">
        <v>0</v>
      </c>
      <c r="J325" s="62">
        <v>0</v>
      </c>
      <c r="K325" s="63">
        <f t="shared" ref="K325:K388" si="5">SUM(C325:J325)</f>
        <v>5711599</v>
      </c>
    </row>
    <row r="326" spans="1:11" x14ac:dyDescent="0.2">
      <c r="A326" s="20" t="s">
        <v>355</v>
      </c>
      <c r="B326" s="21" t="s">
        <v>52</v>
      </c>
      <c r="C326" s="61">
        <v>484387</v>
      </c>
      <c r="D326" s="62">
        <v>0</v>
      </c>
      <c r="E326" s="62">
        <v>0</v>
      </c>
      <c r="F326" s="62">
        <v>5371</v>
      </c>
      <c r="G326" s="62">
        <v>0</v>
      </c>
      <c r="H326" s="62">
        <v>0</v>
      </c>
      <c r="I326" s="62">
        <v>0</v>
      </c>
      <c r="J326" s="62">
        <v>0</v>
      </c>
      <c r="K326" s="63">
        <f t="shared" si="5"/>
        <v>489758</v>
      </c>
    </row>
    <row r="327" spans="1:11" x14ac:dyDescent="0.2">
      <c r="A327" s="20" t="s">
        <v>356</v>
      </c>
      <c r="B327" s="21" t="s">
        <v>52</v>
      </c>
      <c r="C327" s="61">
        <v>144039</v>
      </c>
      <c r="D327" s="62">
        <v>70463</v>
      </c>
      <c r="E327" s="62">
        <v>0</v>
      </c>
      <c r="F327" s="62">
        <v>8556</v>
      </c>
      <c r="G327" s="62">
        <v>0</v>
      </c>
      <c r="H327" s="62">
        <v>0</v>
      </c>
      <c r="I327" s="62">
        <v>0</v>
      </c>
      <c r="J327" s="62">
        <v>0</v>
      </c>
      <c r="K327" s="63">
        <f t="shared" si="5"/>
        <v>223058</v>
      </c>
    </row>
    <row r="328" spans="1:11" x14ac:dyDescent="0.2">
      <c r="A328" s="20" t="s">
        <v>357</v>
      </c>
      <c r="B328" s="21" t="s">
        <v>52</v>
      </c>
      <c r="C328" s="61">
        <v>1314272</v>
      </c>
      <c r="D328" s="62">
        <v>0</v>
      </c>
      <c r="E328" s="62">
        <v>0</v>
      </c>
      <c r="F328" s="62">
        <v>74294</v>
      </c>
      <c r="G328" s="62">
        <v>0</v>
      </c>
      <c r="H328" s="62">
        <v>0</v>
      </c>
      <c r="I328" s="62">
        <v>0</v>
      </c>
      <c r="J328" s="62">
        <v>0</v>
      </c>
      <c r="K328" s="63">
        <f t="shared" si="5"/>
        <v>1388566</v>
      </c>
    </row>
    <row r="329" spans="1:11" x14ac:dyDescent="0.2">
      <c r="A329" s="20" t="s">
        <v>358</v>
      </c>
      <c r="B329" s="21" t="s">
        <v>52</v>
      </c>
      <c r="C329" s="61">
        <v>4381716</v>
      </c>
      <c r="D329" s="62">
        <v>0</v>
      </c>
      <c r="E329" s="62">
        <v>0</v>
      </c>
      <c r="F329" s="62">
        <v>80159</v>
      </c>
      <c r="G329" s="62">
        <v>0</v>
      </c>
      <c r="H329" s="62">
        <v>0</v>
      </c>
      <c r="I329" s="62">
        <v>0</v>
      </c>
      <c r="J329" s="62">
        <v>0</v>
      </c>
      <c r="K329" s="63">
        <f t="shared" si="5"/>
        <v>4461875</v>
      </c>
    </row>
    <row r="330" spans="1:11" x14ac:dyDescent="0.2">
      <c r="A330" s="20" t="s">
        <v>359</v>
      </c>
      <c r="B330" s="21" t="s">
        <v>52</v>
      </c>
      <c r="C330" s="61">
        <v>115037</v>
      </c>
      <c r="D330" s="62">
        <v>0</v>
      </c>
      <c r="E330" s="62">
        <v>0</v>
      </c>
      <c r="F330" s="62">
        <v>0</v>
      </c>
      <c r="G330" s="62">
        <v>0</v>
      </c>
      <c r="H330" s="62">
        <v>0</v>
      </c>
      <c r="I330" s="62">
        <v>0</v>
      </c>
      <c r="J330" s="62">
        <v>0</v>
      </c>
      <c r="K330" s="63">
        <f t="shared" si="5"/>
        <v>115037</v>
      </c>
    </row>
    <row r="331" spans="1:11" x14ac:dyDescent="0.2">
      <c r="A331" s="20" t="s">
        <v>360</v>
      </c>
      <c r="B331" s="21" t="s">
        <v>52</v>
      </c>
      <c r="C331" s="61">
        <v>0</v>
      </c>
      <c r="D331" s="62">
        <v>0</v>
      </c>
      <c r="E331" s="62">
        <v>0</v>
      </c>
      <c r="F331" s="62">
        <v>0</v>
      </c>
      <c r="G331" s="62">
        <v>0</v>
      </c>
      <c r="H331" s="62">
        <v>0</v>
      </c>
      <c r="I331" s="62">
        <v>0</v>
      </c>
      <c r="J331" s="62">
        <v>0</v>
      </c>
      <c r="K331" s="63">
        <f t="shared" si="5"/>
        <v>0</v>
      </c>
    </row>
    <row r="332" spans="1:11" x14ac:dyDescent="0.2">
      <c r="A332" s="20" t="s">
        <v>361</v>
      </c>
      <c r="B332" s="21" t="s">
        <v>52</v>
      </c>
      <c r="C332" s="61">
        <v>1249260</v>
      </c>
      <c r="D332" s="62">
        <v>0</v>
      </c>
      <c r="E332" s="62">
        <v>0</v>
      </c>
      <c r="F332" s="62">
        <v>66233</v>
      </c>
      <c r="G332" s="62">
        <v>0</v>
      </c>
      <c r="H332" s="62">
        <v>0</v>
      </c>
      <c r="I332" s="62">
        <v>47692</v>
      </c>
      <c r="J332" s="62">
        <v>0</v>
      </c>
      <c r="K332" s="63">
        <f t="shared" si="5"/>
        <v>1363185</v>
      </c>
    </row>
    <row r="333" spans="1:11" x14ac:dyDescent="0.2">
      <c r="A333" s="20" t="s">
        <v>5</v>
      </c>
      <c r="B333" s="21" t="s">
        <v>52</v>
      </c>
      <c r="C333" s="61">
        <v>1330428</v>
      </c>
      <c r="D333" s="62">
        <v>688875</v>
      </c>
      <c r="E333" s="62">
        <v>0</v>
      </c>
      <c r="F333" s="62">
        <v>19735</v>
      </c>
      <c r="G333" s="62">
        <v>0</v>
      </c>
      <c r="H333" s="62">
        <v>0</v>
      </c>
      <c r="I333" s="62">
        <v>0</v>
      </c>
      <c r="J333" s="62">
        <v>0</v>
      </c>
      <c r="K333" s="63">
        <f t="shared" si="5"/>
        <v>2039038</v>
      </c>
    </row>
    <row r="334" spans="1:11" x14ac:dyDescent="0.2">
      <c r="A334" s="20" t="s">
        <v>362</v>
      </c>
      <c r="B334" s="21" t="s">
        <v>52</v>
      </c>
      <c r="C334" s="61">
        <v>424479</v>
      </c>
      <c r="D334" s="62">
        <v>0</v>
      </c>
      <c r="E334" s="62">
        <v>0</v>
      </c>
      <c r="F334" s="62">
        <v>3438</v>
      </c>
      <c r="G334" s="62">
        <v>0</v>
      </c>
      <c r="H334" s="62">
        <v>0</v>
      </c>
      <c r="I334" s="62">
        <v>45275</v>
      </c>
      <c r="J334" s="62">
        <v>0</v>
      </c>
      <c r="K334" s="63">
        <f t="shared" si="5"/>
        <v>473192</v>
      </c>
    </row>
    <row r="335" spans="1:11" x14ac:dyDescent="0.2">
      <c r="A335" s="20" t="s">
        <v>477</v>
      </c>
      <c r="B335" s="21" t="s">
        <v>52</v>
      </c>
      <c r="C335" s="61">
        <v>1072352</v>
      </c>
      <c r="D335" s="62">
        <v>0</v>
      </c>
      <c r="E335" s="62">
        <v>0</v>
      </c>
      <c r="F335" s="62">
        <v>15833</v>
      </c>
      <c r="G335" s="62">
        <v>0</v>
      </c>
      <c r="H335" s="62">
        <v>0</v>
      </c>
      <c r="I335" s="62">
        <v>20000</v>
      </c>
      <c r="J335" s="62">
        <v>0</v>
      </c>
      <c r="K335" s="63">
        <f t="shared" si="5"/>
        <v>1108185</v>
      </c>
    </row>
    <row r="336" spans="1:11" x14ac:dyDescent="0.2">
      <c r="A336" s="20" t="s">
        <v>469</v>
      </c>
      <c r="B336" s="21" t="s">
        <v>52</v>
      </c>
      <c r="C336" s="61">
        <v>18168785</v>
      </c>
      <c r="D336" s="62">
        <v>0</v>
      </c>
      <c r="E336" s="62">
        <v>0</v>
      </c>
      <c r="F336" s="62">
        <v>683846</v>
      </c>
      <c r="G336" s="62">
        <v>0</v>
      </c>
      <c r="H336" s="62">
        <v>0</v>
      </c>
      <c r="I336" s="62">
        <v>0</v>
      </c>
      <c r="J336" s="62">
        <v>0</v>
      </c>
      <c r="K336" s="63">
        <f t="shared" si="5"/>
        <v>18852631</v>
      </c>
    </row>
    <row r="337" spans="1:11" x14ac:dyDescent="0.2">
      <c r="A337" s="20" t="s">
        <v>363</v>
      </c>
      <c r="B337" s="21" t="s">
        <v>52</v>
      </c>
      <c r="C337" s="61">
        <v>1550624</v>
      </c>
      <c r="D337" s="62">
        <v>0</v>
      </c>
      <c r="E337" s="62">
        <v>0</v>
      </c>
      <c r="F337" s="62">
        <v>99309</v>
      </c>
      <c r="G337" s="62">
        <v>0</v>
      </c>
      <c r="H337" s="62">
        <v>0</v>
      </c>
      <c r="I337" s="62">
        <v>0</v>
      </c>
      <c r="J337" s="62">
        <v>0</v>
      </c>
      <c r="K337" s="63">
        <f t="shared" si="5"/>
        <v>1649933</v>
      </c>
    </row>
    <row r="338" spans="1:11" x14ac:dyDescent="0.2">
      <c r="A338" s="20" t="s">
        <v>364</v>
      </c>
      <c r="B338" s="21" t="s">
        <v>52</v>
      </c>
      <c r="C338" s="61">
        <v>674157</v>
      </c>
      <c r="D338" s="62">
        <v>0</v>
      </c>
      <c r="E338" s="62">
        <v>0</v>
      </c>
      <c r="F338" s="62">
        <v>4111</v>
      </c>
      <c r="G338" s="62">
        <v>0</v>
      </c>
      <c r="H338" s="62">
        <v>0</v>
      </c>
      <c r="I338" s="62">
        <v>3823</v>
      </c>
      <c r="J338" s="62">
        <v>0</v>
      </c>
      <c r="K338" s="63">
        <f t="shared" si="5"/>
        <v>682091</v>
      </c>
    </row>
    <row r="339" spans="1:11" x14ac:dyDescent="0.2">
      <c r="A339" s="20" t="s">
        <v>365</v>
      </c>
      <c r="B339" s="21" t="s">
        <v>53</v>
      </c>
      <c r="C339" s="61">
        <v>1748620</v>
      </c>
      <c r="D339" s="62">
        <v>0</v>
      </c>
      <c r="E339" s="62">
        <v>0</v>
      </c>
      <c r="F339" s="62">
        <v>13383</v>
      </c>
      <c r="G339" s="62">
        <v>0</v>
      </c>
      <c r="H339" s="62">
        <v>0</v>
      </c>
      <c r="I339" s="62">
        <v>0</v>
      </c>
      <c r="J339" s="62">
        <v>0</v>
      </c>
      <c r="K339" s="63">
        <f t="shared" si="5"/>
        <v>1762003</v>
      </c>
    </row>
    <row r="340" spans="1:11" x14ac:dyDescent="0.2">
      <c r="A340" s="20" t="s">
        <v>366</v>
      </c>
      <c r="B340" s="21" t="s">
        <v>53</v>
      </c>
      <c r="C340" s="61">
        <v>94103</v>
      </c>
      <c r="D340" s="62">
        <v>0</v>
      </c>
      <c r="E340" s="62">
        <v>0</v>
      </c>
      <c r="F340" s="62">
        <v>34085</v>
      </c>
      <c r="G340" s="62">
        <v>0</v>
      </c>
      <c r="H340" s="62">
        <v>0</v>
      </c>
      <c r="I340" s="62">
        <v>5779</v>
      </c>
      <c r="J340" s="62">
        <v>0</v>
      </c>
      <c r="K340" s="63">
        <f t="shared" si="5"/>
        <v>133967</v>
      </c>
    </row>
    <row r="341" spans="1:11" x14ac:dyDescent="0.2">
      <c r="A341" s="20" t="s">
        <v>367</v>
      </c>
      <c r="B341" s="21" t="s">
        <v>53</v>
      </c>
      <c r="C341" s="61">
        <v>328735</v>
      </c>
      <c r="D341" s="62">
        <v>0</v>
      </c>
      <c r="E341" s="62">
        <v>0</v>
      </c>
      <c r="F341" s="62">
        <v>0</v>
      </c>
      <c r="G341" s="62">
        <v>0</v>
      </c>
      <c r="H341" s="62">
        <v>0</v>
      </c>
      <c r="I341" s="62">
        <v>36430</v>
      </c>
      <c r="J341" s="62">
        <v>0</v>
      </c>
      <c r="K341" s="63">
        <f t="shared" si="5"/>
        <v>365165</v>
      </c>
    </row>
    <row r="342" spans="1:11" x14ac:dyDescent="0.2">
      <c r="A342" s="20" t="s">
        <v>368</v>
      </c>
      <c r="B342" s="21" t="s">
        <v>53</v>
      </c>
      <c r="C342" s="61">
        <v>246617</v>
      </c>
      <c r="D342" s="62">
        <v>0</v>
      </c>
      <c r="E342" s="62">
        <v>0</v>
      </c>
      <c r="F342" s="62">
        <v>0</v>
      </c>
      <c r="G342" s="62">
        <v>0</v>
      </c>
      <c r="H342" s="62">
        <v>0</v>
      </c>
      <c r="I342" s="62">
        <v>60489</v>
      </c>
      <c r="J342" s="62">
        <v>0</v>
      </c>
      <c r="K342" s="63">
        <f t="shared" si="5"/>
        <v>307106</v>
      </c>
    </row>
    <row r="343" spans="1:11" x14ac:dyDescent="0.2">
      <c r="A343" s="20" t="s">
        <v>369</v>
      </c>
      <c r="B343" s="21" t="s">
        <v>53</v>
      </c>
      <c r="C343" s="61">
        <v>125701</v>
      </c>
      <c r="D343" s="62">
        <v>0</v>
      </c>
      <c r="E343" s="62">
        <v>0</v>
      </c>
      <c r="F343" s="62">
        <v>0</v>
      </c>
      <c r="G343" s="62">
        <v>0</v>
      </c>
      <c r="H343" s="62">
        <v>0</v>
      </c>
      <c r="I343" s="62">
        <v>24257</v>
      </c>
      <c r="J343" s="62">
        <v>0</v>
      </c>
      <c r="K343" s="63">
        <f t="shared" si="5"/>
        <v>149958</v>
      </c>
    </row>
    <row r="344" spans="1:11" x14ac:dyDescent="0.2">
      <c r="A344" s="20" t="s">
        <v>370</v>
      </c>
      <c r="B344" s="21" t="s">
        <v>53</v>
      </c>
      <c r="C344" s="61">
        <v>0</v>
      </c>
      <c r="D344" s="62">
        <v>0</v>
      </c>
      <c r="E344" s="62">
        <v>0</v>
      </c>
      <c r="F344" s="62">
        <v>14116</v>
      </c>
      <c r="G344" s="62">
        <v>0</v>
      </c>
      <c r="H344" s="62">
        <v>0</v>
      </c>
      <c r="I344" s="62">
        <v>83658</v>
      </c>
      <c r="J344" s="62">
        <v>0</v>
      </c>
      <c r="K344" s="63">
        <f t="shared" si="5"/>
        <v>97774</v>
      </c>
    </row>
    <row r="345" spans="1:11" x14ac:dyDescent="0.2">
      <c r="A345" s="20" t="s">
        <v>371</v>
      </c>
      <c r="B345" s="21" t="s">
        <v>53</v>
      </c>
      <c r="C345" s="61">
        <v>214792</v>
      </c>
      <c r="D345" s="62">
        <v>0</v>
      </c>
      <c r="E345" s="62">
        <v>0</v>
      </c>
      <c r="F345" s="62">
        <v>3608</v>
      </c>
      <c r="G345" s="62">
        <v>0</v>
      </c>
      <c r="H345" s="62">
        <v>0</v>
      </c>
      <c r="I345" s="62">
        <v>25000</v>
      </c>
      <c r="J345" s="62">
        <v>0</v>
      </c>
      <c r="K345" s="63">
        <f t="shared" si="5"/>
        <v>243400</v>
      </c>
    </row>
    <row r="346" spans="1:11" x14ac:dyDescent="0.2">
      <c r="A346" s="20" t="s">
        <v>372</v>
      </c>
      <c r="B346" s="21" t="s">
        <v>53</v>
      </c>
      <c r="C346" s="61">
        <v>1552982</v>
      </c>
      <c r="D346" s="62">
        <v>0</v>
      </c>
      <c r="E346" s="62">
        <v>0</v>
      </c>
      <c r="F346" s="62">
        <v>127483</v>
      </c>
      <c r="G346" s="62">
        <v>0</v>
      </c>
      <c r="H346" s="62">
        <v>0</v>
      </c>
      <c r="I346" s="62">
        <v>189221</v>
      </c>
      <c r="J346" s="62">
        <v>0</v>
      </c>
      <c r="K346" s="63">
        <f t="shared" si="5"/>
        <v>1869686</v>
      </c>
    </row>
    <row r="347" spans="1:11" x14ac:dyDescent="0.2">
      <c r="A347" s="20" t="s">
        <v>373</v>
      </c>
      <c r="B347" s="21" t="s">
        <v>53</v>
      </c>
      <c r="C347" s="61">
        <v>12896</v>
      </c>
      <c r="D347" s="62">
        <v>0</v>
      </c>
      <c r="E347" s="62">
        <v>0</v>
      </c>
      <c r="F347" s="62">
        <v>0</v>
      </c>
      <c r="G347" s="62">
        <v>0</v>
      </c>
      <c r="H347" s="62">
        <v>0</v>
      </c>
      <c r="I347" s="62">
        <v>0</v>
      </c>
      <c r="J347" s="62">
        <v>0</v>
      </c>
      <c r="K347" s="63">
        <f t="shared" si="5"/>
        <v>12896</v>
      </c>
    </row>
    <row r="348" spans="1:11" x14ac:dyDescent="0.2">
      <c r="A348" s="20" t="s">
        <v>374</v>
      </c>
      <c r="B348" s="21" t="s">
        <v>53</v>
      </c>
      <c r="C348" s="61">
        <v>13679</v>
      </c>
      <c r="D348" s="62">
        <v>0</v>
      </c>
      <c r="E348" s="62">
        <v>0</v>
      </c>
      <c r="F348" s="62">
        <v>0</v>
      </c>
      <c r="G348" s="62">
        <v>0</v>
      </c>
      <c r="H348" s="62">
        <v>0</v>
      </c>
      <c r="I348" s="62">
        <v>0</v>
      </c>
      <c r="J348" s="62">
        <v>0</v>
      </c>
      <c r="K348" s="63">
        <f t="shared" si="5"/>
        <v>13679</v>
      </c>
    </row>
    <row r="349" spans="1:11" x14ac:dyDescent="0.2">
      <c r="A349" s="20" t="s">
        <v>375</v>
      </c>
      <c r="B349" s="21" t="s">
        <v>53</v>
      </c>
      <c r="C349" s="61">
        <v>344096</v>
      </c>
      <c r="D349" s="62">
        <v>0</v>
      </c>
      <c r="E349" s="62">
        <v>0</v>
      </c>
      <c r="F349" s="62">
        <v>26155</v>
      </c>
      <c r="G349" s="62">
        <v>0</v>
      </c>
      <c r="H349" s="62">
        <v>0</v>
      </c>
      <c r="I349" s="62">
        <v>18811</v>
      </c>
      <c r="J349" s="62">
        <v>0</v>
      </c>
      <c r="K349" s="63">
        <f t="shared" si="5"/>
        <v>389062</v>
      </c>
    </row>
    <row r="350" spans="1:11" x14ac:dyDescent="0.2">
      <c r="A350" s="20" t="s">
        <v>376</v>
      </c>
      <c r="B350" s="21" t="s">
        <v>53</v>
      </c>
      <c r="C350" s="61">
        <v>102815</v>
      </c>
      <c r="D350" s="62">
        <v>0</v>
      </c>
      <c r="E350" s="62">
        <v>0</v>
      </c>
      <c r="F350" s="62">
        <v>0</v>
      </c>
      <c r="G350" s="62">
        <v>0</v>
      </c>
      <c r="H350" s="62">
        <v>0</v>
      </c>
      <c r="I350" s="62">
        <v>21628</v>
      </c>
      <c r="J350" s="62">
        <v>0</v>
      </c>
      <c r="K350" s="63">
        <f t="shared" si="5"/>
        <v>124443</v>
      </c>
    </row>
    <row r="351" spans="1:11" x14ac:dyDescent="0.2">
      <c r="A351" s="20" t="s">
        <v>377</v>
      </c>
      <c r="B351" s="21" t="s">
        <v>53</v>
      </c>
      <c r="C351" s="61">
        <v>1032474</v>
      </c>
      <c r="D351" s="62">
        <v>0</v>
      </c>
      <c r="E351" s="62">
        <v>0</v>
      </c>
      <c r="F351" s="62">
        <v>0</v>
      </c>
      <c r="G351" s="62">
        <v>0</v>
      </c>
      <c r="H351" s="62">
        <v>0</v>
      </c>
      <c r="I351" s="62">
        <v>170290</v>
      </c>
      <c r="J351" s="62">
        <v>0</v>
      </c>
      <c r="K351" s="63">
        <f t="shared" si="5"/>
        <v>1202764</v>
      </c>
    </row>
    <row r="352" spans="1:11" x14ac:dyDescent="0.2">
      <c r="A352" s="20" t="s">
        <v>378</v>
      </c>
      <c r="B352" s="21" t="s">
        <v>53</v>
      </c>
      <c r="C352" s="61">
        <v>0</v>
      </c>
      <c r="D352" s="62">
        <v>0</v>
      </c>
      <c r="E352" s="62">
        <v>0</v>
      </c>
      <c r="F352" s="62">
        <v>234659</v>
      </c>
      <c r="G352" s="62">
        <v>0</v>
      </c>
      <c r="H352" s="62">
        <v>0</v>
      </c>
      <c r="I352" s="62">
        <v>703184</v>
      </c>
      <c r="J352" s="62">
        <v>0</v>
      </c>
      <c r="K352" s="63">
        <f t="shared" si="5"/>
        <v>937843</v>
      </c>
    </row>
    <row r="353" spans="1:11" x14ac:dyDescent="0.2">
      <c r="A353" s="20" t="s">
        <v>379</v>
      </c>
      <c r="B353" s="21" t="s">
        <v>53</v>
      </c>
      <c r="C353" s="61">
        <v>328184</v>
      </c>
      <c r="D353" s="62">
        <v>0</v>
      </c>
      <c r="E353" s="62">
        <v>0</v>
      </c>
      <c r="F353" s="62">
        <v>0</v>
      </c>
      <c r="G353" s="62">
        <v>0</v>
      </c>
      <c r="H353" s="62">
        <v>0</v>
      </c>
      <c r="I353" s="62">
        <v>108939</v>
      </c>
      <c r="J353" s="62">
        <v>0</v>
      </c>
      <c r="K353" s="63">
        <f t="shared" si="5"/>
        <v>437123</v>
      </c>
    </row>
    <row r="354" spans="1:11" x14ac:dyDescent="0.2">
      <c r="A354" s="20" t="s">
        <v>380</v>
      </c>
      <c r="B354" s="21" t="s">
        <v>53</v>
      </c>
      <c r="C354" s="61">
        <v>57166</v>
      </c>
      <c r="D354" s="62">
        <v>0</v>
      </c>
      <c r="E354" s="62">
        <v>0</v>
      </c>
      <c r="F354" s="62">
        <v>0</v>
      </c>
      <c r="G354" s="62">
        <v>0</v>
      </c>
      <c r="H354" s="62">
        <v>0</v>
      </c>
      <c r="I354" s="62">
        <v>28306</v>
      </c>
      <c r="J354" s="62">
        <v>0</v>
      </c>
      <c r="K354" s="63">
        <f t="shared" si="5"/>
        <v>85472</v>
      </c>
    </row>
    <row r="355" spans="1:11" x14ac:dyDescent="0.2">
      <c r="A355" s="20" t="s">
        <v>381</v>
      </c>
      <c r="B355" s="21" t="s">
        <v>53</v>
      </c>
      <c r="C355" s="61">
        <v>3195925</v>
      </c>
      <c r="D355" s="62">
        <v>0</v>
      </c>
      <c r="E355" s="62">
        <v>0</v>
      </c>
      <c r="F355" s="62">
        <v>133446</v>
      </c>
      <c r="G355" s="62">
        <v>0</v>
      </c>
      <c r="H355" s="62">
        <v>0</v>
      </c>
      <c r="I355" s="62">
        <v>0</v>
      </c>
      <c r="J355" s="62">
        <v>0</v>
      </c>
      <c r="K355" s="63">
        <f t="shared" si="5"/>
        <v>3329371</v>
      </c>
    </row>
    <row r="356" spans="1:11" x14ac:dyDescent="0.2">
      <c r="A356" s="20" t="s">
        <v>382</v>
      </c>
      <c r="B356" s="21" t="s">
        <v>54</v>
      </c>
      <c r="C356" s="61">
        <v>104119</v>
      </c>
      <c r="D356" s="62">
        <v>0</v>
      </c>
      <c r="E356" s="62">
        <v>0</v>
      </c>
      <c r="F356" s="62">
        <v>0</v>
      </c>
      <c r="G356" s="62">
        <v>0</v>
      </c>
      <c r="H356" s="62">
        <v>0</v>
      </c>
      <c r="I356" s="62">
        <v>16493</v>
      </c>
      <c r="J356" s="62">
        <v>0</v>
      </c>
      <c r="K356" s="63">
        <f t="shared" si="5"/>
        <v>120612</v>
      </c>
    </row>
    <row r="357" spans="1:11" x14ac:dyDescent="0.2">
      <c r="A357" s="20" t="s">
        <v>383</v>
      </c>
      <c r="B357" s="21" t="s">
        <v>54</v>
      </c>
      <c r="C357" s="61">
        <v>95828</v>
      </c>
      <c r="D357" s="62">
        <v>0</v>
      </c>
      <c r="E357" s="62">
        <v>0</v>
      </c>
      <c r="F357" s="62">
        <v>0</v>
      </c>
      <c r="G357" s="62">
        <v>0</v>
      </c>
      <c r="H357" s="62">
        <v>0</v>
      </c>
      <c r="I357" s="62">
        <v>0</v>
      </c>
      <c r="J357" s="62">
        <v>0</v>
      </c>
      <c r="K357" s="63">
        <f t="shared" si="5"/>
        <v>95828</v>
      </c>
    </row>
    <row r="358" spans="1:11" x14ac:dyDescent="0.2">
      <c r="A358" s="20" t="s">
        <v>384</v>
      </c>
      <c r="B358" s="21" t="s">
        <v>54</v>
      </c>
      <c r="C358" s="61">
        <v>799700</v>
      </c>
      <c r="D358" s="62">
        <v>0</v>
      </c>
      <c r="E358" s="62">
        <v>0</v>
      </c>
      <c r="F358" s="62">
        <v>0</v>
      </c>
      <c r="G358" s="62">
        <v>0</v>
      </c>
      <c r="H358" s="62">
        <v>0</v>
      </c>
      <c r="I358" s="62">
        <v>0</v>
      </c>
      <c r="J358" s="62">
        <v>0</v>
      </c>
      <c r="K358" s="63">
        <f t="shared" si="5"/>
        <v>799700</v>
      </c>
    </row>
    <row r="359" spans="1:11" x14ac:dyDescent="0.2">
      <c r="A359" s="20" t="s">
        <v>385</v>
      </c>
      <c r="B359" s="21" t="s">
        <v>54</v>
      </c>
      <c r="C359" s="61">
        <v>37517</v>
      </c>
      <c r="D359" s="62">
        <v>0</v>
      </c>
      <c r="E359" s="62">
        <v>0</v>
      </c>
      <c r="F359" s="62">
        <v>940</v>
      </c>
      <c r="G359" s="62">
        <v>0</v>
      </c>
      <c r="H359" s="62">
        <v>0</v>
      </c>
      <c r="I359" s="62">
        <v>0</v>
      </c>
      <c r="J359" s="62">
        <v>0</v>
      </c>
      <c r="K359" s="63">
        <f t="shared" si="5"/>
        <v>38457</v>
      </c>
    </row>
    <row r="360" spans="1:11" x14ac:dyDescent="0.2">
      <c r="A360" s="20" t="s">
        <v>386</v>
      </c>
      <c r="B360" s="21" t="s">
        <v>54</v>
      </c>
      <c r="C360" s="61">
        <v>43931</v>
      </c>
      <c r="D360" s="62">
        <v>0</v>
      </c>
      <c r="E360" s="62">
        <v>0</v>
      </c>
      <c r="F360" s="62">
        <v>2728</v>
      </c>
      <c r="G360" s="62">
        <v>0</v>
      </c>
      <c r="H360" s="62">
        <v>0</v>
      </c>
      <c r="I360" s="62">
        <v>0</v>
      </c>
      <c r="J360" s="62">
        <v>0</v>
      </c>
      <c r="K360" s="63">
        <f t="shared" si="5"/>
        <v>46659</v>
      </c>
    </row>
    <row r="361" spans="1:11" x14ac:dyDescent="0.2">
      <c r="A361" s="20" t="s">
        <v>388</v>
      </c>
      <c r="B361" s="21" t="s">
        <v>55</v>
      </c>
      <c r="C361" s="61">
        <v>327060</v>
      </c>
      <c r="D361" s="62">
        <v>0</v>
      </c>
      <c r="E361" s="62">
        <v>0</v>
      </c>
      <c r="F361" s="62">
        <v>0</v>
      </c>
      <c r="G361" s="62">
        <v>0</v>
      </c>
      <c r="H361" s="62">
        <v>0</v>
      </c>
      <c r="I361" s="62">
        <v>0</v>
      </c>
      <c r="J361" s="62">
        <v>0</v>
      </c>
      <c r="K361" s="63">
        <f t="shared" si="5"/>
        <v>327060</v>
      </c>
    </row>
    <row r="362" spans="1:11" x14ac:dyDescent="0.2">
      <c r="A362" s="20" t="s">
        <v>389</v>
      </c>
      <c r="B362" s="21" t="s">
        <v>55</v>
      </c>
      <c r="C362" s="61">
        <v>49824</v>
      </c>
      <c r="D362" s="62">
        <v>0</v>
      </c>
      <c r="E362" s="62">
        <v>0</v>
      </c>
      <c r="F362" s="62">
        <v>0</v>
      </c>
      <c r="G362" s="62">
        <v>0</v>
      </c>
      <c r="H362" s="62">
        <v>0</v>
      </c>
      <c r="I362" s="62">
        <v>0</v>
      </c>
      <c r="J362" s="62">
        <v>0</v>
      </c>
      <c r="K362" s="63">
        <f t="shared" si="5"/>
        <v>49824</v>
      </c>
    </row>
    <row r="363" spans="1:11" x14ac:dyDescent="0.2">
      <c r="A363" s="20" t="s">
        <v>390</v>
      </c>
      <c r="B363" s="21" t="s">
        <v>55</v>
      </c>
      <c r="C363" s="61">
        <v>668136</v>
      </c>
      <c r="D363" s="62">
        <v>0</v>
      </c>
      <c r="E363" s="62">
        <v>0</v>
      </c>
      <c r="F363" s="62">
        <v>0</v>
      </c>
      <c r="G363" s="62">
        <v>0</v>
      </c>
      <c r="H363" s="62">
        <v>0</v>
      </c>
      <c r="I363" s="62">
        <v>0</v>
      </c>
      <c r="J363" s="62">
        <v>43311</v>
      </c>
      <c r="K363" s="63">
        <f t="shared" si="5"/>
        <v>711447</v>
      </c>
    </row>
    <row r="364" spans="1:11" x14ac:dyDescent="0.2">
      <c r="A364" s="20" t="s">
        <v>391</v>
      </c>
      <c r="B364" s="21" t="s">
        <v>6</v>
      </c>
      <c r="C364" s="61">
        <v>3121469</v>
      </c>
      <c r="D364" s="62">
        <v>0</v>
      </c>
      <c r="E364" s="62">
        <v>0</v>
      </c>
      <c r="F364" s="62">
        <v>30365</v>
      </c>
      <c r="G364" s="62">
        <v>0</v>
      </c>
      <c r="H364" s="62">
        <v>0</v>
      </c>
      <c r="I364" s="62">
        <v>0</v>
      </c>
      <c r="J364" s="62">
        <v>0</v>
      </c>
      <c r="K364" s="63">
        <f t="shared" si="5"/>
        <v>3151834</v>
      </c>
    </row>
    <row r="365" spans="1:11" x14ac:dyDescent="0.2">
      <c r="A365" s="20" t="s">
        <v>6</v>
      </c>
      <c r="B365" s="21" t="s">
        <v>6</v>
      </c>
      <c r="C365" s="61">
        <v>4587545</v>
      </c>
      <c r="D365" s="62">
        <v>0</v>
      </c>
      <c r="E365" s="62">
        <v>0</v>
      </c>
      <c r="F365" s="62">
        <v>112350</v>
      </c>
      <c r="G365" s="62">
        <v>0</v>
      </c>
      <c r="H365" s="62">
        <v>0</v>
      </c>
      <c r="I365" s="62">
        <v>0</v>
      </c>
      <c r="J365" s="62">
        <v>0</v>
      </c>
      <c r="K365" s="63">
        <f t="shared" si="5"/>
        <v>4699895</v>
      </c>
    </row>
    <row r="366" spans="1:11" x14ac:dyDescent="0.2">
      <c r="A366" s="20" t="s">
        <v>392</v>
      </c>
      <c r="B366" s="21" t="s">
        <v>6</v>
      </c>
      <c r="C366" s="61">
        <v>1883723</v>
      </c>
      <c r="D366" s="62">
        <v>0</v>
      </c>
      <c r="E366" s="62">
        <v>465547</v>
      </c>
      <c r="F366" s="62">
        <v>44204</v>
      </c>
      <c r="G366" s="62">
        <v>0</v>
      </c>
      <c r="H366" s="62">
        <v>0</v>
      </c>
      <c r="I366" s="62">
        <v>0</v>
      </c>
      <c r="J366" s="62">
        <v>0</v>
      </c>
      <c r="K366" s="63">
        <f t="shared" si="5"/>
        <v>2393474</v>
      </c>
    </row>
    <row r="367" spans="1:11" x14ac:dyDescent="0.2">
      <c r="A367" s="20" t="s">
        <v>393</v>
      </c>
      <c r="B367" s="21" t="s">
        <v>5</v>
      </c>
      <c r="C367" s="61">
        <v>3490504</v>
      </c>
      <c r="D367" s="62">
        <v>0</v>
      </c>
      <c r="E367" s="62">
        <v>0</v>
      </c>
      <c r="F367" s="62">
        <v>71541</v>
      </c>
      <c r="G367" s="62">
        <v>0</v>
      </c>
      <c r="H367" s="62">
        <v>0</v>
      </c>
      <c r="I367" s="62">
        <v>863420</v>
      </c>
      <c r="J367" s="62">
        <v>0</v>
      </c>
      <c r="K367" s="63">
        <f t="shared" si="5"/>
        <v>4425465</v>
      </c>
    </row>
    <row r="368" spans="1:11" x14ac:dyDescent="0.2">
      <c r="A368" s="20" t="s">
        <v>394</v>
      </c>
      <c r="B368" s="21" t="s">
        <v>5</v>
      </c>
      <c r="C368" s="61">
        <v>1604151</v>
      </c>
      <c r="D368" s="62">
        <v>0</v>
      </c>
      <c r="E368" s="62">
        <v>0</v>
      </c>
      <c r="F368" s="62">
        <v>34701</v>
      </c>
      <c r="G368" s="62">
        <v>0</v>
      </c>
      <c r="H368" s="62">
        <v>0</v>
      </c>
      <c r="I368" s="62">
        <v>339577</v>
      </c>
      <c r="J368" s="62">
        <v>0</v>
      </c>
      <c r="K368" s="63">
        <f t="shared" si="5"/>
        <v>1978429</v>
      </c>
    </row>
    <row r="369" spans="1:11" x14ac:dyDescent="0.2">
      <c r="A369" s="20" t="s">
        <v>395</v>
      </c>
      <c r="B369" s="21" t="s">
        <v>5</v>
      </c>
      <c r="C369" s="61">
        <v>1681781</v>
      </c>
      <c r="D369" s="62">
        <v>0</v>
      </c>
      <c r="E369" s="62">
        <v>0</v>
      </c>
      <c r="F369" s="62">
        <v>7760</v>
      </c>
      <c r="G369" s="62">
        <v>0</v>
      </c>
      <c r="H369" s="62">
        <v>0</v>
      </c>
      <c r="I369" s="62">
        <v>602216</v>
      </c>
      <c r="J369" s="62">
        <v>0</v>
      </c>
      <c r="K369" s="63">
        <f t="shared" si="5"/>
        <v>2291757</v>
      </c>
    </row>
    <row r="370" spans="1:11" x14ac:dyDescent="0.2">
      <c r="A370" s="20" t="s">
        <v>396</v>
      </c>
      <c r="B370" s="21" t="s">
        <v>5</v>
      </c>
      <c r="C370" s="61">
        <v>1201695</v>
      </c>
      <c r="D370" s="62">
        <v>0</v>
      </c>
      <c r="E370" s="62">
        <v>0</v>
      </c>
      <c r="F370" s="62">
        <v>29872</v>
      </c>
      <c r="G370" s="62">
        <v>0</v>
      </c>
      <c r="H370" s="62">
        <v>0</v>
      </c>
      <c r="I370" s="62">
        <v>349141</v>
      </c>
      <c r="J370" s="62">
        <v>0</v>
      </c>
      <c r="K370" s="63">
        <f t="shared" si="5"/>
        <v>1580708</v>
      </c>
    </row>
    <row r="371" spans="1:11" x14ac:dyDescent="0.2">
      <c r="A371" s="20" t="s">
        <v>397</v>
      </c>
      <c r="B371" s="21" t="s">
        <v>5</v>
      </c>
      <c r="C371" s="61">
        <v>2153587</v>
      </c>
      <c r="D371" s="62">
        <v>0</v>
      </c>
      <c r="E371" s="62">
        <v>0</v>
      </c>
      <c r="F371" s="62">
        <v>6967</v>
      </c>
      <c r="G371" s="62">
        <v>0</v>
      </c>
      <c r="H371" s="62">
        <v>0</v>
      </c>
      <c r="I371" s="62">
        <v>314335</v>
      </c>
      <c r="J371" s="62">
        <v>0</v>
      </c>
      <c r="K371" s="63">
        <f t="shared" si="5"/>
        <v>2474889</v>
      </c>
    </row>
    <row r="372" spans="1:11" x14ac:dyDescent="0.2">
      <c r="A372" s="20" t="s">
        <v>398</v>
      </c>
      <c r="B372" s="21" t="s">
        <v>5</v>
      </c>
      <c r="C372" s="61">
        <v>3856185</v>
      </c>
      <c r="D372" s="62">
        <v>0</v>
      </c>
      <c r="E372" s="62">
        <v>0</v>
      </c>
      <c r="F372" s="62">
        <v>52834</v>
      </c>
      <c r="G372" s="62">
        <v>0</v>
      </c>
      <c r="H372" s="62">
        <v>0</v>
      </c>
      <c r="I372" s="62">
        <v>928136</v>
      </c>
      <c r="J372" s="62">
        <v>0</v>
      </c>
      <c r="K372" s="63">
        <f t="shared" si="5"/>
        <v>4837155</v>
      </c>
    </row>
    <row r="373" spans="1:11" x14ac:dyDescent="0.2">
      <c r="A373" s="20" t="s">
        <v>399</v>
      </c>
      <c r="B373" s="21" t="s">
        <v>5</v>
      </c>
      <c r="C373" s="61">
        <v>1812388</v>
      </c>
      <c r="D373" s="62">
        <v>0</v>
      </c>
      <c r="E373" s="62">
        <v>0</v>
      </c>
      <c r="F373" s="62">
        <v>42746</v>
      </c>
      <c r="G373" s="62">
        <v>0</v>
      </c>
      <c r="H373" s="62">
        <v>0</v>
      </c>
      <c r="I373" s="62">
        <v>131048</v>
      </c>
      <c r="J373" s="62">
        <v>0</v>
      </c>
      <c r="K373" s="63">
        <f t="shared" si="5"/>
        <v>1986182</v>
      </c>
    </row>
    <row r="374" spans="1:11" x14ac:dyDescent="0.2">
      <c r="A374" s="20" t="s">
        <v>387</v>
      </c>
      <c r="B374" s="21" t="s">
        <v>470</v>
      </c>
      <c r="C374" s="61">
        <v>39247</v>
      </c>
      <c r="D374" s="62">
        <v>0</v>
      </c>
      <c r="E374" s="62">
        <v>0</v>
      </c>
      <c r="F374" s="62">
        <v>0</v>
      </c>
      <c r="G374" s="62">
        <v>1917</v>
      </c>
      <c r="H374" s="62">
        <v>0</v>
      </c>
      <c r="I374" s="62">
        <v>0</v>
      </c>
      <c r="J374" s="62">
        <v>0</v>
      </c>
      <c r="K374" s="63">
        <f t="shared" si="5"/>
        <v>41164</v>
      </c>
    </row>
    <row r="375" spans="1:11" x14ac:dyDescent="0.2">
      <c r="A375" s="20" t="s">
        <v>471</v>
      </c>
      <c r="B375" s="21" t="s">
        <v>470</v>
      </c>
      <c r="C375" s="61">
        <v>1148152</v>
      </c>
      <c r="D375" s="62">
        <v>22269</v>
      </c>
      <c r="E375" s="62">
        <v>0</v>
      </c>
      <c r="F375" s="62">
        <v>14932</v>
      </c>
      <c r="G375" s="62">
        <v>0</v>
      </c>
      <c r="H375" s="62">
        <v>0</v>
      </c>
      <c r="I375" s="62">
        <v>37409</v>
      </c>
      <c r="J375" s="62">
        <v>416926</v>
      </c>
      <c r="K375" s="63">
        <f t="shared" si="5"/>
        <v>1639688</v>
      </c>
    </row>
    <row r="376" spans="1:11" x14ac:dyDescent="0.2">
      <c r="A376" s="20" t="s">
        <v>472</v>
      </c>
      <c r="B376" s="21" t="s">
        <v>470</v>
      </c>
      <c r="C376" s="61">
        <v>399099</v>
      </c>
      <c r="D376" s="62">
        <v>0</v>
      </c>
      <c r="E376" s="62">
        <v>0</v>
      </c>
      <c r="F376" s="62">
        <v>0</v>
      </c>
      <c r="G376" s="62">
        <v>0</v>
      </c>
      <c r="H376" s="62">
        <v>0</v>
      </c>
      <c r="I376" s="62">
        <v>0</v>
      </c>
      <c r="J376" s="62">
        <v>0</v>
      </c>
      <c r="K376" s="63">
        <f t="shared" si="5"/>
        <v>399099</v>
      </c>
    </row>
    <row r="377" spans="1:11" x14ac:dyDescent="0.2">
      <c r="A377" s="20" t="s">
        <v>452</v>
      </c>
      <c r="B377" s="21" t="s">
        <v>473</v>
      </c>
      <c r="C377" s="61">
        <v>0</v>
      </c>
      <c r="D377" s="62">
        <v>0</v>
      </c>
      <c r="E377" s="62">
        <v>0</v>
      </c>
      <c r="F377" s="62">
        <v>0</v>
      </c>
      <c r="G377" s="62">
        <v>0</v>
      </c>
      <c r="H377" s="62">
        <v>0</v>
      </c>
      <c r="I377" s="62">
        <v>0</v>
      </c>
      <c r="J377" s="62">
        <v>0</v>
      </c>
      <c r="K377" s="63">
        <f t="shared" si="5"/>
        <v>0</v>
      </c>
    </row>
    <row r="378" spans="1:11" x14ac:dyDescent="0.2">
      <c r="A378" s="20" t="s">
        <v>474</v>
      </c>
      <c r="B378" s="21" t="s">
        <v>473</v>
      </c>
      <c r="C378" s="61">
        <v>9127721</v>
      </c>
      <c r="D378" s="62">
        <v>300000</v>
      </c>
      <c r="E378" s="62">
        <v>0</v>
      </c>
      <c r="F378" s="62">
        <v>152823</v>
      </c>
      <c r="G378" s="62">
        <v>0</v>
      </c>
      <c r="H378" s="62">
        <v>0</v>
      </c>
      <c r="I378" s="62">
        <v>628731</v>
      </c>
      <c r="J378" s="62">
        <v>0</v>
      </c>
      <c r="K378" s="63">
        <f t="shared" si="5"/>
        <v>10209275</v>
      </c>
    </row>
    <row r="379" spans="1:11" x14ac:dyDescent="0.2">
      <c r="A379" s="20" t="s">
        <v>475</v>
      </c>
      <c r="B379" s="21" t="s">
        <v>473</v>
      </c>
      <c r="C379" s="61">
        <v>0</v>
      </c>
      <c r="D379" s="62">
        <v>0</v>
      </c>
      <c r="E379" s="62">
        <v>0</v>
      </c>
      <c r="F379" s="62">
        <v>0</v>
      </c>
      <c r="G379" s="62">
        <v>0</v>
      </c>
      <c r="H379" s="62">
        <v>0</v>
      </c>
      <c r="I379" s="62">
        <v>0</v>
      </c>
      <c r="J379" s="62">
        <v>0</v>
      </c>
      <c r="K379" s="63">
        <f t="shared" si="5"/>
        <v>0</v>
      </c>
    </row>
    <row r="380" spans="1:11" x14ac:dyDescent="0.2">
      <c r="A380" s="20" t="s">
        <v>400</v>
      </c>
      <c r="B380" s="21" t="s">
        <v>56</v>
      </c>
      <c r="C380" s="61">
        <v>155209</v>
      </c>
      <c r="D380" s="62">
        <v>0</v>
      </c>
      <c r="E380" s="62">
        <v>0</v>
      </c>
      <c r="F380" s="62">
        <v>0</v>
      </c>
      <c r="G380" s="62">
        <v>0</v>
      </c>
      <c r="H380" s="62">
        <v>0</v>
      </c>
      <c r="I380" s="62">
        <v>0</v>
      </c>
      <c r="J380" s="62">
        <v>0</v>
      </c>
      <c r="K380" s="63">
        <f t="shared" si="5"/>
        <v>155209</v>
      </c>
    </row>
    <row r="381" spans="1:11" x14ac:dyDescent="0.2">
      <c r="A381" s="20" t="s">
        <v>401</v>
      </c>
      <c r="B381" s="21" t="s">
        <v>56</v>
      </c>
      <c r="C381" s="61">
        <v>70741</v>
      </c>
      <c r="D381" s="62">
        <v>0</v>
      </c>
      <c r="E381" s="62">
        <v>0</v>
      </c>
      <c r="F381" s="62">
        <v>0</v>
      </c>
      <c r="G381" s="62">
        <v>0</v>
      </c>
      <c r="H381" s="62">
        <v>0</v>
      </c>
      <c r="I381" s="62">
        <v>0</v>
      </c>
      <c r="J381" s="62">
        <v>0</v>
      </c>
      <c r="K381" s="63">
        <f t="shared" si="5"/>
        <v>70741</v>
      </c>
    </row>
    <row r="382" spans="1:11" x14ac:dyDescent="0.2">
      <c r="A382" s="20" t="s">
        <v>402</v>
      </c>
      <c r="B382" s="21" t="s">
        <v>56</v>
      </c>
      <c r="C382" s="61">
        <v>35010</v>
      </c>
      <c r="D382" s="62">
        <v>0</v>
      </c>
      <c r="E382" s="62">
        <v>0</v>
      </c>
      <c r="F382" s="62">
        <v>0</v>
      </c>
      <c r="G382" s="62">
        <v>0</v>
      </c>
      <c r="H382" s="62">
        <v>0</v>
      </c>
      <c r="I382" s="62">
        <v>0</v>
      </c>
      <c r="J382" s="62">
        <v>0</v>
      </c>
      <c r="K382" s="63">
        <f t="shared" si="5"/>
        <v>35010</v>
      </c>
    </row>
    <row r="383" spans="1:11" x14ac:dyDescent="0.2">
      <c r="A383" s="20" t="s">
        <v>403</v>
      </c>
      <c r="B383" s="21" t="s">
        <v>56</v>
      </c>
      <c r="C383" s="61">
        <v>35460</v>
      </c>
      <c r="D383" s="62">
        <v>0</v>
      </c>
      <c r="E383" s="62">
        <v>0</v>
      </c>
      <c r="F383" s="62">
        <v>0</v>
      </c>
      <c r="G383" s="62">
        <v>0</v>
      </c>
      <c r="H383" s="62">
        <v>0</v>
      </c>
      <c r="I383" s="62">
        <v>0</v>
      </c>
      <c r="J383" s="62">
        <v>0</v>
      </c>
      <c r="K383" s="63">
        <f t="shared" si="5"/>
        <v>35460</v>
      </c>
    </row>
    <row r="384" spans="1:11" x14ac:dyDescent="0.2">
      <c r="A384" s="20" t="s">
        <v>404</v>
      </c>
      <c r="B384" s="21" t="s">
        <v>56</v>
      </c>
      <c r="C384" s="61">
        <v>0</v>
      </c>
      <c r="D384" s="62">
        <v>0</v>
      </c>
      <c r="E384" s="62">
        <v>0</v>
      </c>
      <c r="F384" s="62">
        <v>0</v>
      </c>
      <c r="G384" s="62">
        <v>0</v>
      </c>
      <c r="H384" s="62">
        <v>0</v>
      </c>
      <c r="I384" s="62">
        <v>0</v>
      </c>
      <c r="J384" s="62">
        <v>0</v>
      </c>
      <c r="K384" s="63">
        <f t="shared" si="5"/>
        <v>0</v>
      </c>
    </row>
    <row r="385" spans="1:11" x14ac:dyDescent="0.2">
      <c r="A385" s="20" t="s">
        <v>405</v>
      </c>
      <c r="B385" s="21" t="s">
        <v>57</v>
      </c>
      <c r="C385" s="61">
        <v>61367</v>
      </c>
      <c r="D385" s="62">
        <v>0</v>
      </c>
      <c r="E385" s="62">
        <v>0</v>
      </c>
      <c r="F385" s="62">
        <v>0</v>
      </c>
      <c r="G385" s="62">
        <v>0</v>
      </c>
      <c r="H385" s="62">
        <v>0</v>
      </c>
      <c r="I385" s="62">
        <v>0</v>
      </c>
      <c r="J385" s="62">
        <v>0</v>
      </c>
      <c r="K385" s="63">
        <f t="shared" si="5"/>
        <v>61367</v>
      </c>
    </row>
    <row r="386" spans="1:11" x14ac:dyDescent="0.2">
      <c r="A386" s="20" t="s">
        <v>406</v>
      </c>
      <c r="B386" s="21" t="s">
        <v>57</v>
      </c>
      <c r="C386" s="61">
        <v>460427</v>
      </c>
      <c r="D386" s="62">
        <v>0</v>
      </c>
      <c r="E386" s="62">
        <v>0</v>
      </c>
      <c r="F386" s="62">
        <v>0</v>
      </c>
      <c r="G386" s="62">
        <v>0</v>
      </c>
      <c r="H386" s="62">
        <v>0</v>
      </c>
      <c r="I386" s="62">
        <v>0</v>
      </c>
      <c r="J386" s="62">
        <v>0</v>
      </c>
      <c r="K386" s="63">
        <f t="shared" si="5"/>
        <v>460427</v>
      </c>
    </row>
    <row r="387" spans="1:11" x14ac:dyDescent="0.2">
      <c r="A387" s="20" t="s">
        <v>407</v>
      </c>
      <c r="B387" s="21" t="s">
        <v>58</v>
      </c>
      <c r="C387" s="61">
        <v>520422</v>
      </c>
      <c r="D387" s="62">
        <v>0</v>
      </c>
      <c r="E387" s="62">
        <v>0</v>
      </c>
      <c r="F387" s="62">
        <v>0</v>
      </c>
      <c r="G387" s="62">
        <v>0</v>
      </c>
      <c r="H387" s="62">
        <v>0</v>
      </c>
      <c r="I387" s="62">
        <v>0</v>
      </c>
      <c r="J387" s="62">
        <v>0</v>
      </c>
      <c r="K387" s="63">
        <f t="shared" si="5"/>
        <v>520422</v>
      </c>
    </row>
    <row r="388" spans="1:11" x14ac:dyDescent="0.2">
      <c r="A388" s="20" t="s">
        <v>408</v>
      </c>
      <c r="B388" s="21" t="s">
        <v>59</v>
      </c>
      <c r="C388" s="61">
        <v>132953</v>
      </c>
      <c r="D388" s="62">
        <v>0</v>
      </c>
      <c r="E388" s="62">
        <v>0</v>
      </c>
      <c r="F388" s="62">
        <v>0</v>
      </c>
      <c r="G388" s="62">
        <v>0</v>
      </c>
      <c r="H388" s="62">
        <v>0</v>
      </c>
      <c r="I388" s="62">
        <v>0</v>
      </c>
      <c r="J388" s="62">
        <v>0</v>
      </c>
      <c r="K388" s="63">
        <f t="shared" si="5"/>
        <v>132953</v>
      </c>
    </row>
    <row r="389" spans="1:11" x14ac:dyDescent="0.2">
      <c r="A389" s="20" t="s">
        <v>409</v>
      </c>
      <c r="B389" s="21" t="s">
        <v>59</v>
      </c>
      <c r="C389" s="61">
        <v>23168</v>
      </c>
      <c r="D389" s="62">
        <v>0</v>
      </c>
      <c r="E389" s="62">
        <v>0</v>
      </c>
      <c r="F389" s="62">
        <v>0</v>
      </c>
      <c r="G389" s="62">
        <v>0</v>
      </c>
      <c r="H389" s="62">
        <v>0</v>
      </c>
      <c r="I389" s="62">
        <v>0</v>
      </c>
      <c r="J389" s="62">
        <v>0</v>
      </c>
      <c r="K389" s="63">
        <f t="shared" ref="K389:K417" si="6">SUM(C389:J389)</f>
        <v>23168</v>
      </c>
    </row>
    <row r="390" spans="1:11" x14ac:dyDescent="0.2">
      <c r="A390" s="20" t="s">
        <v>410</v>
      </c>
      <c r="B390" s="21" t="s">
        <v>59</v>
      </c>
      <c r="C390" s="61">
        <v>18664</v>
      </c>
      <c r="D390" s="62">
        <v>0</v>
      </c>
      <c r="E390" s="62">
        <v>0</v>
      </c>
      <c r="F390" s="62">
        <v>217</v>
      </c>
      <c r="G390" s="62">
        <v>0</v>
      </c>
      <c r="H390" s="62">
        <v>0</v>
      </c>
      <c r="I390" s="62">
        <v>0</v>
      </c>
      <c r="J390" s="62">
        <v>0</v>
      </c>
      <c r="K390" s="63">
        <f t="shared" si="6"/>
        <v>18881</v>
      </c>
    </row>
    <row r="391" spans="1:11" x14ac:dyDescent="0.2">
      <c r="A391" s="20" t="s">
        <v>411</v>
      </c>
      <c r="B391" s="21" t="s">
        <v>60</v>
      </c>
      <c r="C391" s="61">
        <v>5653667</v>
      </c>
      <c r="D391" s="62">
        <v>0</v>
      </c>
      <c r="E391" s="62">
        <v>0</v>
      </c>
      <c r="F391" s="62">
        <v>275368</v>
      </c>
      <c r="G391" s="62">
        <v>0</v>
      </c>
      <c r="H391" s="62">
        <v>0</v>
      </c>
      <c r="I391" s="62">
        <v>241614</v>
      </c>
      <c r="J391" s="62">
        <v>183342</v>
      </c>
      <c r="K391" s="63">
        <f t="shared" si="6"/>
        <v>6353991</v>
      </c>
    </row>
    <row r="392" spans="1:11" x14ac:dyDescent="0.2">
      <c r="A392" s="20" t="s">
        <v>412</v>
      </c>
      <c r="B392" s="21" t="s">
        <v>60</v>
      </c>
      <c r="C392" s="61">
        <v>591000</v>
      </c>
      <c r="D392" s="62">
        <v>0</v>
      </c>
      <c r="E392" s="62">
        <v>0</v>
      </c>
      <c r="F392" s="62">
        <v>27000</v>
      </c>
      <c r="G392" s="62">
        <v>0</v>
      </c>
      <c r="H392" s="62">
        <v>0</v>
      </c>
      <c r="I392" s="62">
        <v>0</v>
      </c>
      <c r="J392" s="62">
        <v>22000</v>
      </c>
      <c r="K392" s="63">
        <f t="shared" si="6"/>
        <v>640000</v>
      </c>
    </row>
    <row r="393" spans="1:11" x14ac:dyDescent="0.2">
      <c r="A393" s="20" t="s">
        <v>453</v>
      </c>
      <c r="B393" s="21" t="s">
        <v>60</v>
      </c>
      <c r="C393" s="61">
        <v>748011</v>
      </c>
      <c r="D393" s="62">
        <v>0</v>
      </c>
      <c r="E393" s="62">
        <v>0</v>
      </c>
      <c r="F393" s="62">
        <v>18578</v>
      </c>
      <c r="G393" s="62">
        <v>0</v>
      </c>
      <c r="H393" s="62">
        <v>0</v>
      </c>
      <c r="I393" s="62">
        <v>0</v>
      </c>
      <c r="J393" s="62">
        <v>0</v>
      </c>
      <c r="K393" s="63">
        <f t="shared" si="6"/>
        <v>766589</v>
      </c>
    </row>
    <row r="394" spans="1:11" x14ac:dyDescent="0.2">
      <c r="A394" s="20" t="s">
        <v>454</v>
      </c>
      <c r="B394" s="21" t="s">
        <v>60</v>
      </c>
      <c r="C394" s="61">
        <v>2397953</v>
      </c>
      <c r="D394" s="62">
        <v>0</v>
      </c>
      <c r="E394" s="62">
        <v>0</v>
      </c>
      <c r="F394" s="62">
        <v>106001</v>
      </c>
      <c r="G394" s="62">
        <v>0</v>
      </c>
      <c r="H394" s="62">
        <v>0</v>
      </c>
      <c r="I394" s="62">
        <v>315909</v>
      </c>
      <c r="J394" s="62">
        <v>0</v>
      </c>
      <c r="K394" s="63">
        <f t="shared" si="6"/>
        <v>2819863</v>
      </c>
    </row>
    <row r="395" spans="1:11" x14ac:dyDescent="0.2">
      <c r="A395" s="20" t="s">
        <v>413</v>
      </c>
      <c r="B395" s="21" t="s">
        <v>60</v>
      </c>
      <c r="C395" s="61">
        <v>3676852</v>
      </c>
      <c r="D395" s="62">
        <v>0</v>
      </c>
      <c r="E395" s="62">
        <v>0</v>
      </c>
      <c r="F395" s="62">
        <v>58998</v>
      </c>
      <c r="G395" s="62">
        <v>0</v>
      </c>
      <c r="H395" s="62">
        <v>0</v>
      </c>
      <c r="I395" s="62">
        <v>0</v>
      </c>
      <c r="J395" s="62">
        <v>0</v>
      </c>
      <c r="K395" s="63">
        <f t="shared" si="6"/>
        <v>3735850</v>
      </c>
    </row>
    <row r="396" spans="1:11" x14ac:dyDescent="0.2">
      <c r="A396" s="20" t="s">
        <v>414</v>
      </c>
      <c r="B396" s="21" t="s">
        <v>60</v>
      </c>
      <c r="C396" s="61">
        <v>997407</v>
      </c>
      <c r="D396" s="62">
        <v>0</v>
      </c>
      <c r="E396" s="62">
        <v>0</v>
      </c>
      <c r="F396" s="62">
        <v>0</v>
      </c>
      <c r="G396" s="62">
        <v>0</v>
      </c>
      <c r="H396" s="62">
        <v>0</v>
      </c>
      <c r="I396" s="62">
        <v>0</v>
      </c>
      <c r="J396" s="62">
        <v>0</v>
      </c>
      <c r="K396" s="63">
        <f t="shared" si="6"/>
        <v>997407</v>
      </c>
    </row>
    <row r="397" spans="1:11" x14ac:dyDescent="0.2">
      <c r="A397" s="20" t="s">
        <v>415</v>
      </c>
      <c r="B397" s="21" t="s">
        <v>60</v>
      </c>
      <c r="C397" s="61">
        <v>765787</v>
      </c>
      <c r="D397" s="62">
        <v>0</v>
      </c>
      <c r="E397" s="62">
        <v>0</v>
      </c>
      <c r="F397" s="62">
        <v>22306</v>
      </c>
      <c r="G397" s="62">
        <v>0</v>
      </c>
      <c r="H397" s="62">
        <v>0</v>
      </c>
      <c r="I397" s="62">
        <v>0</v>
      </c>
      <c r="J397" s="62">
        <v>16865</v>
      </c>
      <c r="K397" s="63">
        <f t="shared" si="6"/>
        <v>804958</v>
      </c>
    </row>
    <row r="398" spans="1:11" x14ac:dyDescent="0.2">
      <c r="A398" s="20" t="s">
        <v>416</v>
      </c>
      <c r="B398" s="21" t="s">
        <v>60</v>
      </c>
      <c r="C398" s="61">
        <v>136809</v>
      </c>
      <c r="D398" s="62">
        <v>0</v>
      </c>
      <c r="E398" s="62">
        <v>0</v>
      </c>
      <c r="F398" s="62">
        <v>0</v>
      </c>
      <c r="G398" s="62">
        <v>0</v>
      </c>
      <c r="H398" s="62">
        <v>0</v>
      </c>
      <c r="I398" s="62">
        <v>32996</v>
      </c>
      <c r="J398" s="62">
        <v>0</v>
      </c>
      <c r="K398" s="63">
        <f t="shared" si="6"/>
        <v>169805</v>
      </c>
    </row>
    <row r="399" spans="1:11" x14ac:dyDescent="0.2">
      <c r="A399" s="20" t="s">
        <v>417</v>
      </c>
      <c r="B399" s="21" t="s">
        <v>60</v>
      </c>
      <c r="C399" s="61">
        <v>2559931</v>
      </c>
      <c r="D399" s="62">
        <v>0</v>
      </c>
      <c r="E399" s="62">
        <v>529119</v>
      </c>
      <c r="F399" s="62">
        <v>164822</v>
      </c>
      <c r="G399" s="62">
        <v>0</v>
      </c>
      <c r="H399" s="62">
        <v>526897</v>
      </c>
      <c r="I399" s="62">
        <v>508815</v>
      </c>
      <c r="J399" s="62">
        <v>0</v>
      </c>
      <c r="K399" s="63">
        <f t="shared" si="6"/>
        <v>4289584</v>
      </c>
    </row>
    <row r="400" spans="1:11" x14ac:dyDescent="0.2">
      <c r="A400" s="20" t="s">
        <v>418</v>
      </c>
      <c r="B400" s="21" t="s">
        <v>60</v>
      </c>
      <c r="C400" s="61">
        <v>99574</v>
      </c>
      <c r="D400" s="62">
        <v>0</v>
      </c>
      <c r="E400" s="62">
        <v>0</v>
      </c>
      <c r="F400" s="62">
        <v>0</v>
      </c>
      <c r="G400" s="62">
        <v>0</v>
      </c>
      <c r="H400" s="62">
        <v>0</v>
      </c>
      <c r="I400" s="62">
        <v>19991</v>
      </c>
      <c r="J400" s="62">
        <v>0</v>
      </c>
      <c r="K400" s="63">
        <f t="shared" si="6"/>
        <v>119565</v>
      </c>
    </row>
    <row r="401" spans="1:11" x14ac:dyDescent="0.2">
      <c r="A401" s="20" t="s">
        <v>419</v>
      </c>
      <c r="B401" s="21" t="s">
        <v>60</v>
      </c>
      <c r="C401" s="61">
        <v>1038132</v>
      </c>
      <c r="D401" s="62">
        <v>0</v>
      </c>
      <c r="E401" s="62">
        <v>0</v>
      </c>
      <c r="F401" s="62">
        <v>16349</v>
      </c>
      <c r="G401" s="62">
        <v>0</v>
      </c>
      <c r="H401" s="62">
        <v>0</v>
      </c>
      <c r="I401" s="62">
        <v>148146</v>
      </c>
      <c r="J401" s="62">
        <v>0</v>
      </c>
      <c r="K401" s="63">
        <f t="shared" si="6"/>
        <v>1202627</v>
      </c>
    </row>
    <row r="402" spans="1:11" x14ac:dyDescent="0.2">
      <c r="A402" s="20" t="s">
        <v>420</v>
      </c>
      <c r="B402" s="21" t="s">
        <v>60</v>
      </c>
      <c r="C402" s="61">
        <v>2880563</v>
      </c>
      <c r="D402" s="62">
        <v>0</v>
      </c>
      <c r="E402" s="62">
        <v>0</v>
      </c>
      <c r="F402" s="62">
        <v>47939</v>
      </c>
      <c r="G402" s="62">
        <v>0</v>
      </c>
      <c r="H402" s="62">
        <v>0</v>
      </c>
      <c r="I402" s="62">
        <v>1469096</v>
      </c>
      <c r="J402" s="62">
        <v>0</v>
      </c>
      <c r="K402" s="63">
        <f t="shared" si="6"/>
        <v>4397598</v>
      </c>
    </row>
    <row r="403" spans="1:11" x14ac:dyDescent="0.2">
      <c r="A403" s="20" t="s">
        <v>421</v>
      </c>
      <c r="B403" s="21" t="s">
        <v>60</v>
      </c>
      <c r="C403" s="61">
        <v>84799</v>
      </c>
      <c r="D403" s="62">
        <v>0</v>
      </c>
      <c r="E403" s="62">
        <v>0</v>
      </c>
      <c r="F403" s="62">
        <v>0</v>
      </c>
      <c r="G403" s="62">
        <v>0</v>
      </c>
      <c r="H403" s="62">
        <v>0</v>
      </c>
      <c r="I403" s="62">
        <v>7299</v>
      </c>
      <c r="J403" s="62">
        <v>0</v>
      </c>
      <c r="K403" s="63">
        <f t="shared" si="6"/>
        <v>92098</v>
      </c>
    </row>
    <row r="404" spans="1:11" x14ac:dyDescent="0.2">
      <c r="A404" s="20" t="s">
        <v>422</v>
      </c>
      <c r="B404" s="21" t="s">
        <v>60</v>
      </c>
      <c r="C404" s="61">
        <v>221175</v>
      </c>
      <c r="D404" s="62">
        <v>0</v>
      </c>
      <c r="E404" s="62">
        <v>0</v>
      </c>
      <c r="F404" s="62">
        <v>0</v>
      </c>
      <c r="G404" s="62">
        <v>0</v>
      </c>
      <c r="H404" s="62">
        <v>0</v>
      </c>
      <c r="I404" s="62">
        <v>33756</v>
      </c>
      <c r="J404" s="62">
        <v>1000</v>
      </c>
      <c r="K404" s="63">
        <f t="shared" si="6"/>
        <v>255931</v>
      </c>
    </row>
    <row r="405" spans="1:11" x14ac:dyDescent="0.2">
      <c r="A405" s="20" t="s">
        <v>423</v>
      </c>
      <c r="B405" s="21" t="s">
        <v>60</v>
      </c>
      <c r="C405" s="61">
        <v>3207131</v>
      </c>
      <c r="D405" s="62">
        <v>0</v>
      </c>
      <c r="E405" s="62">
        <v>0</v>
      </c>
      <c r="F405" s="62">
        <v>19187</v>
      </c>
      <c r="G405" s="62">
        <v>0</v>
      </c>
      <c r="H405" s="62">
        <v>0</v>
      </c>
      <c r="I405" s="62">
        <v>4050</v>
      </c>
      <c r="J405" s="62">
        <v>0</v>
      </c>
      <c r="K405" s="63">
        <f t="shared" si="6"/>
        <v>3230368</v>
      </c>
    </row>
    <row r="406" spans="1:11" x14ac:dyDescent="0.2">
      <c r="A406" s="20" t="s">
        <v>424</v>
      </c>
      <c r="B406" s="21" t="s">
        <v>60</v>
      </c>
      <c r="C406" s="61">
        <v>676327</v>
      </c>
      <c r="D406" s="62">
        <v>0</v>
      </c>
      <c r="E406" s="62">
        <v>0</v>
      </c>
      <c r="F406" s="62">
        <v>10262</v>
      </c>
      <c r="G406" s="62">
        <v>0</v>
      </c>
      <c r="H406" s="62">
        <v>0</v>
      </c>
      <c r="I406" s="62">
        <v>65876</v>
      </c>
      <c r="J406" s="62">
        <v>0</v>
      </c>
      <c r="K406" s="63">
        <f t="shared" si="6"/>
        <v>752465</v>
      </c>
    </row>
    <row r="407" spans="1:11" x14ac:dyDescent="0.2">
      <c r="A407" s="20" t="s">
        <v>425</v>
      </c>
      <c r="B407" s="21" t="s">
        <v>61</v>
      </c>
      <c r="C407" s="61">
        <v>23452</v>
      </c>
      <c r="D407" s="62">
        <v>0</v>
      </c>
      <c r="E407" s="62">
        <v>0</v>
      </c>
      <c r="F407" s="62">
        <v>0</v>
      </c>
      <c r="G407" s="62">
        <v>0</v>
      </c>
      <c r="H407" s="62">
        <v>0</v>
      </c>
      <c r="I407" s="62">
        <v>0</v>
      </c>
      <c r="J407" s="62">
        <v>0</v>
      </c>
      <c r="K407" s="63">
        <f t="shared" si="6"/>
        <v>23452</v>
      </c>
    </row>
    <row r="408" spans="1:11" x14ac:dyDescent="0.2">
      <c r="A408" s="20" t="s">
        <v>476</v>
      </c>
      <c r="B408" s="21" t="s">
        <v>61</v>
      </c>
      <c r="C408" s="61">
        <v>21224</v>
      </c>
      <c r="D408" s="62">
        <v>0</v>
      </c>
      <c r="E408" s="62">
        <v>0</v>
      </c>
      <c r="F408" s="62">
        <v>0</v>
      </c>
      <c r="G408" s="62">
        <v>0</v>
      </c>
      <c r="H408" s="62">
        <v>0</v>
      </c>
      <c r="I408" s="62">
        <v>0</v>
      </c>
      <c r="J408" s="62">
        <v>0</v>
      </c>
      <c r="K408" s="63">
        <f t="shared" si="6"/>
        <v>21224</v>
      </c>
    </row>
    <row r="409" spans="1:11" x14ac:dyDescent="0.2">
      <c r="A409" s="20" t="s">
        <v>426</v>
      </c>
      <c r="B409" s="21" t="s">
        <v>62</v>
      </c>
      <c r="C409" s="61">
        <v>257485</v>
      </c>
      <c r="D409" s="62">
        <v>0</v>
      </c>
      <c r="E409" s="62">
        <v>0</v>
      </c>
      <c r="F409" s="62">
        <v>0</v>
      </c>
      <c r="G409" s="62">
        <v>0</v>
      </c>
      <c r="H409" s="62">
        <v>0</v>
      </c>
      <c r="I409" s="62">
        <v>0</v>
      </c>
      <c r="J409" s="62">
        <v>0</v>
      </c>
      <c r="K409" s="63">
        <f t="shared" si="6"/>
        <v>257485</v>
      </c>
    </row>
    <row r="410" spans="1:11" x14ac:dyDescent="0.2">
      <c r="A410" s="20" t="s">
        <v>427</v>
      </c>
      <c r="B410" s="21" t="s">
        <v>62</v>
      </c>
      <c r="C410" s="61">
        <v>118077</v>
      </c>
      <c r="D410" s="62">
        <v>23039</v>
      </c>
      <c r="E410" s="62">
        <v>0</v>
      </c>
      <c r="F410" s="62">
        <v>0</v>
      </c>
      <c r="G410" s="62">
        <v>0</v>
      </c>
      <c r="H410" s="62">
        <v>0</v>
      </c>
      <c r="I410" s="62">
        <v>3015</v>
      </c>
      <c r="J410" s="62">
        <v>0</v>
      </c>
      <c r="K410" s="63">
        <f t="shared" si="6"/>
        <v>144131</v>
      </c>
    </row>
    <row r="411" spans="1:11" x14ac:dyDescent="0.2">
      <c r="A411" s="20" t="s">
        <v>428</v>
      </c>
      <c r="B411" s="21" t="s">
        <v>62</v>
      </c>
      <c r="C411" s="61">
        <v>21147</v>
      </c>
      <c r="D411" s="62">
        <v>0</v>
      </c>
      <c r="E411" s="62">
        <v>0</v>
      </c>
      <c r="F411" s="62">
        <v>0</v>
      </c>
      <c r="G411" s="62">
        <v>0</v>
      </c>
      <c r="H411" s="62">
        <v>0</v>
      </c>
      <c r="I411" s="62">
        <v>1530</v>
      </c>
      <c r="J411" s="62">
        <v>0</v>
      </c>
      <c r="K411" s="63">
        <f t="shared" si="6"/>
        <v>22677</v>
      </c>
    </row>
    <row r="412" spans="1:11" x14ac:dyDescent="0.2">
      <c r="A412" s="20" t="s">
        <v>429</v>
      </c>
      <c r="B412" s="21" t="s">
        <v>63</v>
      </c>
      <c r="C412" s="61">
        <v>6315</v>
      </c>
      <c r="D412" s="62">
        <v>0</v>
      </c>
      <c r="E412" s="62">
        <v>0</v>
      </c>
      <c r="F412" s="62">
        <v>0</v>
      </c>
      <c r="G412" s="62">
        <v>0</v>
      </c>
      <c r="H412" s="62">
        <v>0</v>
      </c>
      <c r="I412" s="62">
        <v>0</v>
      </c>
      <c r="J412" s="62">
        <v>0</v>
      </c>
      <c r="K412" s="63">
        <f t="shared" si="6"/>
        <v>6315</v>
      </c>
    </row>
    <row r="413" spans="1:11" x14ac:dyDescent="0.2">
      <c r="A413" s="20" t="s">
        <v>430</v>
      </c>
      <c r="B413" s="21" t="s">
        <v>63</v>
      </c>
      <c r="C413" s="61">
        <v>261934</v>
      </c>
      <c r="D413" s="62">
        <v>0</v>
      </c>
      <c r="E413" s="62">
        <v>0</v>
      </c>
      <c r="F413" s="62">
        <v>0</v>
      </c>
      <c r="G413" s="62">
        <v>0</v>
      </c>
      <c r="H413" s="62">
        <v>0</v>
      </c>
      <c r="I413" s="62">
        <v>0</v>
      </c>
      <c r="J413" s="62">
        <v>0</v>
      </c>
      <c r="K413" s="63">
        <f t="shared" si="6"/>
        <v>261934</v>
      </c>
    </row>
    <row r="414" spans="1:11" x14ac:dyDescent="0.2">
      <c r="A414" s="20" t="s">
        <v>431</v>
      </c>
      <c r="B414" s="21" t="s">
        <v>63</v>
      </c>
      <c r="C414" s="61">
        <v>32827</v>
      </c>
      <c r="D414" s="62">
        <v>0</v>
      </c>
      <c r="E414" s="62">
        <v>0</v>
      </c>
      <c r="F414" s="62">
        <v>0</v>
      </c>
      <c r="G414" s="62">
        <v>0</v>
      </c>
      <c r="H414" s="62">
        <v>0</v>
      </c>
      <c r="I414" s="62">
        <v>0</v>
      </c>
      <c r="J414" s="62">
        <v>0</v>
      </c>
      <c r="K414" s="63">
        <f t="shared" si="6"/>
        <v>32827</v>
      </c>
    </row>
    <row r="415" spans="1:11" x14ac:dyDescent="0.2">
      <c r="A415" s="20" t="s">
        <v>432</v>
      </c>
      <c r="B415" s="21" t="s">
        <v>63</v>
      </c>
      <c r="C415" s="61">
        <v>0</v>
      </c>
      <c r="D415" s="62">
        <v>0</v>
      </c>
      <c r="E415" s="62">
        <v>0</v>
      </c>
      <c r="F415" s="62">
        <v>0</v>
      </c>
      <c r="G415" s="62">
        <v>0</v>
      </c>
      <c r="H415" s="62">
        <v>0</v>
      </c>
      <c r="I415" s="62">
        <v>0</v>
      </c>
      <c r="J415" s="62">
        <v>0</v>
      </c>
      <c r="K415" s="63">
        <f t="shared" si="6"/>
        <v>0</v>
      </c>
    </row>
    <row r="416" spans="1:11" x14ac:dyDescent="0.2">
      <c r="A416" s="20" t="s">
        <v>433</v>
      </c>
      <c r="B416" s="21" t="s">
        <v>63</v>
      </c>
      <c r="C416" s="61">
        <v>0</v>
      </c>
      <c r="D416" s="62">
        <v>0</v>
      </c>
      <c r="E416" s="62">
        <v>0</v>
      </c>
      <c r="F416" s="62">
        <v>0</v>
      </c>
      <c r="G416" s="62">
        <v>0</v>
      </c>
      <c r="H416" s="62">
        <v>0</v>
      </c>
      <c r="I416" s="62">
        <v>0</v>
      </c>
      <c r="J416" s="62">
        <v>0</v>
      </c>
      <c r="K416" s="63">
        <f t="shared" si="6"/>
        <v>0</v>
      </c>
    </row>
    <row r="417" spans="1:11" x14ac:dyDescent="0.2">
      <c r="A417" s="44" t="s">
        <v>455</v>
      </c>
      <c r="B417" s="42"/>
      <c r="C417" s="45">
        <f t="shared" ref="C417:J417" si="7">SUM(C5:C416)</f>
        <v>577638518</v>
      </c>
      <c r="D417" s="45">
        <f t="shared" si="7"/>
        <v>9439300</v>
      </c>
      <c r="E417" s="45">
        <f t="shared" si="7"/>
        <v>14265955</v>
      </c>
      <c r="F417" s="45">
        <f t="shared" si="7"/>
        <v>16538770</v>
      </c>
      <c r="G417" s="45">
        <f t="shared" si="7"/>
        <v>1398951</v>
      </c>
      <c r="H417" s="45">
        <f t="shared" si="7"/>
        <v>10629367</v>
      </c>
      <c r="I417" s="45">
        <f t="shared" si="7"/>
        <v>88015899</v>
      </c>
      <c r="J417" s="45">
        <f t="shared" si="7"/>
        <v>24021373</v>
      </c>
      <c r="K417" s="46">
        <f t="shared" si="6"/>
        <v>741948133</v>
      </c>
    </row>
    <row r="418" spans="1:11" x14ac:dyDescent="0.2">
      <c r="A418" s="44" t="s">
        <v>436</v>
      </c>
      <c r="B418" s="59"/>
      <c r="C418" s="51">
        <f>(C417/$K417)</f>
        <v>0.77854299014726414</v>
      </c>
      <c r="D418" s="51">
        <f t="shared" ref="D418:K418" si="8">(D417/$K417)</f>
        <v>1.2722317882023703E-2</v>
      </c>
      <c r="E418" s="51">
        <f t="shared" si="8"/>
        <v>1.9227698494660137E-2</v>
      </c>
      <c r="F418" s="51">
        <f t="shared" si="8"/>
        <v>2.229100561669585E-2</v>
      </c>
      <c r="G418" s="51">
        <f t="shared" si="8"/>
        <v>1.8855105064332037E-3</v>
      </c>
      <c r="H418" s="51">
        <f t="shared" si="8"/>
        <v>1.4326293883941885E-2</v>
      </c>
      <c r="I418" s="51">
        <f t="shared" si="8"/>
        <v>0.11862810226924582</v>
      </c>
      <c r="J418" s="51">
        <f t="shared" si="8"/>
        <v>3.2376081199735292E-2</v>
      </c>
      <c r="K418" s="52">
        <f t="shared" si="8"/>
        <v>1</v>
      </c>
    </row>
    <row r="419" spans="1:11" x14ac:dyDescent="0.2">
      <c r="A419" s="41" t="s">
        <v>457</v>
      </c>
      <c r="B419" s="42"/>
      <c r="C419" s="47">
        <f t="shared" ref="C419:K419" si="9">COUNTIF(C5:C416,"&gt;0")</f>
        <v>347</v>
      </c>
      <c r="D419" s="47">
        <f t="shared" si="9"/>
        <v>17</v>
      </c>
      <c r="E419" s="47">
        <f t="shared" si="9"/>
        <v>14</v>
      </c>
      <c r="F419" s="47">
        <f t="shared" si="9"/>
        <v>199</v>
      </c>
      <c r="G419" s="47">
        <f t="shared" si="9"/>
        <v>5</v>
      </c>
      <c r="H419" s="47">
        <f t="shared" si="9"/>
        <v>6</v>
      </c>
      <c r="I419" s="47">
        <f t="shared" si="9"/>
        <v>181</v>
      </c>
      <c r="J419" s="47">
        <f t="shared" si="9"/>
        <v>61</v>
      </c>
      <c r="K419" s="50">
        <f t="shared" si="9"/>
        <v>371</v>
      </c>
    </row>
    <row r="420" spans="1:11" x14ac:dyDescent="0.2">
      <c r="A420" s="33"/>
      <c r="B420" s="24"/>
      <c r="C420" s="22"/>
      <c r="D420" s="22"/>
      <c r="E420" s="22"/>
      <c r="F420" s="22"/>
      <c r="G420" s="22"/>
      <c r="H420" s="22"/>
      <c r="I420" s="22"/>
      <c r="J420" s="22"/>
      <c r="K420" s="23"/>
    </row>
    <row r="421" spans="1:11" ht="13.5" thickBot="1" x14ac:dyDescent="0.25">
      <c r="A421" s="25" t="s">
        <v>440</v>
      </c>
      <c r="B421" s="27"/>
      <c r="C421" s="27"/>
      <c r="D421" s="28"/>
      <c r="E421" s="28"/>
      <c r="F421" s="28"/>
      <c r="G421" s="28"/>
      <c r="H421" s="28"/>
      <c r="I421" s="28"/>
      <c r="J421" s="28"/>
      <c r="K421" s="29"/>
    </row>
    <row r="422" spans="1:11" x14ac:dyDescent="0.2">
      <c r="C422" s="1"/>
      <c r="D422" s="1"/>
      <c r="E422" s="1"/>
      <c r="F422" s="1"/>
      <c r="G422" s="1"/>
      <c r="H422" s="1"/>
      <c r="I422" s="1"/>
      <c r="J422" s="1"/>
      <c r="K422" s="1"/>
    </row>
    <row r="423" spans="1:11" x14ac:dyDescent="0.2">
      <c r="C423" s="1"/>
      <c r="D423" s="1"/>
      <c r="E423" s="1"/>
      <c r="F423" s="1"/>
      <c r="G423" s="1"/>
      <c r="H423" s="1"/>
      <c r="I423" s="1"/>
      <c r="J423" s="1"/>
      <c r="K423"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zoomScaleNormal="100"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504</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253888</v>
      </c>
      <c r="D5" s="19">
        <v>0</v>
      </c>
      <c r="E5" s="40">
        <v>0</v>
      </c>
      <c r="F5" s="40">
        <v>0</v>
      </c>
      <c r="G5" s="19">
        <v>0</v>
      </c>
      <c r="H5" s="19">
        <v>0</v>
      </c>
      <c r="I5" s="19">
        <v>63921</v>
      </c>
      <c r="J5" s="19">
        <v>0</v>
      </c>
      <c r="K5" s="32">
        <f t="shared" ref="K5:K68" si="0">SUM(C5:J5)</f>
        <v>317809</v>
      </c>
    </row>
    <row r="6" spans="1:11" x14ac:dyDescent="0.2">
      <c r="A6" s="20" t="s">
        <v>67</v>
      </c>
      <c r="B6" s="21" t="s">
        <v>0</v>
      </c>
      <c r="C6" s="61">
        <v>45890</v>
      </c>
      <c r="D6" s="62">
        <v>0</v>
      </c>
      <c r="E6" s="62">
        <v>0</v>
      </c>
      <c r="F6" s="62">
        <v>0</v>
      </c>
      <c r="G6" s="62">
        <v>0</v>
      </c>
      <c r="H6" s="62">
        <v>0</v>
      </c>
      <c r="I6" s="62">
        <v>0</v>
      </c>
      <c r="J6" s="62">
        <v>0</v>
      </c>
      <c r="K6" s="63">
        <f t="shared" si="0"/>
        <v>45890</v>
      </c>
    </row>
    <row r="7" spans="1:11" x14ac:dyDescent="0.2">
      <c r="A7" s="20" t="s">
        <v>68</v>
      </c>
      <c r="B7" s="21" t="s">
        <v>0</v>
      </c>
      <c r="C7" s="61">
        <v>0</v>
      </c>
      <c r="D7" s="62">
        <v>0</v>
      </c>
      <c r="E7" s="62">
        <v>0</v>
      </c>
      <c r="F7" s="62">
        <v>0</v>
      </c>
      <c r="G7" s="62">
        <v>0</v>
      </c>
      <c r="H7" s="62">
        <v>0</v>
      </c>
      <c r="I7" s="62">
        <v>1091723</v>
      </c>
      <c r="J7" s="62">
        <v>55</v>
      </c>
      <c r="K7" s="63">
        <f t="shared" si="0"/>
        <v>1091778</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354928</v>
      </c>
      <c r="D9" s="62">
        <v>0</v>
      </c>
      <c r="E9" s="62">
        <v>0</v>
      </c>
      <c r="F9" s="62">
        <v>0</v>
      </c>
      <c r="G9" s="62">
        <v>0</v>
      </c>
      <c r="H9" s="62">
        <v>0</v>
      </c>
      <c r="I9" s="62">
        <v>0</v>
      </c>
      <c r="J9" s="62">
        <v>0</v>
      </c>
      <c r="K9" s="63">
        <f t="shared" si="0"/>
        <v>354928</v>
      </c>
    </row>
    <row r="10" spans="1:11" x14ac:dyDescent="0.2">
      <c r="A10" s="20" t="s">
        <v>481</v>
      </c>
      <c r="B10" s="21" t="s">
        <v>0</v>
      </c>
      <c r="C10" s="61">
        <v>12482</v>
      </c>
      <c r="D10" s="62">
        <v>0</v>
      </c>
      <c r="E10" s="62">
        <v>0</v>
      </c>
      <c r="F10" s="62">
        <v>0</v>
      </c>
      <c r="G10" s="62">
        <v>0</v>
      </c>
      <c r="H10" s="62">
        <v>0</v>
      </c>
      <c r="I10" s="62">
        <v>0</v>
      </c>
      <c r="J10" s="62">
        <v>0</v>
      </c>
      <c r="K10" s="63">
        <f t="shared" si="0"/>
        <v>12482</v>
      </c>
    </row>
    <row r="11" spans="1:11" x14ac:dyDescent="0.2">
      <c r="A11" s="20" t="s">
        <v>71</v>
      </c>
      <c r="B11" s="21" t="s">
        <v>0</v>
      </c>
      <c r="C11" s="61">
        <v>32278</v>
      </c>
      <c r="D11" s="62">
        <v>0</v>
      </c>
      <c r="E11" s="62">
        <v>0</v>
      </c>
      <c r="F11" s="62">
        <v>0</v>
      </c>
      <c r="G11" s="62">
        <v>0</v>
      </c>
      <c r="H11" s="62">
        <v>0</v>
      </c>
      <c r="I11" s="62">
        <v>0</v>
      </c>
      <c r="J11" s="62">
        <v>0</v>
      </c>
      <c r="K11" s="63">
        <f t="shared" si="0"/>
        <v>32278</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53439</v>
      </c>
      <c r="D13" s="62">
        <v>0</v>
      </c>
      <c r="E13" s="62">
        <v>0</v>
      </c>
      <c r="F13" s="62">
        <v>0</v>
      </c>
      <c r="G13" s="62">
        <v>0</v>
      </c>
      <c r="H13" s="62">
        <v>0</v>
      </c>
      <c r="I13" s="62">
        <v>0</v>
      </c>
      <c r="J13" s="62">
        <v>0</v>
      </c>
      <c r="K13" s="63">
        <f t="shared" si="0"/>
        <v>53439</v>
      </c>
    </row>
    <row r="14" spans="1:11" x14ac:dyDescent="0.2">
      <c r="A14" s="20" t="s">
        <v>464</v>
      </c>
      <c r="B14" s="21" t="s">
        <v>7</v>
      </c>
      <c r="C14" s="61">
        <v>28222</v>
      </c>
      <c r="D14" s="62">
        <v>0</v>
      </c>
      <c r="E14" s="62">
        <v>0</v>
      </c>
      <c r="F14" s="62">
        <v>0</v>
      </c>
      <c r="G14" s="62">
        <v>0</v>
      </c>
      <c r="H14" s="62">
        <v>0</v>
      </c>
      <c r="I14" s="62">
        <v>0</v>
      </c>
      <c r="J14" s="62">
        <v>0</v>
      </c>
      <c r="K14" s="63">
        <f t="shared" si="0"/>
        <v>28222</v>
      </c>
    </row>
    <row r="15" spans="1:11" x14ac:dyDescent="0.2">
      <c r="A15" s="20" t="s">
        <v>74</v>
      </c>
      <c r="B15" s="21" t="s">
        <v>7</v>
      </c>
      <c r="C15" s="61">
        <v>416209</v>
      </c>
      <c r="D15" s="62">
        <v>0</v>
      </c>
      <c r="E15" s="62">
        <v>0</v>
      </c>
      <c r="F15" s="62">
        <v>1172</v>
      </c>
      <c r="G15" s="62">
        <v>0</v>
      </c>
      <c r="H15" s="62">
        <v>0</v>
      </c>
      <c r="I15" s="62">
        <v>13000</v>
      </c>
      <c r="J15" s="62">
        <v>0</v>
      </c>
      <c r="K15" s="63">
        <f t="shared" si="0"/>
        <v>430381</v>
      </c>
    </row>
    <row r="16" spans="1:11" x14ac:dyDescent="0.2">
      <c r="A16" s="20" t="s">
        <v>75</v>
      </c>
      <c r="B16" s="21" t="s">
        <v>8</v>
      </c>
      <c r="C16" s="61">
        <v>912617</v>
      </c>
      <c r="D16" s="62">
        <v>0</v>
      </c>
      <c r="E16" s="62">
        <v>0</v>
      </c>
      <c r="F16" s="62">
        <v>135798</v>
      </c>
      <c r="G16" s="62">
        <v>0</v>
      </c>
      <c r="H16" s="62">
        <v>0</v>
      </c>
      <c r="I16" s="62">
        <v>53124</v>
      </c>
      <c r="J16" s="62">
        <v>0</v>
      </c>
      <c r="K16" s="63">
        <f t="shared" si="0"/>
        <v>1101539</v>
      </c>
    </row>
    <row r="17" spans="1:11" x14ac:dyDescent="0.2">
      <c r="A17" s="20" t="s">
        <v>76</v>
      </c>
      <c r="B17" s="21" t="s">
        <v>8</v>
      </c>
      <c r="C17" s="61">
        <v>1611511</v>
      </c>
      <c r="D17" s="62">
        <v>0</v>
      </c>
      <c r="E17" s="62">
        <v>0</v>
      </c>
      <c r="F17" s="62">
        <v>36559</v>
      </c>
      <c r="G17" s="62">
        <v>0</v>
      </c>
      <c r="H17" s="62">
        <v>0</v>
      </c>
      <c r="I17" s="62">
        <v>0</v>
      </c>
      <c r="J17" s="62">
        <v>0</v>
      </c>
      <c r="K17" s="63">
        <f t="shared" si="0"/>
        <v>1648070</v>
      </c>
    </row>
    <row r="18" spans="1:11" x14ac:dyDescent="0.2">
      <c r="A18" s="20" t="s">
        <v>77</v>
      </c>
      <c r="B18" s="21" t="s">
        <v>8</v>
      </c>
      <c r="C18" s="61">
        <v>159523</v>
      </c>
      <c r="D18" s="62">
        <v>0</v>
      </c>
      <c r="E18" s="62">
        <v>0</v>
      </c>
      <c r="F18" s="62">
        <v>3248</v>
      </c>
      <c r="G18" s="62">
        <v>0</v>
      </c>
      <c r="H18" s="62">
        <v>0</v>
      </c>
      <c r="I18" s="62">
        <v>0</v>
      </c>
      <c r="J18" s="62">
        <v>0</v>
      </c>
      <c r="K18" s="63">
        <f t="shared" si="0"/>
        <v>162771</v>
      </c>
    </row>
    <row r="19" spans="1:11" x14ac:dyDescent="0.2">
      <c r="A19" s="20" t="s">
        <v>78</v>
      </c>
      <c r="B19" s="21" t="s">
        <v>8</v>
      </c>
      <c r="C19" s="61">
        <v>4373282</v>
      </c>
      <c r="D19" s="62">
        <v>0</v>
      </c>
      <c r="E19" s="62">
        <v>0</v>
      </c>
      <c r="F19" s="62">
        <v>0</v>
      </c>
      <c r="G19" s="62">
        <v>0</v>
      </c>
      <c r="H19" s="62">
        <v>0</v>
      </c>
      <c r="I19" s="62">
        <v>0</v>
      </c>
      <c r="J19" s="62">
        <v>0</v>
      </c>
      <c r="K19" s="63">
        <f t="shared" si="0"/>
        <v>4373282</v>
      </c>
    </row>
    <row r="20" spans="1:11" x14ac:dyDescent="0.2">
      <c r="A20" s="20" t="s">
        <v>79</v>
      </c>
      <c r="B20" s="21" t="s">
        <v>8</v>
      </c>
      <c r="C20" s="61">
        <v>2834546</v>
      </c>
      <c r="D20" s="62">
        <v>0</v>
      </c>
      <c r="E20" s="62">
        <v>0</v>
      </c>
      <c r="F20" s="62">
        <v>63386</v>
      </c>
      <c r="G20" s="62">
        <v>0</v>
      </c>
      <c r="H20" s="62">
        <v>0</v>
      </c>
      <c r="I20" s="62">
        <v>0</v>
      </c>
      <c r="J20" s="62">
        <v>0</v>
      </c>
      <c r="K20" s="63">
        <f t="shared" si="0"/>
        <v>2897932</v>
      </c>
    </row>
    <row r="21" spans="1:11" x14ac:dyDescent="0.2">
      <c r="A21" s="20" t="s">
        <v>80</v>
      </c>
      <c r="B21" s="21" t="s">
        <v>8</v>
      </c>
      <c r="C21" s="61">
        <v>324682</v>
      </c>
      <c r="D21" s="62">
        <v>0</v>
      </c>
      <c r="E21" s="62">
        <v>0</v>
      </c>
      <c r="F21" s="62">
        <v>11261</v>
      </c>
      <c r="G21" s="62">
        <v>0</v>
      </c>
      <c r="H21" s="62">
        <v>0</v>
      </c>
      <c r="I21" s="62">
        <v>0</v>
      </c>
      <c r="J21" s="62">
        <v>0</v>
      </c>
      <c r="K21" s="63">
        <f t="shared" si="0"/>
        <v>335943</v>
      </c>
    </row>
    <row r="22" spans="1:11" x14ac:dyDescent="0.2">
      <c r="A22" s="20" t="s">
        <v>81</v>
      </c>
      <c r="B22" s="21" t="s">
        <v>8</v>
      </c>
      <c r="C22" s="61">
        <v>628124</v>
      </c>
      <c r="D22" s="62">
        <v>0</v>
      </c>
      <c r="E22" s="62">
        <v>0</v>
      </c>
      <c r="F22" s="62">
        <v>1839</v>
      </c>
      <c r="G22" s="62">
        <v>0</v>
      </c>
      <c r="H22" s="62">
        <v>0</v>
      </c>
      <c r="I22" s="62">
        <v>14059</v>
      </c>
      <c r="J22" s="62">
        <v>0</v>
      </c>
      <c r="K22" s="63">
        <f t="shared" si="0"/>
        <v>644022</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17784</v>
      </c>
      <c r="D24" s="62">
        <v>0</v>
      </c>
      <c r="E24" s="62">
        <v>0</v>
      </c>
      <c r="F24" s="62">
        <v>0</v>
      </c>
      <c r="G24" s="62">
        <v>0</v>
      </c>
      <c r="H24" s="62">
        <v>0</v>
      </c>
      <c r="I24" s="62">
        <v>0</v>
      </c>
      <c r="J24" s="62">
        <v>0</v>
      </c>
      <c r="K24" s="63">
        <f t="shared" si="0"/>
        <v>17784</v>
      </c>
    </row>
    <row r="25" spans="1:11" x14ac:dyDescent="0.2">
      <c r="A25" s="20" t="s">
        <v>84</v>
      </c>
      <c r="B25" s="21" t="s">
        <v>9</v>
      </c>
      <c r="C25" s="61">
        <v>31892</v>
      </c>
      <c r="D25" s="62">
        <v>3684</v>
      </c>
      <c r="E25" s="62">
        <v>0</v>
      </c>
      <c r="F25" s="62">
        <v>0</v>
      </c>
      <c r="G25" s="62">
        <v>0</v>
      </c>
      <c r="H25" s="62">
        <v>0</v>
      </c>
      <c r="I25" s="62">
        <v>0</v>
      </c>
      <c r="J25" s="62">
        <v>0</v>
      </c>
      <c r="K25" s="63">
        <f t="shared" si="0"/>
        <v>35576</v>
      </c>
    </row>
    <row r="26" spans="1:11" x14ac:dyDescent="0.2">
      <c r="A26" s="20" t="s">
        <v>85</v>
      </c>
      <c r="B26" s="21" t="s">
        <v>9</v>
      </c>
      <c r="C26" s="61">
        <v>0</v>
      </c>
      <c r="D26" s="62">
        <v>0</v>
      </c>
      <c r="E26" s="62">
        <v>0</v>
      </c>
      <c r="F26" s="62">
        <v>0</v>
      </c>
      <c r="G26" s="62">
        <v>0</v>
      </c>
      <c r="H26" s="62">
        <v>0</v>
      </c>
      <c r="I26" s="62">
        <v>0</v>
      </c>
      <c r="J26" s="62">
        <v>139566</v>
      </c>
      <c r="K26" s="63">
        <f t="shared" si="0"/>
        <v>139566</v>
      </c>
    </row>
    <row r="27" spans="1:11" x14ac:dyDescent="0.2">
      <c r="A27" s="20" t="s">
        <v>86</v>
      </c>
      <c r="B27" s="21" t="s">
        <v>10</v>
      </c>
      <c r="C27" s="61">
        <v>635601</v>
      </c>
      <c r="D27" s="62">
        <v>0</v>
      </c>
      <c r="E27" s="62">
        <v>0</v>
      </c>
      <c r="F27" s="62">
        <v>29372</v>
      </c>
      <c r="G27" s="62">
        <v>0</v>
      </c>
      <c r="H27" s="62">
        <v>0</v>
      </c>
      <c r="I27" s="62">
        <v>101520</v>
      </c>
      <c r="J27" s="62">
        <v>0</v>
      </c>
      <c r="K27" s="63">
        <f t="shared" si="0"/>
        <v>766493</v>
      </c>
    </row>
    <row r="28" spans="1:11" x14ac:dyDescent="0.2">
      <c r="A28" s="20" t="s">
        <v>87</v>
      </c>
      <c r="B28" s="21" t="s">
        <v>10</v>
      </c>
      <c r="C28" s="61">
        <v>1207955</v>
      </c>
      <c r="D28" s="62">
        <v>0</v>
      </c>
      <c r="E28" s="62">
        <v>0</v>
      </c>
      <c r="F28" s="62">
        <v>32819</v>
      </c>
      <c r="G28" s="62">
        <v>0</v>
      </c>
      <c r="H28" s="62">
        <v>0</v>
      </c>
      <c r="I28" s="62">
        <v>177240</v>
      </c>
      <c r="J28" s="62">
        <v>0</v>
      </c>
      <c r="K28" s="63">
        <f t="shared" si="0"/>
        <v>1418014</v>
      </c>
    </row>
    <row r="29" spans="1:11" x14ac:dyDescent="0.2">
      <c r="A29" s="20" t="s">
        <v>88</v>
      </c>
      <c r="B29" s="21" t="s">
        <v>10</v>
      </c>
      <c r="C29" s="61">
        <v>1045043</v>
      </c>
      <c r="D29" s="62">
        <v>0</v>
      </c>
      <c r="E29" s="62">
        <v>0</v>
      </c>
      <c r="F29" s="62">
        <v>63393</v>
      </c>
      <c r="G29" s="62">
        <v>0</v>
      </c>
      <c r="H29" s="62">
        <v>0</v>
      </c>
      <c r="I29" s="62">
        <v>162719</v>
      </c>
      <c r="J29" s="62">
        <v>1000</v>
      </c>
      <c r="K29" s="63">
        <f t="shared" si="0"/>
        <v>1272155</v>
      </c>
    </row>
    <row r="30" spans="1:11" x14ac:dyDescent="0.2">
      <c r="A30" s="20" t="s">
        <v>462</v>
      </c>
      <c r="B30" s="21" t="s">
        <v>10</v>
      </c>
      <c r="C30" s="61">
        <v>233323</v>
      </c>
      <c r="D30" s="62">
        <v>0</v>
      </c>
      <c r="E30" s="62">
        <v>0</v>
      </c>
      <c r="F30" s="62">
        <v>0</v>
      </c>
      <c r="G30" s="62">
        <v>0</v>
      </c>
      <c r="H30" s="62">
        <v>0</v>
      </c>
      <c r="I30" s="62">
        <v>0</v>
      </c>
      <c r="J30" s="62">
        <v>0</v>
      </c>
      <c r="K30" s="63">
        <f t="shared" si="0"/>
        <v>233323</v>
      </c>
    </row>
    <row r="31" spans="1:11" x14ac:dyDescent="0.2">
      <c r="A31" s="20" t="s">
        <v>89</v>
      </c>
      <c r="B31" s="21" t="s">
        <v>10</v>
      </c>
      <c r="C31" s="61">
        <v>203529</v>
      </c>
      <c r="D31" s="62">
        <v>157382</v>
      </c>
      <c r="E31" s="62">
        <v>0</v>
      </c>
      <c r="F31" s="62">
        <v>0</v>
      </c>
      <c r="G31" s="62">
        <v>0</v>
      </c>
      <c r="H31" s="62">
        <v>0</v>
      </c>
      <c r="I31" s="62">
        <v>49584</v>
      </c>
      <c r="J31" s="62">
        <v>1861</v>
      </c>
      <c r="K31" s="63">
        <f t="shared" si="0"/>
        <v>412356</v>
      </c>
    </row>
    <row r="32" spans="1:11" x14ac:dyDescent="0.2">
      <c r="A32" s="20" t="s">
        <v>90</v>
      </c>
      <c r="B32" s="21" t="s">
        <v>10</v>
      </c>
      <c r="C32" s="61">
        <v>471159</v>
      </c>
      <c r="D32" s="62">
        <v>0</v>
      </c>
      <c r="E32" s="62">
        <v>0</v>
      </c>
      <c r="F32" s="62">
        <v>30739</v>
      </c>
      <c r="G32" s="62">
        <v>0</v>
      </c>
      <c r="H32" s="62">
        <v>0</v>
      </c>
      <c r="I32" s="62">
        <v>81527</v>
      </c>
      <c r="J32" s="62">
        <v>0</v>
      </c>
      <c r="K32" s="63">
        <f t="shared" si="0"/>
        <v>583425</v>
      </c>
    </row>
    <row r="33" spans="1:11" x14ac:dyDescent="0.2">
      <c r="A33" s="20" t="s">
        <v>91</v>
      </c>
      <c r="B33" s="21" t="s">
        <v>10</v>
      </c>
      <c r="C33" s="61">
        <v>199960</v>
      </c>
      <c r="D33" s="62">
        <v>0</v>
      </c>
      <c r="E33" s="62">
        <v>4992</v>
      </c>
      <c r="F33" s="62">
        <v>0</v>
      </c>
      <c r="G33" s="62">
        <v>0</v>
      </c>
      <c r="H33" s="62">
        <v>0</v>
      </c>
      <c r="I33" s="62">
        <v>33491</v>
      </c>
      <c r="J33" s="62">
        <v>0</v>
      </c>
      <c r="K33" s="63">
        <f t="shared" si="0"/>
        <v>238443</v>
      </c>
    </row>
    <row r="34" spans="1:11" x14ac:dyDescent="0.2">
      <c r="A34" s="20" t="s">
        <v>92</v>
      </c>
      <c r="B34" s="21" t="s">
        <v>10</v>
      </c>
      <c r="C34" s="61">
        <v>5765184</v>
      </c>
      <c r="D34" s="62">
        <v>0</v>
      </c>
      <c r="E34" s="62">
        <v>0</v>
      </c>
      <c r="F34" s="62">
        <v>260812</v>
      </c>
      <c r="G34" s="62">
        <v>0</v>
      </c>
      <c r="H34" s="62">
        <v>0</v>
      </c>
      <c r="I34" s="62">
        <v>642891</v>
      </c>
      <c r="J34" s="62">
        <v>0</v>
      </c>
      <c r="K34" s="63">
        <f t="shared" si="0"/>
        <v>6668887</v>
      </c>
    </row>
    <row r="35" spans="1:11" x14ac:dyDescent="0.2">
      <c r="A35" s="20" t="s">
        <v>93</v>
      </c>
      <c r="B35" s="21" t="s">
        <v>10</v>
      </c>
      <c r="C35" s="61">
        <v>185974</v>
      </c>
      <c r="D35" s="62">
        <v>0</v>
      </c>
      <c r="E35" s="62">
        <v>0</v>
      </c>
      <c r="F35" s="62">
        <v>0</v>
      </c>
      <c r="G35" s="62">
        <v>0</v>
      </c>
      <c r="H35" s="62">
        <v>53046</v>
      </c>
      <c r="I35" s="62">
        <v>0</v>
      </c>
      <c r="J35" s="62">
        <v>0</v>
      </c>
      <c r="K35" s="63">
        <f t="shared" si="0"/>
        <v>239020</v>
      </c>
    </row>
    <row r="36" spans="1:11" x14ac:dyDescent="0.2">
      <c r="A36" s="20" t="s">
        <v>94</v>
      </c>
      <c r="B36" s="21" t="s">
        <v>10</v>
      </c>
      <c r="C36" s="61">
        <v>42446</v>
      </c>
      <c r="D36" s="62">
        <v>0</v>
      </c>
      <c r="E36" s="62">
        <v>0</v>
      </c>
      <c r="F36" s="62">
        <v>0</v>
      </c>
      <c r="G36" s="62">
        <v>0</v>
      </c>
      <c r="H36" s="62">
        <v>0</v>
      </c>
      <c r="I36" s="62">
        <v>7410</v>
      </c>
      <c r="J36" s="62">
        <v>0</v>
      </c>
      <c r="K36" s="63">
        <f t="shared" si="0"/>
        <v>49856</v>
      </c>
    </row>
    <row r="37" spans="1:11" x14ac:dyDescent="0.2">
      <c r="A37" s="20" t="s">
        <v>95</v>
      </c>
      <c r="B37" s="21" t="s">
        <v>10</v>
      </c>
      <c r="C37" s="61">
        <v>5079825</v>
      </c>
      <c r="D37" s="62">
        <v>0</v>
      </c>
      <c r="E37" s="62">
        <v>0</v>
      </c>
      <c r="F37" s="62">
        <v>34658</v>
      </c>
      <c r="G37" s="62">
        <v>0</v>
      </c>
      <c r="H37" s="62">
        <v>0</v>
      </c>
      <c r="I37" s="62">
        <v>253021</v>
      </c>
      <c r="J37" s="62">
        <v>0</v>
      </c>
      <c r="K37" s="63">
        <f t="shared" si="0"/>
        <v>5367504</v>
      </c>
    </row>
    <row r="38" spans="1:11" x14ac:dyDescent="0.2">
      <c r="A38" s="20" t="s">
        <v>96</v>
      </c>
      <c r="B38" s="21" t="s">
        <v>10</v>
      </c>
      <c r="C38" s="61">
        <v>58442</v>
      </c>
      <c r="D38" s="62">
        <v>0</v>
      </c>
      <c r="E38" s="62">
        <v>0</v>
      </c>
      <c r="F38" s="62">
        <v>4542</v>
      </c>
      <c r="G38" s="62">
        <v>0</v>
      </c>
      <c r="H38" s="62">
        <v>0</v>
      </c>
      <c r="I38" s="62">
        <v>22428</v>
      </c>
      <c r="J38" s="62">
        <v>0</v>
      </c>
      <c r="K38" s="63">
        <f t="shared" si="0"/>
        <v>85412</v>
      </c>
    </row>
    <row r="39" spans="1:11" x14ac:dyDescent="0.2">
      <c r="A39" s="20" t="s">
        <v>97</v>
      </c>
      <c r="B39" s="21" t="s">
        <v>10</v>
      </c>
      <c r="C39" s="61">
        <v>1524694</v>
      </c>
      <c r="D39" s="62">
        <v>0</v>
      </c>
      <c r="E39" s="62">
        <v>0</v>
      </c>
      <c r="F39" s="62">
        <v>90195</v>
      </c>
      <c r="G39" s="62">
        <v>0</v>
      </c>
      <c r="H39" s="62">
        <v>0</v>
      </c>
      <c r="I39" s="62">
        <v>0</v>
      </c>
      <c r="J39" s="62">
        <v>0</v>
      </c>
      <c r="K39" s="63">
        <f t="shared" si="0"/>
        <v>1614889</v>
      </c>
    </row>
    <row r="40" spans="1:11" x14ac:dyDescent="0.2">
      <c r="A40" s="20" t="s">
        <v>98</v>
      </c>
      <c r="B40" s="21" t="s">
        <v>10</v>
      </c>
      <c r="C40" s="61">
        <v>594514</v>
      </c>
      <c r="D40" s="62">
        <v>0</v>
      </c>
      <c r="E40" s="62">
        <v>0</v>
      </c>
      <c r="F40" s="62">
        <v>13979</v>
      </c>
      <c r="G40" s="62">
        <v>0</v>
      </c>
      <c r="H40" s="62">
        <v>0</v>
      </c>
      <c r="I40" s="62">
        <v>100791</v>
      </c>
      <c r="J40" s="62">
        <v>0</v>
      </c>
      <c r="K40" s="63">
        <f t="shared" si="0"/>
        <v>709284</v>
      </c>
    </row>
    <row r="41" spans="1:11" x14ac:dyDescent="0.2">
      <c r="A41" s="20" t="s">
        <v>99</v>
      </c>
      <c r="B41" s="21" t="s">
        <v>10</v>
      </c>
      <c r="C41" s="61">
        <v>2559321</v>
      </c>
      <c r="D41" s="62">
        <v>0</v>
      </c>
      <c r="E41" s="62">
        <v>0</v>
      </c>
      <c r="F41" s="62">
        <v>136603</v>
      </c>
      <c r="G41" s="62">
        <v>0</v>
      </c>
      <c r="H41" s="62">
        <v>0</v>
      </c>
      <c r="I41" s="62">
        <v>420660</v>
      </c>
      <c r="J41" s="62">
        <v>24449</v>
      </c>
      <c r="K41" s="63">
        <f t="shared" si="0"/>
        <v>3141033</v>
      </c>
    </row>
    <row r="42" spans="1:11" x14ac:dyDescent="0.2">
      <c r="A42" s="20" t="s">
        <v>100</v>
      </c>
      <c r="B42" s="21" t="s">
        <v>10</v>
      </c>
      <c r="C42" s="61">
        <v>1377674</v>
      </c>
      <c r="D42" s="62">
        <v>0</v>
      </c>
      <c r="E42" s="62">
        <v>0</v>
      </c>
      <c r="F42" s="62">
        <v>31426</v>
      </c>
      <c r="G42" s="62">
        <v>0</v>
      </c>
      <c r="H42" s="62">
        <v>0</v>
      </c>
      <c r="I42" s="62">
        <v>230685</v>
      </c>
      <c r="J42" s="62">
        <v>0</v>
      </c>
      <c r="K42" s="63">
        <f t="shared" si="0"/>
        <v>1639785</v>
      </c>
    </row>
    <row r="43" spans="1:11" x14ac:dyDescent="0.2">
      <c r="A43" s="20" t="s">
        <v>101</v>
      </c>
      <c r="B43" s="21" t="s">
        <v>11</v>
      </c>
      <c r="C43" s="61">
        <v>2910052</v>
      </c>
      <c r="D43" s="62">
        <v>0</v>
      </c>
      <c r="E43" s="62">
        <v>0</v>
      </c>
      <c r="F43" s="62">
        <v>19796</v>
      </c>
      <c r="G43" s="62">
        <v>0</v>
      </c>
      <c r="H43" s="62">
        <v>0</v>
      </c>
      <c r="I43" s="62">
        <v>1419629</v>
      </c>
      <c r="J43" s="62">
        <v>35178</v>
      </c>
      <c r="K43" s="63">
        <f t="shared" si="0"/>
        <v>4384655</v>
      </c>
    </row>
    <row r="44" spans="1:11" x14ac:dyDescent="0.2">
      <c r="A44" s="20" t="s">
        <v>102</v>
      </c>
      <c r="B44" s="21" t="s">
        <v>11</v>
      </c>
      <c r="C44" s="61">
        <v>1809441</v>
      </c>
      <c r="D44" s="62">
        <v>321445</v>
      </c>
      <c r="E44" s="62">
        <v>0</v>
      </c>
      <c r="F44" s="62">
        <v>0</v>
      </c>
      <c r="G44" s="62">
        <v>0</v>
      </c>
      <c r="H44" s="62">
        <v>0</v>
      </c>
      <c r="I44" s="62">
        <v>504584</v>
      </c>
      <c r="J44" s="62">
        <v>84493</v>
      </c>
      <c r="K44" s="63">
        <f t="shared" si="0"/>
        <v>2719963</v>
      </c>
    </row>
    <row r="45" spans="1:11" x14ac:dyDescent="0.2">
      <c r="A45" s="20" t="s">
        <v>103</v>
      </c>
      <c r="B45" s="21" t="s">
        <v>11</v>
      </c>
      <c r="C45" s="61">
        <v>6895938</v>
      </c>
      <c r="D45" s="62">
        <v>9635043</v>
      </c>
      <c r="E45" s="62">
        <v>0</v>
      </c>
      <c r="F45" s="62">
        <v>46520</v>
      </c>
      <c r="G45" s="62">
        <v>0</v>
      </c>
      <c r="H45" s="62">
        <v>0</v>
      </c>
      <c r="I45" s="62">
        <v>2938771</v>
      </c>
      <c r="J45" s="62">
        <v>80000</v>
      </c>
      <c r="K45" s="63">
        <f t="shared" si="0"/>
        <v>19596272</v>
      </c>
    </row>
    <row r="46" spans="1:11" x14ac:dyDescent="0.2">
      <c r="A46" s="20" t="s">
        <v>441</v>
      </c>
      <c r="B46" s="21" t="s">
        <v>11</v>
      </c>
      <c r="C46" s="61">
        <v>2045658</v>
      </c>
      <c r="D46" s="62">
        <v>0</v>
      </c>
      <c r="E46" s="62">
        <v>0</v>
      </c>
      <c r="F46" s="62">
        <v>16204</v>
      </c>
      <c r="G46" s="62">
        <v>0</v>
      </c>
      <c r="H46" s="62">
        <v>0</v>
      </c>
      <c r="I46" s="62">
        <v>510088</v>
      </c>
      <c r="J46" s="62">
        <v>0</v>
      </c>
      <c r="K46" s="63">
        <f t="shared" si="0"/>
        <v>2571950</v>
      </c>
    </row>
    <row r="47" spans="1:11" x14ac:dyDescent="0.2">
      <c r="A47" s="20" t="s">
        <v>104</v>
      </c>
      <c r="B47" s="21" t="s">
        <v>11</v>
      </c>
      <c r="C47" s="61">
        <v>6304101</v>
      </c>
      <c r="D47" s="62">
        <v>0</v>
      </c>
      <c r="E47" s="62">
        <v>0</v>
      </c>
      <c r="F47" s="62">
        <v>77076</v>
      </c>
      <c r="G47" s="62">
        <v>0</v>
      </c>
      <c r="H47" s="62">
        <v>0</v>
      </c>
      <c r="I47" s="62">
        <v>3189285</v>
      </c>
      <c r="J47" s="62">
        <v>225035</v>
      </c>
      <c r="K47" s="63">
        <f t="shared" si="0"/>
        <v>9795497</v>
      </c>
    </row>
    <row r="48" spans="1:11" x14ac:dyDescent="0.2">
      <c r="A48" s="20" t="s">
        <v>105</v>
      </c>
      <c r="B48" s="21" t="s">
        <v>11</v>
      </c>
      <c r="C48" s="61">
        <v>4961670</v>
      </c>
      <c r="D48" s="62">
        <v>0</v>
      </c>
      <c r="E48" s="62">
        <v>0</v>
      </c>
      <c r="F48" s="62">
        <v>13473</v>
      </c>
      <c r="G48" s="62">
        <v>0</v>
      </c>
      <c r="H48" s="62">
        <v>0</v>
      </c>
      <c r="I48" s="62">
        <v>0</v>
      </c>
      <c r="J48" s="62">
        <v>537244</v>
      </c>
      <c r="K48" s="63">
        <f t="shared" si="0"/>
        <v>5512387</v>
      </c>
    </row>
    <row r="49" spans="1:11" x14ac:dyDescent="0.2">
      <c r="A49" s="20" t="s">
        <v>106</v>
      </c>
      <c r="B49" s="21" t="s">
        <v>11</v>
      </c>
      <c r="C49" s="61">
        <v>15966459</v>
      </c>
      <c r="D49" s="62">
        <v>0</v>
      </c>
      <c r="E49" s="62">
        <v>0</v>
      </c>
      <c r="F49" s="62">
        <v>242876</v>
      </c>
      <c r="G49" s="62">
        <v>0</v>
      </c>
      <c r="H49" s="62">
        <v>0</v>
      </c>
      <c r="I49" s="62">
        <v>6180283</v>
      </c>
      <c r="J49" s="62">
        <v>0</v>
      </c>
      <c r="K49" s="63">
        <f t="shared" si="0"/>
        <v>22389618</v>
      </c>
    </row>
    <row r="50" spans="1:11" x14ac:dyDescent="0.2">
      <c r="A50" s="20" t="s">
        <v>442</v>
      </c>
      <c r="B50" s="21" t="s">
        <v>11</v>
      </c>
      <c r="C50" s="61">
        <v>2546413</v>
      </c>
      <c r="D50" s="62">
        <v>0</v>
      </c>
      <c r="E50" s="62">
        <v>0</v>
      </c>
      <c r="F50" s="62">
        <v>20344</v>
      </c>
      <c r="G50" s="62">
        <v>0</v>
      </c>
      <c r="H50" s="62">
        <v>0</v>
      </c>
      <c r="I50" s="62">
        <v>0</v>
      </c>
      <c r="J50" s="62">
        <v>73094</v>
      </c>
      <c r="K50" s="63">
        <f t="shared" si="0"/>
        <v>2639851</v>
      </c>
    </row>
    <row r="51" spans="1:11" x14ac:dyDescent="0.2">
      <c r="A51" s="20" t="s">
        <v>107</v>
      </c>
      <c r="B51" s="21" t="s">
        <v>11</v>
      </c>
      <c r="C51" s="61">
        <v>219854</v>
      </c>
      <c r="D51" s="62">
        <v>0</v>
      </c>
      <c r="E51" s="62">
        <v>0</v>
      </c>
      <c r="F51" s="62">
        <v>0</v>
      </c>
      <c r="G51" s="62">
        <v>0</v>
      </c>
      <c r="H51" s="62">
        <v>0</v>
      </c>
      <c r="I51" s="62">
        <v>0</v>
      </c>
      <c r="J51" s="62">
        <v>0</v>
      </c>
      <c r="K51" s="63">
        <f t="shared" si="0"/>
        <v>219854</v>
      </c>
    </row>
    <row r="52" spans="1:11" x14ac:dyDescent="0.2">
      <c r="A52" s="20" t="s">
        <v>108</v>
      </c>
      <c r="B52" s="21" t="s">
        <v>11</v>
      </c>
      <c r="C52" s="61">
        <v>9141779</v>
      </c>
      <c r="D52" s="62">
        <v>0</v>
      </c>
      <c r="E52" s="62">
        <v>0</v>
      </c>
      <c r="F52" s="62">
        <v>310666</v>
      </c>
      <c r="G52" s="62">
        <v>0</v>
      </c>
      <c r="H52" s="62">
        <v>0</v>
      </c>
      <c r="I52" s="62">
        <v>2087113</v>
      </c>
      <c r="J52" s="62">
        <v>0</v>
      </c>
      <c r="K52" s="63">
        <f t="shared" si="0"/>
        <v>11539558</v>
      </c>
    </row>
    <row r="53" spans="1:11" x14ac:dyDescent="0.2">
      <c r="A53" s="20" t="s">
        <v>109</v>
      </c>
      <c r="B53" s="21" t="s">
        <v>11</v>
      </c>
      <c r="C53" s="61">
        <v>1455573</v>
      </c>
      <c r="D53" s="62">
        <v>0</v>
      </c>
      <c r="E53" s="62">
        <v>0</v>
      </c>
      <c r="F53" s="62">
        <v>8233</v>
      </c>
      <c r="G53" s="62">
        <v>0</v>
      </c>
      <c r="H53" s="62">
        <v>0</v>
      </c>
      <c r="I53" s="62">
        <v>771069</v>
      </c>
      <c r="J53" s="62">
        <v>56485</v>
      </c>
      <c r="K53" s="63">
        <f t="shared" si="0"/>
        <v>2291360</v>
      </c>
    </row>
    <row r="54" spans="1:11" x14ac:dyDescent="0.2">
      <c r="A54" s="20" t="s">
        <v>479</v>
      </c>
      <c r="B54" s="21" t="s">
        <v>11</v>
      </c>
      <c r="C54" s="61">
        <v>594731</v>
      </c>
      <c r="D54" s="62">
        <v>0</v>
      </c>
      <c r="E54" s="62">
        <v>0</v>
      </c>
      <c r="F54" s="62">
        <v>12899</v>
      </c>
      <c r="G54" s="62">
        <v>0</v>
      </c>
      <c r="H54" s="62">
        <v>0</v>
      </c>
      <c r="I54" s="62">
        <v>127086</v>
      </c>
      <c r="J54" s="62">
        <v>490</v>
      </c>
      <c r="K54" s="63">
        <f t="shared" si="0"/>
        <v>735206</v>
      </c>
    </row>
    <row r="55" spans="1:11" x14ac:dyDescent="0.2">
      <c r="A55" s="20" t="s">
        <v>110</v>
      </c>
      <c r="B55" s="21" t="s">
        <v>11</v>
      </c>
      <c r="C55" s="61">
        <v>2963761</v>
      </c>
      <c r="D55" s="62">
        <v>0</v>
      </c>
      <c r="E55" s="62">
        <v>0</v>
      </c>
      <c r="F55" s="62">
        <v>0</v>
      </c>
      <c r="G55" s="62">
        <v>0</v>
      </c>
      <c r="H55" s="62">
        <v>0</v>
      </c>
      <c r="I55" s="62">
        <v>1214766</v>
      </c>
      <c r="J55" s="62">
        <v>262257</v>
      </c>
      <c r="K55" s="63">
        <f t="shared" si="0"/>
        <v>4440784</v>
      </c>
    </row>
    <row r="56" spans="1:11" x14ac:dyDescent="0.2">
      <c r="A56" s="20" t="s">
        <v>111</v>
      </c>
      <c r="B56" s="21" t="s">
        <v>11</v>
      </c>
      <c r="C56" s="61">
        <v>2800</v>
      </c>
      <c r="D56" s="62">
        <v>0</v>
      </c>
      <c r="E56" s="62">
        <v>0</v>
      </c>
      <c r="F56" s="62">
        <v>0</v>
      </c>
      <c r="G56" s="62">
        <v>0</v>
      </c>
      <c r="H56" s="62">
        <v>0</v>
      </c>
      <c r="I56" s="62">
        <v>0</v>
      </c>
      <c r="J56" s="62">
        <v>0</v>
      </c>
      <c r="K56" s="63">
        <f t="shared" si="0"/>
        <v>2800</v>
      </c>
    </row>
    <row r="57" spans="1:11" x14ac:dyDescent="0.2">
      <c r="A57" s="20" t="s">
        <v>112</v>
      </c>
      <c r="B57" s="21" t="s">
        <v>11</v>
      </c>
      <c r="C57" s="61">
        <v>812578</v>
      </c>
      <c r="D57" s="62">
        <v>0</v>
      </c>
      <c r="E57" s="62">
        <v>0</v>
      </c>
      <c r="F57" s="62">
        <v>0</v>
      </c>
      <c r="G57" s="62">
        <v>0</v>
      </c>
      <c r="H57" s="62">
        <v>0</v>
      </c>
      <c r="I57" s="62">
        <v>34938</v>
      </c>
      <c r="J57" s="62">
        <v>0</v>
      </c>
      <c r="K57" s="63">
        <f t="shared" si="0"/>
        <v>847516</v>
      </c>
    </row>
    <row r="58" spans="1:11" x14ac:dyDescent="0.2">
      <c r="A58" s="20" t="s">
        <v>113</v>
      </c>
      <c r="B58" s="21" t="s">
        <v>11</v>
      </c>
      <c r="C58" s="61">
        <v>2705628</v>
      </c>
      <c r="D58" s="62">
        <v>0</v>
      </c>
      <c r="E58" s="62">
        <v>0</v>
      </c>
      <c r="F58" s="62">
        <v>30976</v>
      </c>
      <c r="G58" s="62">
        <v>0</v>
      </c>
      <c r="H58" s="62">
        <v>0</v>
      </c>
      <c r="I58" s="62">
        <v>1306475</v>
      </c>
      <c r="J58" s="62">
        <v>52000</v>
      </c>
      <c r="K58" s="63">
        <f t="shared" si="0"/>
        <v>4095079</v>
      </c>
    </row>
    <row r="59" spans="1:11" x14ac:dyDescent="0.2">
      <c r="A59" s="20" t="s">
        <v>114</v>
      </c>
      <c r="B59" s="21" t="s">
        <v>11</v>
      </c>
      <c r="C59" s="61">
        <v>6396005</v>
      </c>
      <c r="D59" s="62">
        <v>0</v>
      </c>
      <c r="E59" s="62">
        <v>0</v>
      </c>
      <c r="F59" s="62">
        <v>90820</v>
      </c>
      <c r="G59" s="62">
        <v>0</v>
      </c>
      <c r="H59" s="62">
        <v>0</v>
      </c>
      <c r="I59" s="62">
        <v>1988126</v>
      </c>
      <c r="J59" s="62">
        <v>105000</v>
      </c>
      <c r="K59" s="63">
        <f t="shared" si="0"/>
        <v>8579951</v>
      </c>
    </row>
    <row r="60" spans="1:11" x14ac:dyDescent="0.2">
      <c r="A60" s="20" t="s">
        <v>115</v>
      </c>
      <c r="B60" s="21" t="s">
        <v>11</v>
      </c>
      <c r="C60" s="61">
        <v>1566445</v>
      </c>
      <c r="D60" s="62">
        <v>0</v>
      </c>
      <c r="E60" s="62">
        <v>0</v>
      </c>
      <c r="F60" s="62">
        <v>0</v>
      </c>
      <c r="G60" s="62">
        <v>0</v>
      </c>
      <c r="H60" s="62">
        <v>0</v>
      </c>
      <c r="I60" s="62">
        <v>1009204</v>
      </c>
      <c r="J60" s="62">
        <v>27580</v>
      </c>
      <c r="K60" s="63">
        <f t="shared" si="0"/>
        <v>2603229</v>
      </c>
    </row>
    <row r="61" spans="1:11" x14ac:dyDescent="0.2">
      <c r="A61" s="20" t="s">
        <v>116</v>
      </c>
      <c r="B61" s="21" t="s">
        <v>11</v>
      </c>
      <c r="C61" s="61">
        <v>2499414</v>
      </c>
      <c r="D61" s="62">
        <v>0</v>
      </c>
      <c r="E61" s="62">
        <v>0</v>
      </c>
      <c r="F61" s="62">
        <v>16103</v>
      </c>
      <c r="G61" s="62">
        <v>0</v>
      </c>
      <c r="H61" s="62">
        <v>0</v>
      </c>
      <c r="I61" s="62">
        <v>50623</v>
      </c>
      <c r="J61" s="62">
        <v>50000</v>
      </c>
      <c r="K61" s="63">
        <f t="shared" si="0"/>
        <v>2616140</v>
      </c>
    </row>
    <row r="62" spans="1:11" x14ac:dyDescent="0.2">
      <c r="A62" s="20" t="s">
        <v>117</v>
      </c>
      <c r="B62" s="21" t="s">
        <v>11</v>
      </c>
      <c r="C62" s="61">
        <v>0</v>
      </c>
      <c r="D62" s="62">
        <v>0</v>
      </c>
      <c r="E62" s="62">
        <v>0</v>
      </c>
      <c r="F62" s="62">
        <v>29456</v>
      </c>
      <c r="G62" s="62">
        <v>0</v>
      </c>
      <c r="H62" s="62">
        <v>0</v>
      </c>
      <c r="I62" s="62">
        <v>376340</v>
      </c>
      <c r="J62" s="62">
        <v>0</v>
      </c>
      <c r="K62" s="63">
        <f t="shared" si="0"/>
        <v>405796</v>
      </c>
    </row>
    <row r="63" spans="1:11" x14ac:dyDescent="0.2">
      <c r="A63" s="20" t="s">
        <v>118</v>
      </c>
      <c r="B63" s="21" t="s">
        <v>11</v>
      </c>
      <c r="C63" s="61">
        <v>585561</v>
      </c>
      <c r="D63" s="62">
        <v>0</v>
      </c>
      <c r="E63" s="62">
        <v>0</v>
      </c>
      <c r="F63" s="62">
        <v>10771</v>
      </c>
      <c r="G63" s="62">
        <v>0</v>
      </c>
      <c r="H63" s="62">
        <v>0</v>
      </c>
      <c r="I63" s="62">
        <v>251962</v>
      </c>
      <c r="J63" s="62">
        <v>17750</v>
      </c>
      <c r="K63" s="63">
        <f t="shared" si="0"/>
        <v>866044</v>
      </c>
    </row>
    <row r="64" spans="1:11" x14ac:dyDescent="0.2">
      <c r="A64" s="20" t="s">
        <v>119</v>
      </c>
      <c r="B64" s="21" t="s">
        <v>11</v>
      </c>
      <c r="C64" s="61">
        <v>8292391</v>
      </c>
      <c r="D64" s="62">
        <v>0</v>
      </c>
      <c r="E64" s="62">
        <v>0</v>
      </c>
      <c r="F64" s="62">
        <v>133029</v>
      </c>
      <c r="G64" s="62">
        <v>0</v>
      </c>
      <c r="H64" s="62">
        <v>2693581</v>
      </c>
      <c r="I64" s="62">
        <v>4114388</v>
      </c>
      <c r="J64" s="62">
        <v>1945671</v>
      </c>
      <c r="K64" s="63">
        <f t="shared" si="0"/>
        <v>17179060</v>
      </c>
    </row>
    <row r="65" spans="1:11" x14ac:dyDescent="0.2">
      <c r="A65" s="20" t="s">
        <v>120</v>
      </c>
      <c r="B65" s="21" t="s">
        <v>11</v>
      </c>
      <c r="C65" s="61">
        <v>5781723</v>
      </c>
      <c r="D65" s="62">
        <v>0</v>
      </c>
      <c r="E65" s="62">
        <v>0</v>
      </c>
      <c r="F65" s="62">
        <v>43521</v>
      </c>
      <c r="G65" s="62">
        <v>0</v>
      </c>
      <c r="H65" s="62">
        <v>0</v>
      </c>
      <c r="I65" s="62">
        <v>1604104</v>
      </c>
      <c r="J65" s="62">
        <v>98544</v>
      </c>
      <c r="K65" s="63">
        <f t="shared" si="0"/>
        <v>7527892</v>
      </c>
    </row>
    <row r="66" spans="1:11" x14ac:dyDescent="0.2">
      <c r="A66" s="20" t="s">
        <v>121</v>
      </c>
      <c r="B66" s="21" t="s">
        <v>11</v>
      </c>
      <c r="C66" s="61">
        <v>8003831</v>
      </c>
      <c r="D66" s="62">
        <v>0</v>
      </c>
      <c r="E66" s="62">
        <v>0</v>
      </c>
      <c r="F66" s="62">
        <v>108549</v>
      </c>
      <c r="G66" s="62">
        <v>0</v>
      </c>
      <c r="H66" s="62">
        <v>0</v>
      </c>
      <c r="I66" s="62">
        <v>0</v>
      </c>
      <c r="J66" s="62">
        <v>0</v>
      </c>
      <c r="K66" s="63">
        <f t="shared" si="0"/>
        <v>8112380</v>
      </c>
    </row>
    <row r="67" spans="1:11" x14ac:dyDescent="0.2">
      <c r="A67" s="20" t="s">
        <v>122</v>
      </c>
      <c r="B67" s="21" t="s">
        <v>11</v>
      </c>
      <c r="C67" s="61">
        <v>62342</v>
      </c>
      <c r="D67" s="62">
        <v>0</v>
      </c>
      <c r="E67" s="62">
        <v>0</v>
      </c>
      <c r="F67" s="62">
        <v>0</v>
      </c>
      <c r="G67" s="62">
        <v>0</v>
      </c>
      <c r="H67" s="62">
        <v>0</v>
      </c>
      <c r="I67" s="62">
        <v>0</v>
      </c>
      <c r="J67" s="62">
        <v>0</v>
      </c>
      <c r="K67" s="63">
        <f t="shared" si="0"/>
        <v>62342</v>
      </c>
    </row>
    <row r="68" spans="1:11" x14ac:dyDescent="0.2">
      <c r="A68" s="20" t="s">
        <v>123</v>
      </c>
      <c r="B68" s="21" t="s">
        <v>11</v>
      </c>
      <c r="C68" s="61">
        <v>594422</v>
      </c>
      <c r="D68" s="62">
        <v>0</v>
      </c>
      <c r="E68" s="62">
        <v>0</v>
      </c>
      <c r="F68" s="62">
        <v>0</v>
      </c>
      <c r="G68" s="62">
        <v>0</v>
      </c>
      <c r="H68" s="62">
        <v>0</v>
      </c>
      <c r="I68" s="62">
        <v>10455</v>
      </c>
      <c r="J68" s="62">
        <v>9162</v>
      </c>
      <c r="K68" s="63">
        <f t="shared" si="0"/>
        <v>614039</v>
      </c>
    </row>
    <row r="69" spans="1:11" x14ac:dyDescent="0.2">
      <c r="A69" s="20" t="s">
        <v>124</v>
      </c>
      <c r="B69" s="21" t="s">
        <v>11</v>
      </c>
      <c r="C69" s="61">
        <v>5458527</v>
      </c>
      <c r="D69" s="62">
        <v>0</v>
      </c>
      <c r="E69" s="62">
        <v>0</v>
      </c>
      <c r="F69" s="62">
        <v>0</v>
      </c>
      <c r="G69" s="62">
        <v>0</v>
      </c>
      <c r="H69" s="62">
        <v>0</v>
      </c>
      <c r="I69" s="62">
        <v>3630740</v>
      </c>
      <c r="J69" s="62">
        <v>250276</v>
      </c>
      <c r="K69" s="63">
        <f t="shared" ref="K69:K132" si="1">SUM(C69:J69)</f>
        <v>9339543</v>
      </c>
    </row>
    <row r="70" spans="1:11" x14ac:dyDescent="0.2">
      <c r="A70" s="20" t="s">
        <v>125</v>
      </c>
      <c r="B70" s="21" t="s">
        <v>11</v>
      </c>
      <c r="C70" s="61">
        <v>3145708</v>
      </c>
      <c r="D70" s="62">
        <v>0</v>
      </c>
      <c r="E70" s="62">
        <v>0</v>
      </c>
      <c r="F70" s="62">
        <v>0</v>
      </c>
      <c r="G70" s="62">
        <v>0</v>
      </c>
      <c r="H70" s="62">
        <v>0</v>
      </c>
      <c r="I70" s="62">
        <v>1859905</v>
      </c>
      <c r="J70" s="62">
        <v>133458</v>
      </c>
      <c r="K70" s="63">
        <f t="shared" si="1"/>
        <v>5139071</v>
      </c>
    </row>
    <row r="71" spans="1:11" x14ac:dyDescent="0.2">
      <c r="A71" s="20" t="s">
        <v>463</v>
      </c>
      <c r="B71" s="21" t="s">
        <v>11</v>
      </c>
      <c r="C71" s="61">
        <v>533015</v>
      </c>
      <c r="D71" s="62">
        <v>0</v>
      </c>
      <c r="E71" s="62">
        <v>0</v>
      </c>
      <c r="F71" s="62">
        <v>0</v>
      </c>
      <c r="G71" s="62">
        <v>0</v>
      </c>
      <c r="H71" s="62">
        <v>0</v>
      </c>
      <c r="I71" s="62">
        <v>535838</v>
      </c>
      <c r="J71" s="62">
        <v>0</v>
      </c>
      <c r="K71" s="63">
        <f t="shared" si="1"/>
        <v>1068853</v>
      </c>
    </row>
    <row r="72" spans="1:11" x14ac:dyDescent="0.2">
      <c r="A72" s="20" t="s">
        <v>126</v>
      </c>
      <c r="B72" s="21" t="s">
        <v>11</v>
      </c>
      <c r="C72" s="61">
        <v>3838753</v>
      </c>
      <c r="D72" s="62">
        <v>0</v>
      </c>
      <c r="E72" s="62">
        <v>0</v>
      </c>
      <c r="F72" s="62">
        <v>3048</v>
      </c>
      <c r="G72" s="62">
        <v>0</v>
      </c>
      <c r="H72" s="62">
        <v>0</v>
      </c>
      <c r="I72" s="62">
        <v>1430663</v>
      </c>
      <c r="J72" s="62">
        <v>0</v>
      </c>
      <c r="K72" s="63">
        <f t="shared" si="1"/>
        <v>5272464</v>
      </c>
    </row>
    <row r="73" spans="1:11" x14ac:dyDescent="0.2">
      <c r="A73" s="20" t="s">
        <v>127</v>
      </c>
      <c r="B73" s="21" t="s">
        <v>11</v>
      </c>
      <c r="C73" s="61">
        <v>760857</v>
      </c>
      <c r="D73" s="62">
        <v>0</v>
      </c>
      <c r="E73" s="62">
        <v>0</v>
      </c>
      <c r="F73" s="62">
        <v>0</v>
      </c>
      <c r="G73" s="62">
        <v>0</v>
      </c>
      <c r="H73" s="62">
        <v>0</v>
      </c>
      <c r="I73" s="62">
        <v>473185</v>
      </c>
      <c r="J73" s="62">
        <v>71164</v>
      </c>
      <c r="K73" s="63">
        <f t="shared" si="1"/>
        <v>1305206</v>
      </c>
    </row>
    <row r="74" spans="1:11" x14ac:dyDescent="0.2">
      <c r="A74" s="20" t="s">
        <v>128</v>
      </c>
      <c r="B74" s="21" t="s">
        <v>12</v>
      </c>
      <c r="C74" s="61">
        <v>43595</v>
      </c>
      <c r="D74" s="62">
        <v>0</v>
      </c>
      <c r="E74" s="62">
        <v>0</v>
      </c>
      <c r="F74" s="62">
        <v>0</v>
      </c>
      <c r="G74" s="62">
        <v>0</v>
      </c>
      <c r="H74" s="62">
        <v>0</v>
      </c>
      <c r="I74" s="62">
        <v>0</v>
      </c>
      <c r="J74" s="62">
        <v>0</v>
      </c>
      <c r="K74" s="63">
        <f t="shared" si="1"/>
        <v>43595</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1347826</v>
      </c>
      <c r="D76" s="62">
        <v>0</v>
      </c>
      <c r="E76" s="62">
        <v>0</v>
      </c>
      <c r="F76" s="62">
        <v>21010</v>
      </c>
      <c r="G76" s="62">
        <v>0</v>
      </c>
      <c r="H76" s="62">
        <v>0</v>
      </c>
      <c r="I76" s="62">
        <v>19098</v>
      </c>
      <c r="J76" s="62">
        <v>0</v>
      </c>
      <c r="K76" s="63">
        <f t="shared" si="1"/>
        <v>1387934</v>
      </c>
    </row>
    <row r="77" spans="1:11" x14ac:dyDescent="0.2">
      <c r="A77" s="20" t="s">
        <v>131</v>
      </c>
      <c r="B77" s="21" t="s">
        <v>14</v>
      </c>
      <c r="C77" s="61">
        <v>436921</v>
      </c>
      <c r="D77" s="62">
        <v>0</v>
      </c>
      <c r="E77" s="62">
        <v>0</v>
      </c>
      <c r="F77" s="62">
        <v>0</v>
      </c>
      <c r="G77" s="62">
        <v>0</v>
      </c>
      <c r="H77" s="62">
        <v>0</v>
      </c>
      <c r="I77" s="62">
        <v>140000</v>
      </c>
      <c r="J77" s="62">
        <v>0</v>
      </c>
      <c r="K77" s="63">
        <f t="shared" si="1"/>
        <v>576921</v>
      </c>
    </row>
    <row r="78" spans="1:11" x14ac:dyDescent="0.2">
      <c r="A78" s="20" t="s">
        <v>132</v>
      </c>
      <c r="B78" s="21" t="s">
        <v>14</v>
      </c>
      <c r="C78" s="61">
        <v>636388</v>
      </c>
      <c r="D78" s="62">
        <v>0</v>
      </c>
      <c r="E78" s="62">
        <v>0</v>
      </c>
      <c r="F78" s="62">
        <v>17253</v>
      </c>
      <c r="G78" s="62">
        <v>0</v>
      </c>
      <c r="H78" s="62">
        <v>0</v>
      </c>
      <c r="I78" s="62">
        <v>54946</v>
      </c>
      <c r="J78" s="62">
        <v>0</v>
      </c>
      <c r="K78" s="63">
        <f t="shared" si="1"/>
        <v>708587</v>
      </c>
    </row>
    <row r="79" spans="1:11" x14ac:dyDescent="0.2">
      <c r="A79" s="20" t="s">
        <v>133</v>
      </c>
      <c r="B79" s="21" t="s">
        <v>15</v>
      </c>
      <c r="C79" s="61">
        <v>0</v>
      </c>
      <c r="D79" s="62">
        <v>0</v>
      </c>
      <c r="E79" s="62">
        <v>0</v>
      </c>
      <c r="F79" s="62">
        <v>0</v>
      </c>
      <c r="G79" s="62">
        <v>0</v>
      </c>
      <c r="H79" s="62">
        <v>0</v>
      </c>
      <c r="I79" s="62">
        <v>0</v>
      </c>
      <c r="J79" s="62">
        <v>7061</v>
      </c>
      <c r="K79" s="63">
        <f t="shared" si="1"/>
        <v>7061</v>
      </c>
    </row>
    <row r="80" spans="1:11" x14ac:dyDescent="0.2">
      <c r="A80" s="20" t="s">
        <v>134</v>
      </c>
      <c r="B80" s="21" t="s">
        <v>15</v>
      </c>
      <c r="C80" s="61">
        <v>0</v>
      </c>
      <c r="D80" s="62">
        <v>0</v>
      </c>
      <c r="E80" s="62">
        <v>11829</v>
      </c>
      <c r="F80" s="62">
        <v>0</v>
      </c>
      <c r="G80" s="62">
        <v>0</v>
      </c>
      <c r="H80" s="62">
        <v>3202</v>
      </c>
      <c r="I80" s="62">
        <v>0</v>
      </c>
      <c r="J80" s="62">
        <v>0</v>
      </c>
      <c r="K80" s="63">
        <f t="shared" si="1"/>
        <v>15031</v>
      </c>
    </row>
    <row r="81" spans="1:11" x14ac:dyDescent="0.2">
      <c r="A81" s="20" t="s">
        <v>135</v>
      </c>
      <c r="B81" s="21" t="s">
        <v>15</v>
      </c>
      <c r="C81" s="61">
        <v>768322</v>
      </c>
      <c r="D81" s="62">
        <v>0</v>
      </c>
      <c r="E81" s="62">
        <v>0</v>
      </c>
      <c r="F81" s="62">
        <v>1253</v>
      </c>
      <c r="G81" s="62">
        <v>0</v>
      </c>
      <c r="H81" s="62">
        <v>0</v>
      </c>
      <c r="I81" s="62">
        <v>113072</v>
      </c>
      <c r="J81" s="62">
        <v>0</v>
      </c>
      <c r="K81" s="63">
        <f t="shared" si="1"/>
        <v>882647</v>
      </c>
    </row>
    <row r="82" spans="1:11" x14ac:dyDescent="0.2">
      <c r="A82" s="20" t="s">
        <v>136</v>
      </c>
      <c r="B82" s="21" t="s">
        <v>15</v>
      </c>
      <c r="C82" s="61">
        <v>32700</v>
      </c>
      <c r="D82" s="62">
        <v>0</v>
      </c>
      <c r="E82" s="62">
        <v>0</v>
      </c>
      <c r="F82" s="62">
        <v>0</v>
      </c>
      <c r="G82" s="62">
        <v>0</v>
      </c>
      <c r="H82" s="62">
        <v>0</v>
      </c>
      <c r="I82" s="62">
        <v>7354</v>
      </c>
      <c r="J82" s="62">
        <v>0</v>
      </c>
      <c r="K82" s="63">
        <f t="shared" si="1"/>
        <v>40054</v>
      </c>
    </row>
    <row r="83" spans="1:11" x14ac:dyDescent="0.2">
      <c r="A83" s="20" t="s">
        <v>137</v>
      </c>
      <c r="B83" s="21" t="s">
        <v>16</v>
      </c>
      <c r="C83" s="61">
        <v>0</v>
      </c>
      <c r="D83" s="62">
        <v>0</v>
      </c>
      <c r="E83" s="62">
        <v>0</v>
      </c>
      <c r="F83" s="62">
        <v>0</v>
      </c>
      <c r="G83" s="62">
        <v>0</v>
      </c>
      <c r="H83" s="62">
        <v>0</v>
      </c>
      <c r="I83" s="62">
        <v>0</v>
      </c>
      <c r="J83" s="62">
        <v>108509</v>
      </c>
      <c r="K83" s="63">
        <f t="shared" si="1"/>
        <v>108509</v>
      </c>
    </row>
    <row r="84" spans="1:11" x14ac:dyDescent="0.2">
      <c r="A84" s="20" t="s">
        <v>138</v>
      </c>
      <c r="B84" s="21" t="s">
        <v>16</v>
      </c>
      <c r="C84" s="61">
        <v>0</v>
      </c>
      <c r="D84" s="62">
        <v>0</v>
      </c>
      <c r="E84" s="62">
        <v>0</v>
      </c>
      <c r="F84" s="62">
        <v>24456</v>
      </c>
      <c r="G84" s="62">
        <v>0</v>
      </c>
      <c r="H84" s="62">
        <v>0</v>
      </c>
      <c r="I84" s="62">
        <v>0</v>
      </c>
      <c r="J84" s="62">
        <v>0</v>
      </c>
      <c r="K84" s="63">
        <f t="shared" si="1"/>
        <v>24456</v>
      </c>
    </row>
    <row r="85" spans="1:11" x14ac:dyDescent="0.2">
      <c r="A85" s="20" t="s">
        <v>139</v>
      </c>
      <c r="B85" s="21" t="s">
        <v>16</v>
      </c>
      <c r="C85" s="61">
        <v>3352393</v>
      </c>
      <c r="D85" s="62">
        <v>0</v>
      </c>
      <c r="E85" s="62">
        <v>0</v>
      </c>
      <c r="F85" s="62">
        <v>96643</v>
      </c>
      <c r="G85" s="62">
        <v>0</v>
      </c>
      <c r="H85" s="62">
        <v>0</v>
      </c>
      <c r="I85" s="62">
        <v>0</v>
      </c>
      <c r="J85" s="62">
        <v>73368</v>
      </c>
      <c r="K85" s="63">
        <f t="shared" si="1"/>
        <v>3522404</v>
      </c>
    </row>
    <row r="86" spans="1:11" x14ac:dyDescent="0.2">
      <c r="A86" s="20" t="s">
        <v>140</v>
      </c>
      <c r="B86" s="21" t="s">
        <v>17</v>
      </c>
      <c r="C86" s="61">
        <v>33927</v>
      </c>
      <c r="D86" s="62">
        <v>0</v>
      </c>
      <c r="E86" s="62">
        <v>0</v>
      </c>
      <c r="F86" s="62">
        <v>0</v>
      </c>
      <c r="G86" s="62">
        <v>0</v>
      </c>
      <c r="H86" s="62">
        <v>0</v>
      </c>
      <c r="I86" s="62">
        <v>0</v>
      </c>
      <c r="J86" s="62">
        <v>0</v>
      </c>
      <c r="K86" s="63">
        <f t="shared" si="1"/>
        <v>33927</v>
      </c>
    </row>
    <row r="87" spans="1:11" x14ac:dyDescent="0.2">
      <c r="A87" s="20" t="s">
        <v>141</v>
      </c>
      <c r="B87" s="21" t="s">
        <v>17</v>
      </c>
      <c r="C87" s="61">
        <v>1128322</v>
      </c>
      <c r="D87" s="62">
        <v>0</v>
      </c>
      <c r="E87" s="62">
        <v>0</v>
      </c>
      <c r="F87" s="62">
        <v>0</v>
      </c>
      <c r="G87" s="62">
        <v>0</v>
      </c>
      <c r="H87" s="62">
        <v>0</v>
      </c>
      <c r="I87" s="62">
        <v>210193</v>
      </c>
      <c r="J87" s="62">
        <v>0</v>
      </c>
      <c r="K87" s="63">
        <f t="shared" si="1"/>
        <v>1338515</v>
      </c>
    </row>
    <row r="88" spans="1:11" x14ac:dyDescent="0.2">
      <c r="A88" s="20" t="s">
        <v>142</v>
      </c>
      <c r="B88" s="21" t="s">
        <v>439</v>
      </c>
      <c r="C88" s="61">
        <v>437918</v>
      </c>
      <c r="D88" s="62">
        <v>0</v>
      </c>
      <c r="E88" s="62">
        <v>0</v>
      </c>
      <c r="F88" s="62">
        <v>0</v>
      </c>
      <c r="G88" s="62">
        <v>0</v>
      </c>
      <c r="H88" s="62">
        <v>0</v>
      </c>
      <c r="I88" s="62">
        <v>0</v>
      </c>
      <c r="J88" s="62">
        <v>0</v>
      </c>
      <c r="K88" s="63">
        <f t="shared" si="1"/>
        <v>437918</v>
      </c>
    </row>
    <row r="89" spans="1:11" x14ac:dyDescent="0.2">
      <c r="A89" s="20" t="s">
        <v>143</v>
      </c>
      <c r="B89" s="21" t="s">
        <v>18</v>
      </c>
      <c r="C89" s="61">
        <v>110439</v>
      </c>
      <c r="D89" s="62">
        <v>0</v>
      </c>
      <c r="E89" s="62">
        <v>0</v>
      </c>
      <c r="F89" s="62">
        <v>0</v>
      </c>
      <c r="G89" s="62">
        <v>0</v>
      </c>
      <c r="H89" s="62">
        <v>0</v>
      </c>
      <c r="I89" s="62">
        <v>0</v>
      </c>
      <c r="J89" s="62">
        <v>0</v>
      </c>
      <c r="K89" s="63">
        <f t="shared" si="1"/>
        <v>110439</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800345</v>
      </c>
      <c r="D91" s="62">
        <v>0</v>
      </c>
      <c r="E91" s="62">
        <v>0</v>
      </c>
      <c r="F91" s="62">
        <v>3113</v>
      </c>
      <c r="G91" s="62">
        <v>0</v>
      </c>
      <c r="H91" s="62">
        <v>0</v>
      </c>
      <c r="I91" s="62">
        <v>66114</v>
      </c>
      <c r="J91" s="62">
        <v>0</v>
      </c>
      <c r="K91" s="63">
        <f t="shared" si="1"/>
        <v>869572</v>
      </c>
    </row>
    <row r="92" spans="1:11" x14ac:dyDescent="0.2">
      <c r="A92" s="20" t="s">
        <v>146</v>
      </c>
      <c r="B92" s="21" t="s">
        <v>19</v>
      </c>
      <c r="C92" s="61">
        <v>119129</v>
      </c>
      <c r="D92" s="62">
        <v>0</v>
      </c>
      <c r="E92" s="62">
        <v>0</v>
      </c>
      <c r="F92" s="62">
        <v>0</v>
      </c>
      <c r="G92" s="62">
        <v>0</v>
      </c>
      <c r="H92" s="62">
        <v>0</v>
      </c>
      <c r="I92" s="62">
        <v>0</v>
      </c>
      <c r="J92" s="62">
        <v>0</v>
      </c>
      <c r="K92" s="63">
        <f t="shared" si="1"/>
        <v>119129</v>
      </c>
    </row>
    <row r="93" spans="1:11" x14ac:dyDescent="0.2">
      <c r="A93" s="20" t="s">
        <v>443</v>
      </c>
      <c r="B93" s="21" t="s">
        <v>19</v>
      </c>
      <c r="C93" s="61">
        <v>28812166</v>
      </c>
      <c r="D93" s="62">
        <v>0</v>
      </c>
      <c r="E93" s="62">
        <v>4241660</v>
      </c>
      <c r="F93" s="62">
        <v>1198443</v>
      </c>
      <c r="G93" s="62">
        <v>0</v>
      </c>
      <c r="H93" s="62">
        <v>6149139</v>
      </c>
      <c r="I93" s="62">
        <v>6601562</v>
      </c>
      <c r="J93" s="62">
        <v>0</v>
      </c>
      <c r="K93" s="63">
        <f t="shared" si="1"/>
        <v>47002970</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224274</v>
      </c>
      <c r="D95" s="62">
        <v>0</v>
      </c>
      <c r="E95" s="62">
        <v>0</v>
      </c>
      <c r="F95" s="62">
        <v>1820</v>
      </c>
      <c r="G95" s="62">
        <v>0</v>
      </c>
      <c r="H95" s="62">
        <v>0</v>
      </c>
      <c r="I95" s="62">
        <v>84516</v>
      </c>
      <c r="J95" s="62">
        <v>0</v>
      </c>
      <c r="K95" s="63">
        <f t="shared" si="1"/>
        <v>310610</v>
      </c>
    </row>
    <row r="96" spans="1:11" x14ac:dyDescent="0.2">
      <c r="A96" s="20" t="s">
        <v>149</v>
      </c>
      <c r="B96" s="21" t="s">
        <v>21</v>
      </c>
      <c r="C96" s="61">
        <v>96028</v>
      </c>
      <c r="D96" s="62">
        <v>0</v>
      </c>
      <c r="E96" s="62">
        <v>0</v>
      </c>
      <c r="F96" s="62">
        <v>0</v>
      </c>
      <c r="G96" s="62">
        <v>0</v>
      </c>
      <c r="H96" s="62">
        <v>0</v>
      </c>
      <c r="I96" s="62">
        <v>0</v>
      </c>
      <c r="J96" s="62">
        <v>0</v>
      </c>
      <c r="K96" s="63">
        <f t="shared" si="1"/>
        <v>96028</v>
      </c>
    </row>
    <row r="97" spans="1:11" x14ac:dyDescent="0.2">
      <c r="A97" s="20" t="s">
        <v>150</v>
      </c>
      <c r="B97" s="21" t="s">
        <v>21</v>
      </c>
      <c r="C97" s="61">
        <v>5879605</v>
      </c>
      <c r="D97" s="62">
        <v>0</v>
      </c>
      <c r="E97" s="62">
        <v>1540558</v>
      </c>
      <c r="F97" s="62">
        <v>869547</v>
      </c>
      <c r="G97" s="62">
        <v>0</v>
      </c>
      <c r="H97" s="62">
        <v>0</v>
      </c>
      <c r="I97" s="62">
        <v>0</v>
      </c>
      <c r="J97" s="62">
        <v>0</v>
      </c>
      <c r="K97" s="63">
        <f t="shared" si="1"/>
        <v>8289710</v>
      </c>
    </row>
    <row r="98" spans="1:11" x14ac:dyDescent="0.2">
      <c r="A98" s="20" t="s">
        <v>151</v>
      </c>
      <c r="B98" s="21" t="s">
        <v>20</v>
      </c>
      <c r="C98" s="61">
        <v>29349</v>
      </c>
      <c r="D98" s="62">
        <v>0</v>
      </c>
      <c r="E98" s="62">
        <v>0</v>
      </c>
      <c r="F98" s="62">
        <v>0</v>
      </c>
      <c r="G98" s="62">
        <v>0</v>
      </c>
      <c r="H98" s="62">
        <v>0</v>
      </c>
      <c r="I98" s="62">
        <v>0</v>
      </c>
      <c r="J98" s="62">
        <v>0</v>
      </c>
      <c r="K98" s="63">
        <f t="shared" si="1"/>
        <v>29349</v>
      </c>
    </row>
    <row r="99" spans="1:11" x14ac:dyDescent="0.2">
      <c r="A99" s="20" t="s">
        <v>152</v>
      </c>
      <c r="B99" s="21" t="s">
        <v>20</v>
      </c>
      <c r="C99" s="61">
        <v>252194</v>
      </c>
      <c r="D99" s="62">
        <v>0</v>
      </c>
      <c r="E99" s="62">
        <v>0</v>
      </c>
      <c r="F99" s="62">
        <v>0</v>
      </c>
      <c r="G99" s="62">
        <v>0</v>
      </c>
      <c r="H99" s="62">
        <v>0</v>
      </c>
      <c r="I99" s="62">
        <v>0</v>
      </c>
      <c r="J99" s="62">
        <v>0</v>
      </c>
      <c r="K99" s="63">
        <f t="shared" si="1"/>
        <v>252194</v>
      </c>
    </row>
    <row r="100" spans="1:11" x14ac:dyDescent="0.2">
      <c r="A100" s="20" t="s">
        <v>437</v>
      </c>
      <c r="B100" s="21" t="s">
        <v>20</v>
      </c>
      <c r="C100" s="61">
        <v>0</v>
      </c>
      <c r="D100" s="62">
        <v>0</v>
      </c>
      <c r="E100" s="62">
        <v>0</v>
      </c>
      <c r="F100" s="62">
        <v>10464</v>
      </c>
      <c r="G100" s="62">
        <v>0</v>
      </c>
      <c r="H100" s="62">
        <v>0</v>
      </c>
      <c r="I100" s="62">
        <v>721099</v>
      </c>
      <c r="J100" s="62">
        <v>0</v>
      </c>
      <c r="K100" s="63">
        <f t="shared" si="1"/>
        <v>731563</v>
      </c>
    </row>
    <row r="101" spans="1:11" x14ac:dyDescent="0.2">
      <c r="A101" s="20" t="s">
        <v>153</v>
      </c>
      <c r="B101" s="21" t="s">
        <v>465</v>
      </c>
      <c r="C101" s="61">
        <v>20126</v>
      </c>
      <c r="D101" s="62">
        <v>0</v>
      </c>
      <c r="E101" s="62">
        <v>0</v>
      </c>
      <c r="F101" s="62">
        <v>0</v>
      </c>
      <c r="G101" s="62">
        <v>0</v>
      </c>
      <c r="H101" s="62">
        <v>0</v>
      </c>
      <c r="I101" s="62">
        <v>0</v>
      </c>
      <c r="J101" s="62">
        <v>0</v>
      </c>
      <c r="K101" s="63">
        <f t="shared" si="1"/>
        <v>20126</v>
      </c>
    </row>
    <row r="102" spans="1:11" x14ac:dyDescent="0.2">
      <c r="A102" s="20" t="s">
        <v>154</v>
      </c>
      <c r="B102" s="21" t="s">
        <v>155</v>
      </c>
      <c r="C102" s="61">
        <v>309847</v>
      </c>
      <c r="D102" s="62">
        <v>0</v>
      </c>
      <c r="E102" s="62">
        <v>0</v>
      </c>
      <c r="F102" s="62">
        <v>0</v>
      </c>
      <c r="G102" s="62">
        <v>0</v>
      </c>
      <c r="H102" s="62">
        <v>0</v>
      </c>
      <c r="I102" s="62">
        <v>0</v>
      </c>
      <c r="J102" s="62">
        <v>0</v>
      </c>
      <c r="K102" s="63">
        <f t="shared" si="1"/>
        <v>309847</v>
      </c>
    </row>
    <row r="103" spans="1:11" x14ac:dyDescent="0.2">
      <c r="A103" s="20" t="s">
        <v>156</v>
      </c>
      <c r="B103" s="21" t="s">
        <v>22</v>
      </c>
      <c r="C103" s="61">
        <v>134423</v>
      </c>
      <c r="D103" s="62">
        <v>0</v>
      </c>
      <c r="E103" s="62">
        <v>0</v>
      </c>
      <c r="F103" s="62">
        <v>0</v>
      </c>
      <c r="G103" s="62">
        <v>0</v>
      </c>
      <c r="H103" s="62">
        <v>0</v>
      </c>
      <c r="I103" s="62">
        <v>0</v>
      </c>
      <c r="J103" s="62">
        <v>0</v>
      </c>
      <c r="K103" s="63">
        <f t="shared" si="1"/>
        <v>134423</v>
      </c>
    </row>
    <row r="104" spans="1:11" x14ac:dyDescent="0.2">
      <c r="A104" s="20" t="s">
        <v>157</v>
      </c>
      <c r="B104" s="21" t="s">
        <v>22</v>
      </c>
      <c r="C104" s="61">
        <v>93717</v>
      </c>
      <c r="D104" s="62">
        <v>0</v>
      </c>
      <c r="E104" s="62">
        <v>0</v>
      </c>
      <c r="F104" s="62">
        <v>0</v>
      </c>
      <c r="G104" s="62">
        <v>0</v>
      </c>
      <c r="H104" s="62">
        <v>0</v>
      </c>
      <c r="I104" s="62">
        <v>0</v>
      </c>
      <c r="J104" s="62">
        <v>10368</v>
      </c>
      <c r="K104" s="63">
        <f t="shared" si="1"/>
        <v>104085</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60129</v>
      </c>
      <c r="D111" s="62">
        <v>0</v>
      </c>
      <c r="E111" s="62">
        <v>0</v>
      </c>
      <c r="F111" s="62">
        <v>0</v>
      </c>
      <c r="G111" s="62">
        <v>0</v>
      </c>
      <c r="H111" s="62">
        <v>0</v>
      </c>
      <c r="I111" s="62">
        <v>0</v>
      </c>
      <c r="J111" s="62">
        <v>0</v>
      </c>
      <c r="K111" s="63">
        <f t="shared" si="1"/>
        <v>60129</v>
      </c>
    </row>
    <row r="112" spans="1:11" x14ac:dyDescent="0.2">
      <c r="A112" s="20" t="s">
        <v>165</v>
      </c>
      <c r="B112" s="21" t="s">
        <v>24</v>
      </c>
      <c r="C112" s="61">
        <v>123005</v>
      </c>
      <c r="D112" s="62">
        <v>0</v>
      </c>
      <c r="E112" s="62">
        <v>0</v>
      </c>
      <c r="F112" s="62">
        <v>0</v>
      </c>
      <c r="G112" s="62">
        <v>0</v>
      </c>
      <c r="H112" s="62">
        <v>0</v>
      </c>
      <c r="I112" s="62">
        <v>0</v>
      </c>
      <c r="J112" s="62">
        <v>0</v>
      </c>
      <c r="K112" s="63">
        <f t="shared" si="1"/>
        <v>123005</v>
      </c>
    </row>
    <row r="113" spans="1:11" x14ac:dyDescent="0.2">
      <c r="A113" s="20" t="s">
        <v>166</v>
      </c>
      <c r="B113" s="21" t="s">
        <v>167</v>
      </c>
      <c r="C113" s="61">
        <v>54304</v>
      </c>
      <c r="D113" s="62">
        <v>0</v>
      </c>
      <c r="E113" s="62">
        <v>0</v>
      </c>
      <c r="F113" s="62">
        <v>0</v>
      </c>
      <c r="G113" s="62">
        <v>0</v>
      </c>
      <c r="H113" s="62">
        <v>0</v>
      </c>
      <c r="I113" s="62">
        <v>0</v>
      </c>
      <c r="J113" s="62">
        <v>0</v>
      </c>
      <c r="K113" s="63">
        <f t="shared" si="1"/>
        <v>54304</v>
      </c>
    </row>
    <row r="114" spans="1:11" x14ac:dyDescent="0.2">
      <c r="A114" s="20" t="s">
        <v>168</v>
      </c>
      <c r="B114" s="21" t="s">
        <v>25</v>
      </c>
      <c r="C114" s="61">
        <v>0</v>
      </c>
      <c r="D114" s="62">
        <v>11876</v>
      </c>
      <c r="E114" s="62">
        <v>0</v>
      </c>
      <c r="F114" s="62">
        <v>0</v>
      </c>
      <c r="G114" s="62">
        <v>0</v>
      </c>
      <c r="H114" s="62">
        <v>0</v>
      </c>
      <c r="I114" s="62">
        <v>0</v>
      </c>
      <c r="J114" s="62">
        <v>0</v>
      </c>
      <c r="K114" s="63">
        <f t="shared" si="1"/>
        <v>11876</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104446</v>
      </c>
      <c r="D117" s="62">
        <v>0</v>
      </c>
      <c r="E117" s="62">
        <v>0</v>
      </c>
      <c r="F117" s="62">
        <v>0</v>
      </c>
      <c r="G117" s="62">
        <v>0</v>
      </c>
      <c r="H117" s="62">
        <v>0</v>
      </c>
      <c r="I117" s="62">
        <v>0</v>
      </c>
      <c r="J117" s="62">
        <v>0</v>
      </c>
      <c r="K117" s="63">
        <f t="shared" si="1"/>
        <v>104446</v>
      </c>
    </row>
    <row r="118" spans="1:11" x14ac:dyDescent="0.2">
      <c r="A118" s="20" t="s">
        <v>171</v>
      </c>
      <c r="B118" s="21" t="s">
        <v>27</v>
      </c>
      <c r="C118" s="61">
        <v>37095</v>
      </c>
      <c r="D118" s="62">
        <v>0</v>
      </c>
      <c r="E118" s="62">
        <v>0</v>
      </c>
      <c r="F118" s="62">
        <v>0</v>
      </c>
      <c r="G118" s="62">
        <v>0</v>
      </c>
      <c r="H118" s="62">
        <v>0</v>
      </c>
      <c r="I118" s="62">
        <v>0</v>
      </c>
      <c r="J118" s="62">
        <v>0</v>
      </c>
      <c r="K118" s="63">
        <f t="shared" si="1"/>
        <v>37095</v>
      </c>
    </row>
    <row r="119" spans="1:11" x14ac:dyDescent="0.2">
      <c r="A119" s="20" t="s">
        <v>172</v>
      </c>
      <c r="B119" s="21" t="s">
        <v>27</v>
      </c>
      <c r="C119" s="61">
        <v>33968</v>
      </c>
      <c r="D119" s="62">
        <v>0</v>
      </c>
      <c r="E119" s="62">
        <v>0</v>
      </c>
      <c r="F119" s="62">
        <v>0</v>
      </c>
      <c r="G119" s="62">
        <v>0</v>
      </c>
      <c r="H119" s="62">
        <v>0</v>
      </c>
      <c r="I119" s="62">
        <v>0</v>
      </c>
      <c r="J119" s="62">
        <v>0</v>
      </c>
      <c r="K119" s="63">
        <f t="shared" si="1"/>
        <v>33968</v>
      </c>
    </row>
    <row r="120" spans="1:11" x14ac:dyDescent="0.2">
      <c r="A120" s="20" t="s">
        <v>173</v>
      </c>
      <c r="B120" s="21" t="s">
        <v>28</v>
      </c>
      <c r="C120" s="61">
        <v>85507</v>
      </c>
      <c r="D120" s="62">
        <v>0</v>
      </c>
      <c r="E120" s="62">
        <v>0</v>
      </c>
      <c r="F120" s="62">
        <v>0</v>
      </c>
      <c r="G120" s="62">
        <v>0</v>
      </c>
      <c r="H120" s="62">
        <v>0</v>
      </c>
      <c r="I120" s="62">
        <v>0</v>
      </c>
      <c r="J120" s="62">
        <v>0</v>
      </c>
      <c r="K120" s="63">
        <f t="shared" si="1"/>
        <v>85507</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71207</v>
      </c>
      <c r="D122" s="62">
        <v>0</v>
      </c>
      <c r="E122" s="62">
        <v>0</v>
      </c>
      <c r="F122" s="62">
        <v>0</v>
      </c>
      <c r="G122" s="62">
        <v>0</v>
      </c>
      <c r="H122" s="62">
        <v>0</v>
      </c>
      <c r="I122" s="62">
        <v>0</v>
      </c>
      <c r="J122" s="62">
        <v>0</v>
      </c>
      <c r="K122" s="63">
        <f t="shared" si="1"/>
        <v>71207</v>
      </c>
    </row>
    <row r="123" spans="1:11" x14ac:dyDescent="0.2">
      <c r="A123" s="20" t="s">
        <v>176</v>
      </c>
      <c r="B123" s="21" t="s">
        <v>29</v>
      </c>
      <c r="C123" s="61">
        <v>0</v>
      </c>
      <c r="D123" s="62">
        <v>0</v>
      </c>
      <c r="E123" s="62">
        <v>0</v>
      </c>
      <c r="F123" s="62">
        <v>11340</v>
      </c>
      <c r="G123" s="62">
        <v>0</v>
      </c>
      <c r="H123" s="62">
        <v>0</v>
      </c>
      <c r="I123" s="62">
        <v>0</v>
      </c>
      <c r="J123" s="62">
        <v>0</v>
      </c>
      <c r="K123" s="63">
        <f t="shared" si="1"/>
        <v>11340</v>
      </c>
    </row>
    <row r="124" spans="1:11" x14ac:dyDescent="0.2">
      <c r="A124" s="20" t="s">
        <v>480</v>
      </c>
      <c r="B124" s="21" t="s">
        <v>29</v>
      </c>
      <c r="C124" s="61">
        <v>303257</v>
      </c>
      <c r="D124" s="62">
        <v>0</v>
      </c>
      <c r="E124" s="62">
        <v>0</v>
      </c>
      <c r="F124" s="62">
        <v>0</v>
      </c>
      <c r="G124" s="62">
        <v>4336</v>
      </c>
      <c r="H124" s="62">
        <v>0</v>
      </c>
      <c r="I124" s="62">
        <v>2922</v>
      </c>
      <c r="J124" s="62">
        <v>0</v>
      </c>
      <c r="K124" s="63">
        <f t="shared" si="1"/>
        <v>310515</v>
      </c>
    </row>
    <row r="125" spans="1:11" x14ac:dyDescent="0.2">
      <c r="A125" s="20" t="s">
        <v>177</v>
      </c>
      <c r="B125" s="21" t="s">
        <v>30</v>
      </c>
      <c r="C125" s="61">
        <v>641199</v>
      </c>
      <c r="D125" s="62">
        <v>0</v>
      </c>
      <c r="E125" s="62">
        <v>0</v>
      </c>
      <c r="F125" s="62">
        <v>8078</v>
      </c>
      <c r="G125" s="62">
        <v>0</v>
      </c>
      <c r="H125" s="62">
        <v>0</v>
      </c>
      <c r="I125" s="62">
        <v>0</v>
      </c>
      <c r="J125" s="62">
        <v>0</v>
      </c>
      <c r="K125" s="63">
        <f t="shared" si="1"/>
        <v>649277</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564046</v>
      </c>
      <c r="D127" s="62">
        <v>0</v>
      </c>
      <c r="E127" s="62">
        <v>0</v>
      </c>
      <c r="F127" s="62">
        <v>17032</v>
      </c>
      <c r="G127" s="62">
        <v>0</v>
      </c>
      <c r="H127" s="62">
        <v>0</v>
      </c>
      <c r="I127" s="62">
        <v>0</v>
      </c>
      <c r="J127" s="62">
        <v>0</v>
      </c>
      <c r="K127" s="63">
        <f t="shared" si="1"/>
        <v>581078</v>
      </c>
    </row>
    <row r="128" spans="1:11" x14ac:dyDescent="0.2">
      <c r="A128" s="20" t="s">
        <v>180</v>
      </c>
      <c r="B128" s="21" t="s">
        <v>31</v>
      </c>
      <c r="C128" s="61">
        <v>196222</v>
      </c>
      <c r="D128" s="62">
        <v>0</v>
      </c>
      <c r="E128" s="62">
        <v>0</v>
      </c>
      <c r="F128" s="62">
        <v>0</v>
      </c>
      <c r="G128" s="62">
        <v>0</v>
      </c>
      <c r="H128" s="62">
        <v>0</v>
      </c>
      <c r="I128" s="62">
        <v>0</v>
      </c>
      <c r="J128" s="62">
        <v>0</v>
      </c>
      <c r="K128" s="63">
        <f t="shared" si="1"/>
        <v>196222</v>
      </c>
    </row>
    <row r="129" spans="1:11" x14ac:dyDescent="0.2">
      <c r="A129" s="20" t="s">
        <v>181</v>
      </c>
      <c r="B129" s="21" t="s">
        <v>31</v>
      </c>
      <c r="C129" s="61">
        <v>904630</v>
      </c>
      <c r="D129" s="62">
        <v>0</v>
      </c>
      <c r="E129" s="62">
        <v>0</v>
      </c>
      <c r="F129" s="62">
        <v>0</v>
      </c>
      <c r="G129" s="62">
        <v>0</v>
      </c>
      <c r="H129" s="62">
        <v>0</v>
      </c>
      <c r="I129" s="62">
        <v>3750</v>
      </c>
      <c r="J129" s="62">
        <v>0</v>
      </c>
      <c r="K129" s="63">
        <f t="shared" si="1"/>
        <v>908380</v>
      </c>
    </row>
    <row r="130" spans="1:11" x14ac:dyDescent="0.2">
      <c r="A130" s="20" t="s">
        <v>182</v>
      </c>
      <c r="B130" s="21" t="s">
        <v>32</v>
      </c>
      <c r="C130" s="61">
        <v>3850723</v>
      </c>
      <c r="D130" s="62">
        <v>0</v>
      </c>
      <c r="E130" s="62">
        <v>0</v>
      </c>
      <c r="F130" s="62">
        <v>104311</v>
      </c>
      <c r="G130" s="62">
        <v>0</v>
      </c>
      <c r="H130" s="62">
        <v>0</v>
      </c>
      <c r="I130" s="62">
        <v>0</v>
      </c>
      <c r="J130" s="62">
        <v>0</v>
      </c>
      <c r="K130" s="63">
        <f t="shared" si="1"/>
        <v>3955034</v>
      </c>
    </row>
    <row r="131" spans="1:11" x14ac:dyDescent="0.2">
      <c r="A131" s="20" t="s">
        <v>183</v>
      </c>
      <c r="B131" s="21" t="s">
        <v>32</v>
      </c>
      <c r="C131" s="61">
        <v>32865597</v>
      </c>
      <c r="D131" s="62">
        <v>0</v>
      </c>
      <c r="E131" s="62">
        <v>0</v>
      </c>
      <c r="F131" s="62">
        <v>1223579</v>
      </c>
      <c r="G131" s="62">
        <v>0</v>
      </c>
      <c r="H131" s="62">
        <v>0</v>
      </c>
      <c r="I131" s="62">
        <v>650840</v>
      </c>
      <c r="J131" s="62">
        <v>61434</v>
      </c>
      <c r="K131" s="63">
        <f t="shared" si="1"/>
        <v>34801450</v>
      </c>
    </row>
    <row r="132" spans="1:11" x14ac:dyDescent="0.2">
      <c r="A132" s="20" t="s">
        <v>184</v>
      </c>
      <c r="B132" s="21" t="s">
        <v>32</v>
      </c>
      <c r="C132" s="61">
        <v>1796658</v>
      </c>
      <c r="D132" s="62">
        <v>0</v>
      </c>
      <c r="E132" s="62">
        <v>0</v>
      </c>
      <c r="F132" s="62">
        <v>13464</v>
      </c>
      <c r="G132" s="62">
        <v>0</v>
      </c>
      <c r="H132" s="62">
        <v>0</v>
      </c>
      <c r="I132" s="62">
        <v>0</v>
      </c>
      <c r="J132" s="62">
        <v>0</v>
      </c>
      <c r="K132" s="63">
        <f t="shared" si="1"/>
        <v>1810122</v>
      </c>
    </row>
    <row r="133" spans="1:11" x14ac:dyDescent="0.2">
      <c r="A133" s="20" t="s">
        <v>185</v>
      </c>
      <c r="B133" s="21" t="s">
        <v>33</v>
      </c>
      <c r="C133" s="61">
        <v>247285</v>
      </c>
      <c r="D133" s="62">
        <v>0</v>
      </c>
      <c r="E133" s="62">
        <v>0</v>
      </c>
      <c r="F133" s="62">
        <v>0</v>
      </c>
      <c r="G133" s="62">
        <v>0</v>
      </c>
      <c r="H133" s="62">
        <v>0</v>
      </c>
      <c r="I133" s="62">
        <v>0</v>
      </c>
      <c r="J133" s="62">
        <v>0</v>
      </c>
      <c r="K133" s="63">
        <f t="shared" ref="K133:K196" si="2">SUM(C133:J133)</f>
        <v>247285</v>
      </c>
    </row>
    <row r="134" spans="1:11" x14ac:dyDescent="0.2">
      <c r="A134" s="20" t="s">
        <v>186</v>
      </c>
      <c r="B134" s="21" t="s">
        <v>33</v>
      </c>
      <c r="C134" s="61">
        <v>17823</v>
      </c>
      <c r="D134" s="62">
        <v>0</v>
      </c>
      <c r="E134" s="62">
        <v>0</v>
      </c>
      <c r="F134" s="62">
        <v>0</v>
      </c>
      <c r="G134" s="62">
        <v>0</v>
      </c>
      <c r="H134" s="62">
        <v>0</v>
      </c>
      <c r="I134" s="62">
        <v>0</v>
      </c>
      <c r="J134" s="62">
        <v>0</v>
      </c>
      <c r="K134" s="63">
        <f t="shared" si="2"/>
        <v>17823</v>
      </c>
    </row>
    <row r="135" spans="1:11" x14ac:dyDescent="0.2">
      <c r="A135" s="20" t="s">
        <v>187</v>
      </c>
      <c r="B135" s="21" t="s">
        <v>33</v>
      </c>
      <c r="C135" s="61">
        <v>3308</v>
      </c>
      <c r="D135" s="62">
        <v>0</v>
      </c>
      <c r="E135" s="62">
        <v>0</v>
      </c>
      <c r="F135" s="62">
        <v>0</v>
      </c>
      <c r="G135" s="62">
        <v>0</v>
      </c>
      <c r="H135" s="62">
        <v>0</v>
      </c>
      <c r="I135" s="62">
        <v>0</v>
      </c>
      <c r="J135" s="62">
        <v>0</v>
      </c>
      <c r="K135" s="63">
        <f t="shared" si="2"/>
        <v>3308</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206795</v>
      </c>
      <c r="D138" s="62">
        <v>0</v>
      </c>
      <c r="E138" s="62">
        <v>41894</v>
      </c>
      <c r="F138" s="62">
        <v>8318</v>
      </c>
      <c r="G138" s="62">
        <v>0</v>
      </c>
      <c r="H138" s="62">
        <v>15476</v>
      </c>
      <c r="I138" s="62">
        <v>7503</v>
      </c>
      <c r="J138" s="62">
        <v>0</v>
      </c>
      <c r="K138" s="63">
        <f t="shared" si="2"/>
        <v>279986</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3419</v>
      </c>
      <c r="J140" s="62">
        <v>0</v>
      </c>
      <c r="K140" s="63">
        <f t="shared" si="2"/>
        <v>3419</v>
      </c>
    </row>
    <row r="141" spans="1:11" x14ac:dyDescent="0.2">
      <c r="A141" s="20" t="s">
        <v>193</v>
      </c>
      <c r="B141" s="21" t="s">
        <v>34</v>
      </c>
      <c r="C141" s="61">
        <v>1163216</v>
      </c>
      <c r="D141" s="62">
        <v>0</v>
      </c>
      <c r="E141" s="62">
        <v>0</v>
      </c>
      <c r="F141" s="62">
        <v>15023</v>
      </c>
      <c r="G141" s="62">
        <v>0</v>
      </c>
      <c r="H141" s="62">
        <v>0</v>
      </c>
      <c r="I141" s="62">
        <v>79191</v>
      </c>
      <c r="J141" s="62">
        <v>0</v>
      </c>
      <c r="K141" s="63">
        <f t="shared" si="2"/>
        <v>1257430</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31466</v>
      </c>
      <c r="D143" s="62">
        <v>0</v>
      </c>
      <c r="E143" s="62">
        <v>0</v>
      </c>
      <c r="F143" s="62">
        <v>0</v>
      </c>
      <c r="G143" s="62">
        <v>0</v>
      </c>
      <c r="H143" s="62">
        <v>0</v>
      </c>
      <c r="I143" s="62">
        <v>0</v>
      </c>
      <c r="J143" s="62">
        <v>0</v>
      </c>
      <c r="K143" s="63">
        <f t="shared" si="2"/>
        <v>31466</v>
      </c>
    </row>
    <row r="144" spans="1:11" x14ac:dyDescent="0.2">
      <c r="A144" s="20" t="s">
        <v>196</v>
      </c>
      <c r="B144" s="21" t="s">
        <v>35</v>
      </c>
      <c r="C144" s="61">
        <v>3752</v>
      </c>
      <c r="D144" s="62">
        <v>0</v>
      </c>
      <c r="E144" s="62">
        <v>0</v>
      </c>
      <c r="F144" s="62">
        <v>0</v>
      </c>
      <c r="G144" s="62">
        <v>0</v>
      </c>
      <c r="H144" s="62">
        <v>0</v>
      </c>
      <c r="I144" s="62">
        <v>0</v>
      </c>
      <c r="J144" s="62">
        <v>0</v>
      </c>
      <c r="K144" s="63">
        <f t="shared" si="2"/>
        <v>3752</v>
      </c>
    </row>
    <row r="145" spans="1:11" x14ac:dyDescent="0.2">
      <c r="A145" s="20" t="s">
        <v>197</v>
      </c>
      <c r="B145" s="21" t="s">
        <v>35</v>
      </c>
      <c r="C145" s="61">
        <v>16829</v>
      </c>
      <c r="D145" s="62">
        <v>0</v>
      </c>
      <c r="E145" s="62">
        <v>0</v>
      </c>
      <c r="F145" s="62">
        <v>0</v>
      </c>
      <c r="G145" s="62">
        <v>0</v>
      </c>
      <c r="H145" s="62">
        <v>0</v>
      </c>
      <c r="I145" s="62">
        <v>0</v>
      </c>
      <c r="J145" s="62">
        <v>0</v>
      </c>
      <c r="K145" s="63">
        <f t="shared" si="2"/>
        <v>16829</v>
      </c>
    </row>
    <row r="146" spans="1:11" x14ac:dyDescent="0.2">
      <c r="A146" s="20" t="s">
        <v>198</v>
      </c>
      <c r="B146" s="21" t="s">
        <v>35</v>
      </c>
      <c r="C146" s="61">
        <v>76928</v>
      </c>
      <c r="D146" s="62">
        <v>0</v>
      </c>
      <c r="E146" s="62">
        <v>0</v>
      </c>
      <c r="F146" s="62">
        <v>0</v>
      </c>
      <c r="G146" s="62">
        <v>0</v>
      </c>
      <c r="H146" s="62">
        <v>0</v>
      </c>
      <c r="I146" s="62">
        <v>0</v>
      </c>
      <c r="J146" s="62">
        <v>0</v>
      </c>
      <c r="K146" s="63">
        <f t="shared" si="2"/>
        <v>76928</v>
      </c>
    </row>
    <row r="147" spans="1:11" x14ac:dyDescent="0.2">
      <c r="A147" s="20" t="s">
        <v>199</v>
      </c>
      <c r="B147" s="21" t="s">
        <v>35</v>
      </c>
      <c r="C147" s="61">
        <v>101380</v>
      </c>
      <c r="D147" s="62">
        <v>0</v>
      </c>
      <c r="E147" s="62">
        <v>0</v>
      </c>
      <c r="F147" s="62">
        <v>0</v>
      </c>
      <c r="G147" s="62">
        <v>0</v>
      </c>
      <c r="H147" s="62">
        <v>0</v>
      </c>
      <c r="I147" s="62">
        <v>7174</v>
      </c>
      <c r="J147" s="62">
        <v>0</v>
      </c>
      <c r="K147" s="63">
        <f t="shared" si="2"/>
        <v>108554</v>
      </c>
    </row>
    <row r="148" spans="1:11" x14ac:dyDescent="0.2">
      <c r="A148" s="20" t="s">
        <v>200</v>
      </c>
      <c r="B148" s="21" t="s">
        <v>35</v>
      </c>
      <c r="C148" s="61">
        <v>33466</v>
      </c>
      <c r="D148" s="62">
        <v>0</v>
      </c>
      <c r="E148" s="62">
        <v>0</v>
      </c>
      <c r="F148" s="62">
        <v>0</v>
      </c>
      <c r="G148" s="62">
        <v>0</v>
      </c>
      <c r="H148" s="62">
        <v>0</v>
      </c>
      <c r="I148" s="62">
        <v>0</v>
      </c>
      <c r="J148" s="62">
        <v>0</v>
      </c>
      <c r="K148" s="63">
        <f t="shared" si="2"/>
        <v>33466</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8080</v>
      </c>
      <c r="K150" s="63">
        <f t="shared" si="2"/>
        <v>8080</v>
      </c>
    </row>
    <row r="151" spans="1:11" x14ac:dyDescent="0.2">
      <c r="A151" s="20" t="s">
        <v>203</v>
      </c>
      <c r="B151" s="21" t="s">
        <v>35</v>
      </c>
      <c r="C151" s="61">
        <v>82715</v>
      </c>
      <c r="D151" s="62">
        <v>0</v>
      </c>
      <c r="E151" s="62">
        <v>0</v>
      </c>
      <c r="F151" s="62">
        <v>0</v>
      </c>
      <c r="G151" s="62">
        <v>0</v>
      </c>
      <c r="H151" s="62">
        <v>0</v>
      </c>
      <c r="I151" s="62">
        <v>0</v>
      </c>
      <c r="J151" s="62">
        <v>0</v>
      </c>
      <c r="K151" s="63">
        <f t="shared" si="2"/>
        <v>82715</v>
      </c>
    </row>
    <row r="152" spans="1:11" x14ac:dyDescent="0.2">
      <c r="A152" s="20" t="s">
        <v>204</v>
      </c>
      <c r="B152" s="21" t="s">
        <v>35</v>
      </c>
      <c r="C152" s="61">
        <v>939971</v>
      </c>
      <c r="D152" s="62">
        <v>0</v>
      </c>
      <c r="E152" s="62">
        <v>0</v>
      </c>
      <c r="F152" s="62">
        <v>4398</v>
      </c>
      <c r="G152" s="62">
        <v>0</v>
      </c>
      <c r="H152" s="62">
        <v>0</v>
      </c>
      <c r="I152" s="62">
        <v>0</v>
      </c>
      <c r="J152" s="62">
        <v>0</v>
      </c>
      <c r="K152" s="63">
        <f t="shared" si="2"/>
        <v>944369</v>
      </c>
    </row>
    <row r="153" spans="1:11" x14ac:dyDescent="0.2">
      <c r="A153" s="20" t="s">
        <v>205</v>
      </c>
      <c r="B153" s="21" t="s">
        <v>35</v>
      </c>
      <c r="C153" s="61">
        <v>97955</v>
      </c>
      <c r="D153" s="62">
        <v>0</v>
      </c>
      <c r="E153" s="62">
        <v>0</v>
      </c>
      <c r="F153" s="62">
        <v>0</v>
      </c>
      <c r="G153" s="62">
        <v>0</v>
      </c>
      <c r="H153" s="62">
        <v>0</v>
      </c>
      <c r="I153" s="62">
        <v>0</v>
      </c>
      <c r="J153" s="62">
        <v>0</v>
      </c>
      <c r="K153" s="63">
        <f t="shared" si="2"/>
        <v>97955</v>
      </c>
    </row>
    <row r="154" spans="1:11" x14ac:dyDescent="0.2">
      <c r="A154" s="20" t="s">
        <v>206</v>
      </c>
      <c r="B154" s="21" t="s">
        <v>36</v>
      </c>
      <c r="C154" s="61">
        <v>168713</v>
      </c>
      <c r="D154" s="62">
        <v>0</v>
      </c>
      <c r="E154" s="62">
        <v>0</v>
      </c>
      <c r="F154" s="62">
        <v>0</v>
      </c>
      <c r="G154" s="62">
        <v>0</v>
      </c>
      <c r="H154" s="62">
        <v>0</v>
      </c>
      <c r="I154" s="62">
        <v>0</v>
      </c>
      <c r="J154" s="62">
        <v>0</v>
      </c>
      <c r="K154" s="63">
        <f t="shared" si="2"/>
        <v>168713</v>
      </c>
    </row>
    <row r="155" spans="1:11" x14ac:dyDescent="0.2">
      <c r="A155" s="20" t="s">
        <v>207</v>
      </c>
      <c r="B155" s="21" t="s">
        <v>37</v>
      </c>
      <c r="C155" s="61">
        <v>51710</v>
      </c>
      <c r="D155" s="62">
        <v>0</v>
      </c>
      <c r="E155" s="62">
        <v>0</v>
      </c>
      <c r="F155" s="62">
        <v>0</v>
      </c>
      <c r="G155" s="62">
        <v>0</v>
      </c>
      <c r="H155" s="62">
        <v>0</v>
      </c>
      <c r="I155" s="62">
        <v>0</v>
      </c>
      <c r="J155" s="62">
        <v>0</v>
      </c>
      <c r="K155" s="63">
        <f t="shared" si="2"/>
        <v>51710</v>
      </c>
    </row>
    <row r="156" spans="1:11" x14ac:dyDescent="0.2">
      <c r="A156" s="20" t="s">
        <v>208</v>
      </c>
      <c r="B156" s="21" t="s">
        <v>38</v>
      </c>
      <c r="C156" s="61">
        <v>67504</v>
      </c>
      <c r="D156" s="62">
        <v>0</v>
      </c>
      <c r="E156" s="62">
        <v>0</v>
      </c>
      <c r="F156" s="62">
        <v>0</v>
      </c>
      <c r="G156" s="62">
        <v>0</v>
      </c>
      <c r="H156" s="62">
        <v>0</v>
      </c>
      <c r="I156" s="62">
        <v>0</v>
      </c>
      <c r="J156" s="62">
        <v>0</v>
      </c>
      <c r="K156" s="63">
        <f t="shared" si="2"/>
        <v>67504</v>
      </c>
    </row>
    <row r="157" spans="1:11" x14ac:dyDescent="0.2">
      <c r="A157" s="20" t="s">
        <v>209</v>
      </c>
      <c r="B157" s="21" t="s">
        <v>38</v>
      </c>
      <c r="C157" s="61">
        <v>2448126</v>
      </c>
      <c r="D157" s="62">
        <v>0</v>
      </c>
      <c r="E157" s="62">
        <v>0</v>
      </c>
      <c r="F157" s="62">
        <v>109095</v>
      </c>
      <c r="G157" s="62">
        <v>0</v>
      </c>
      <c r="H157" s="62">
        <v>0</v>
      </c>
      <c r="I157" s="62">
        <v>154690</v>
      </c>
      <c r="J157" s="62">
        <v>0</v>
      </c>
      <c r="K157" s="63">
        <f t="shared" si="2"/>
        <v>2711911</v>
      </c>
    </row>
    <row r="158" spans="1:11" x14ac:dyDescent="0.2">
      <c r="A158" s="20" t="s">
        <v>210</v>
      </c>
      <c r="B158" s="21" t="s">
        <v>38</v>
      </c>
      <c r="C158" s="61">
        <v>1265415</v>
      </c>
      <c r="D158" s="62">
        <v>0</v>
      </c>
      <c r="E158" s="62">
        <v>0</v>
      </c>
      <c r="F158" s="62">
        <v>13882</v>
      </c>
      <c r="G158" s="62">
        <v>0</v>
      </c>
      <c r="H158" s="62">
        <v>0</v>
      </c>
      <c r="I158" s="62">
        <v>174371</v>
      </c>
      <c r="J158" s="62">
        <v>0</v>
      </c>
      <c r="K158" s="63">
        <f t="shared" si="2"/>
        <v>1453668</v>
      </c>
    </row>
    <row r="159" spans="1:11" x14ac:dyDescent="0.2">
      <c r="A159" s="20" t="s">
        <v>211</v>
      </c>
      <c r="B159" s="21" t="s">
        <v>38</v>
      </c>
      <c r="C159" s="61">
        <v>298477</v>
      </c>
      <c r="D159" s="62">
        <v>0</v>
      </c>
      <c r="E159" s="62">
        <v>0</v>
      </c>
      <c r="F159" s="62">
        <v>16715</v>
      </c>
      <c r="G159" s="62">
        <v>0</v>
      </c>
      <c r="H159" s="62">
        <v>0</v>
      </c>
      <c r="I159" s="62">
        <v>59404</v>
      </c>
      <c r="J159" s="62">
        <v>0</v>
      </c>
      <c r="K159" s="63">
        <f t="shared" si="2"/>
        <v>374596</v>
      </c>
    </row>
    <row r="160" spans="1:11" x14ac:dyDescent="0.2">
      <c r="A160" s="20" t="s">
        <v>212</v>
      </c>
      <c r="B160" s="21" t="s">
        <v>38</v>
      </c>
      <c r="C160" s="61">
        <v>609882</v>
      </c>
      <c r="D160" s="62">
        <v>0</v>
      </c>
      <c r="E160" s="62">
        <v>0</v>
      </c>
      <c r="F160" s="62">
        <v>19513</v>
      </c>
      <c r="G160" s="62">
        <v>0</v>
      </c>
      <c r="H160" s="62">
        <v>0</v>
      </c>
      <c r="I160" s="62">
        <v>34476</v>
      </c>
      <c r="J160" s="62">
        <v>0</v>
      </c>
      <c r="K160" s="63">
        <f t="shared" si="2"/>
        <v>663871</v>
      </c>
    </row>
    <row r="161" spans="1:11" x14ac:dyDescent="0.2">
      <c r="A161" s="20" t="s">
        <v>213</v>
      </c>
      <c r="B161" s="21" t="s">
        <v>38</v>
      </c>
      <c r="C161" s="61">
        <v>70846</v>
      </c>
      <c r="D161" s="62">
        <v>58691</v>
      </c>
      <c r="E161" s="62">
        <v>0</v>
      </c>
      <c r="F161" s="62">
        <v>1810</v>
      </c>
      <c r="G161" s="62">
        <v>0</v>
      </c>
      <c r="H161" s="62">
        <v>0</v>
      </c>
      <c r="I161" s="62">
        <v>0</v>
      </c>
      <c r="J161" s="62">
        <v>0</v>
      </c>
      <c r="K161" s="63">
        <f t="shared" si="2"/>
        <v>131347</v>
      </c>
    </row>
    <row r="162" spans="1:11" x14ac:dyDescent="0.2">
      <c r="A162" s="20" t="s">
        <v>214</v>
      </c>
      <c r="B162" s="21" t="s">
        <v>38</v>
      </c>
      <c r="C162" s="61">
        <v>1170898</v>
      </c>
      <c r="D162" s="62">
        <v>0</v>
      </c>
      <c r="E162" s="62">
        <v>0</v>
      </c>
      <c r="F162" s="62">
        <v>25504</v>
      </c>
      <c r="G162" s="62">
        <v>0</v>
      </c>
      <c r="H162" s="62">
        <v>0</v>
      </c>
      <c r="I162" s="62">
        <v>187459</v>
      </c>
      <c r="J162" s="62">
        <v>0</v>
      </c>
      <c r="K162" s="63">
        <f t="shared" si="2"/>
        <v>1383861</v>
      </c>
    </row>
    <row r="163" spans="1:11" x14ac:dyDescent="0.2">
      <c r="A163" s="20" t="s">
        <v>215</v>
      </c>
      <c r="B163" s="21" t="s">
        <v>38</v>
      </c>
      <c r="C163" s="61">
        <v>185916</v>
      </c>
      <c r="D163" s="62">
        <v>0</v>
      </c>
      <c r="E163" s="62">
        <v>0</v>
      </c>
      <c r="F163" s="62">
        <v>0</v>
      </c>
      <c r="G163" s="62">
        <v>0</v>
      </c>
      <c r="H163" s="62">
        <v>0</v>
      </c>
      <c r="I163" s="62">
        <v>84818</v>
      </c>
      <c r="J163" s="62">
        <v>0</v>
      </c>
      <c r="K163" s="63">
        <f t="shared" si="2"/>
        <v>270734</v>
      </c>
    </row>
    <row r="164" spans="1:11" x14ac:dyDescent="0.2">
      <c r="A164" s="20" t="s">
        <v>216</v>
      </c>
      <c r="B164" s="21" t="s">
        <v>38</v>
      </c>
      <c r="C164" s="61">
        <v>221722</v>
      </c>
      <c r="D164" s="62">
        <v>0</v>
      </c>
      <c r="E164" s="62">
        <v>0</v>
      </c>
      <c r="F164" s="62">
        <v>3033</v>
      </c>
      <c r="G164" s="62">
        <v>0</v>
      </c>
      <c r="H164" s="62">
        <v>0</v>
      </c>
      <c r="I164" s="62">
        <v>4688</v>
      </c>
      <c r="J164" s="62">
        <v>0</v>
      </c>
      <c r="K164" s="63">
        <f t="shared" si="2"/>
        <v>229443</v>
      </c>
    </row>
    <row r="165" spans="1:11" x14ac:dyDescent="0.2">
      <c r="A165" s="20" t="s">
        <v>217</v>
      </c>
      <c r="B165" s="21" t="s">
        <v>38</v>
      </c>
      <c r="C165" s="61">
        <v>516167</v>
      </c>
      <c r="D165" s="62">
        <v>0</v>
      </c>
      <c r="E165" s="62">
        <v>0</v>
      </c>
      <c r="F165" s="62">
        <v>13730</v>
      </c>
      <c r="G165" s="62">
        <v>0</v>
      </c>
      <c r="H165" s="62">
        <v>0</v>
      </c>
      <c r="I165" s="62">
        <v>1324</v>
      </c>
      <c r="J165" s="62">
        <v>0</v>
      </c>
      <c r="K165" s="63">
        <f t="shared" si="2"/>
        <v>531221</v>
      </c>
    </row>
    <row r="166" spans="1:11" x14ac:dyDescent="0.2">
      <c r="A166" s="20" t="s">
        <v>218</v>
      </c>
      <c r="B166" s="21" t="s">
        <v>38</v>
      </c>
      <c r="C166" s="61">
        <v>106841</v>
      </c>
      <c r="D166" s="62">
        <v>0</v>
      </c>
      <c r="E166" s="62">
        <v>0</v>
      </c>
      <c r="F166" s="62">
        <v>2203</v>
      </c>
      <c r="G166" s="62">
        <v>0</v>
      </c>
      <c r="H166" s="62">
        <v>0</v>
      </c>
      <c r="I166" s="62">
        <v>0</v>
      </c>
      <c r="J166" s="62">
        <v>0</v>
      </c>
      <c r="K166" s="63">
        <f t="shared" si="2"/>
        <v>109044</v>
      </c>
    </row>
    <row r="167" spans="1:11" x14ac:dyDescent="0.2">
      <c r="A167" s="20" t="s">
        <v>219</v>
      </c>
      <c r="B167" s="21" t="s">
        <v>38</v>
      </c>
      <c r="C167" s="61">
        <v>469055</v>
      </c>
      <c r="D167" s="62">
        <v>0</v>
      </c>
      <c r="E167" s="62">
        <v>0</v>
      </c>
      <c r="F167" s="62">
        <v>51111</v>
      </c>
      <c r="G167" s="62">
        <v>0</v>
      </c>
      <c r="H167" s="62">
        <v>0</v>
      </c>
      <c r="I167" s="62">
        <v>201054</v>
      </c>
      <c r="J167" s="62">
        <v>0</v>
      </c>
      <c r="K167" s="63">
        <f t="shared" si="2"/>
        <v>721220</v>
      </c>
    </row>
    <row r="168" spans="1:11" x14ac:dyDescent="0.2">
      <c r="A168" s="20" t="s">
        <v>220</v>
      </c>
      <c r="B168" s="21" t="s">
        <v>38</v>
      </c>
      <c r="C168" s="61">
        <v>1042067</v>
      </c>
      <c r="D168" s="62">
        <v>0</v>
      </c>
      <c r="E168" s="62">
        <v>0</v>
      </c>
      <c r="F168" s="62">
        <v>28029</v>
      </c>
      <c r="G168" s="62">
        <v>0</v>
      </c>
      <c r="H168" s="62">
        <v>0</v>
      </c>
      <c r="I168" s="62">
        <v>0</v>
      </c>
      <c r="J168" s="62">
        <v>0</v>
      </c>
      <c r="K168" s="63">
        <f t="shared" si="2"/>
        <v>1070096</v>
      </c>
    </row>
    <row r="169" spans="1:11" x14ac:dyDescent="0.2">
      <c r="A169" s="20" t="s">
        <v>221</v>
      </c>
      <c r="B169" s="21" t="s">
        <v>38</v>
      </c>
      <c r="C169" s="61">
        <v>229059</v>
      </c>
      <c r="D169" s="62">
        <v>0</v>
      </c>
      <c r="E169" s="62">
        <v>0</v>
      </c>
      <c r="F169" s="62">
        <v>4862</v>
      </c>
      <c r="G169" s="62">
        <v>0</v>
      </c>
      <c r="H169" s="62">
        <v>0</v>
      </c>
      <c r="I169" s="62">
        <v>0</v>
      </c>
      <c r="J169" s="62">
        <v>0</v>
      </c>
      <c r="K169" s="63">
        <f t="shared" si="2"/>
        <v>233921</v>
      </c>
    </row>
    <row r="170" spans="1:11" x14ac:dyDescent="0.2">
      <c r="A170" s="20" t="s">
        <v>222</v>
      </c>
      <c r="B170" s="21" t="s">
        <v>1</v>
      </c>
      <c r="C170" s="61">
        <v>1940148</v>
      </c>
      <c r="D170" s="62">
        <v>0</v>
      </c>
      <c r="E170" s="62">
        <v>0</v>
      </c>
      <c r="F170" s="62">
        <v>51960</v>
      </c>
      <c r="G170" s="62">
        <v>0</v>
      </c>
      <c r="H170" s="62">
        <v>0</v>
      </c>
      <c r="I170" s="62">
        <v>280127</v>
      </c>
      <c r="J170" s="62">
        <v>0</v>
      </c>
      <c r="K170" s="63">
        <f t="shared" si="2"/>
        <v>2272235</v>
      </c>
    </row>
    <row r="171" spans="1:11" x14ac:dyDescent="0.2">
      <c r="A171" s="20" t="s">
        <v>223</v>
      </c>
      <c r="B171" s="21" t="s">
        <v>1</v>
      </c>
      <c r="C171" s="61">
        <v>5603329</v>
      </c>
      <c r="D171" s="62">
        <v>0</v>
      </c>
      <c r="E171" s="62">
        <v>0</v>
      </c>
      <c r="F171" s="62">
        <v>50192</v>
      </c>
      <c r="G171" s="62">
        <v>0</v>
      </c>
      <c r="H171" s="62">
        <v>0</v>
      </c>
      <c r="I171" s="62">
        <v>968578</v>
      </c>
      <c r="J171" s="62">
        <v>0</v>
      </c>
      <c r="K171" s="63">
        <f t="shared" si="2"/>
        <v>6622099</v>
      </c>
    </row>
    <row r="172" spans="1:11" x14ac:dyDescent="0.2">
      <c r="A172" s="20" t="s">
        <v>503</v>
      </c>
      <c r="B172" s="21" t="s">
        <v>1</v>
      </c>
      <c r="C172" s="61">
        <v>1713134</v>
      </c>
      <c r="D172" s="62">
        <v>0</v>
      </c>
      <c r="E172" s="62">
        <v>0</v>
      </c>
      <c r="F172" s="62">
        <v>0</v>
      </c>
      <c r="G172" s="62">
        <v>0</v>
      </c>
      <c r="H172" s="62">
        <v>0</v>
      </c>
      <c r="I172" s="62">
        <v>0</v>
      </c>
      <c r="J172" s="62">
        <v>0</v>
      </c>
      <c r="K172" s="63">
        <f t="shared" si="2"/>
        <v>1713134</v>
      </c>
    </row>
    <row r="173" spans="1:11" x14ac:dyDescent="0.2">
      <c r="A173" s="20" t="s">
        <v>224</v>
      </c>
      <c r="B173" s="21" t="s">
        <v>1</v>
      </c>
      <c r="C173" s="61">
        <v>5418009</v>
      </c>
      <c r="D173" s="62">
        <v>0</v>
      </c>
      <c r="E173" s="62">
        <v>0</v>
      </c>
      <c r="F173" s="62">
        <v>69522</v>
      </c>
      <c r="G173" s="62">
        <v>0</v>
      </c>
      <c r="H173" s="62">
        <v>0</v>
      </c>
      <c r="I173" s="62">
        <v>0</v>
      </c>
      <c r="J173" s="62">
        <v>66667</v>
      </c>
      <c r="K173" s="63">
        <f t="shared" si="2"/>
        <v>5554198</v>
      </c>
    </row>
    <row r="174" spans="1:11" x14ac:dyDescent="0.2">
      <c r="A174" s="20" t="s">
        <v>225</v>
      </c>
      <c r="B174" s="21" t="s">
        <v>1</v>
      </c>
      <c r="C174" s="61">
        <v>0</v>
      </c>
      <c r="D174" s="62">
        <v>0</v>
      </c>
      <c r="E174" s="62">
        <v>0</v>
      </c>
      <c r="F174" s="62">
        <v>0</v>
      </c>
      <c r="G174" s="62">
        <v>0</v>
      </c>
      <c r="H174" s="62">
        <v>0</v>
      </c>
      <c r="I174" s="62">
        <v>87898</v>
      </c>
      <c r="J174" s="62">
        <v>0</v>
      </c>
      <c r="K174" s="63">
        <f t="shared" si="2"/>
        <v>87898</v>
      </c>
    </row>
    <row r="175" spans="1:11" x14ac:dyDescent="0.2">
      <c r="A175" s="20" t="s">
        <v>226</v>
      </c>
      <c r="B175" s="21" t="s">
        <v>1</v>
      </c>
      <c r="C175" s="61">
        <v>550647</v>
      </c>
      <c r="D175" s="62">
        <v>0</v>
      </c>
      <c r="E175" s="62">
        <v>0</v>
      </c>
      <c r="F175" s="62">
        <v>0</v>
      </c>
      <c r="G175" s="62">
        <v>0</v>
      </c>
      <c r="H175" s="62">
        <v>0</v>
      </c>
      <c r="I175" s="62">
        <v>403370</v>
      </c>
      <c r="J175" s="62">
        <v>0</v>
      </c>
      <c r="K175" s="63">
        <f t="shared" si="2"/>
        <v>954017</v>
      </c>
    </row>
    <row r="176" spans="1:11" x14ac:dyDescent="0.2">
      <c r="A176" s="20" t="s">
        <v>227</v>
      </c>
      <c r="B176" s="21" t="s">
        <v>39</v>
      </c>
      <c r="C176" s="61">
        <v>0</v>
      </c>
      <c r="D176" s="62">
        <v>0</v>
      </c>
      <c r="E176" s="62">
        <v>0</v>
      </c>
      <c r="F176" s="62">
        <v>0</v>
      </c>
      <c r="G176" s="62">
        <v>0</v>
      </c>
      <c r="H176" s="62">
        <v>0</v>
      </c>
      <c r="I176" s="62">
        <v>0</v>
      </c>
      <c r="J176" s="62">
        <v>0</v>
      </c>
      <c r="K176" s="63">
        <f t="shared" si="2"/>
        <v>0</v>
      </c>
    </row>
    <row r="177" spans="1:11" x14ac:dyDescent="0.2">
      <c r="A177" s="20" t="s">
        <v>228</v>
      </c>
      <c r="B177" s="21" t="s">
        <v>40</v>
      </c>
      <c r="C177" s="61">
        <v>82967</v>
      </c>
      <c r="D177" s="62">
        <v>0</v>
      </c>
      <c r="E177" s="62">
        <v>0</v>
      </c>
      <c r="F177" s="62">
        <v>0</v>
      </c>
      <c r="G177" s="62">
        <v>0</v>
      </c>
      <c r="H177" s="62">
        <v>0</v>
      </c>
      <c r="I177" s="62">
        <v>0</v>
      </c>
      <c r="J177" s="62">
        <v>0</v>
      </c>
      <c r="K177" s="63">
        <f t="shared" si="2"/>
        <v>82967</v>
      </c>
    </row>
    <row r="178" spans="1:11" x14ac:dyDescent="0.2">
      <c r="A178" s="20" t="s">
        <v>229</v>
      </c>
      <c r="B178" s="21" t="s">
        <v>40</v>
      </c>
      <c r="C178" s="61">
        <v>52692</v>
      </c>
      <c r="D178" s="62">
        <v>0</v>
      </c>
      <c r="E178" s="62">
        <v>0</v>
      </c>
      <c r="F178" s="62">
        <v>0</v>
      </c>
      <c r="G178" s="62">
        <v>0</v>
      </c>
      <c r="H178" s="62">
        <v>0</v>
      </c>
      <c r="I178" s="62">
        <v>0</v>
      </c>
      <c r="J178" s="62">
        <v>0</v>
      </c>
      <c r="K178" s="63">
        <f t="shared" si="2"/>
        <v>52692</v>
      </c>
    </row>
    <row r="179" spans="1:11" x14ac:dyDescent="0.2">
      <c r="A179" s="20" t="s">
        <v>230</v>
      </c>
      <c r="B179" s="21" t="s">
        <v>40</v>
      </c>
      <c r="C179" s="61">
        <v>263939</v>
      </c>
      <c r="D179" s="62">
        <v>0</v>
      </c>
      <c r="E179" s="62">
        <v>0</v>
      </c>
      <c r="F179" s="62">
        <v>0</v>
      </c>
      <c r="G179" s="62">
        <v>0</v>
      </c>
      <c r="H179" s="62">
        <v>0</v>
      </c>
      <c r="I179" s="62">
        <v>53567</v>
      </c>
      <c r="J179" s="62">
        <v>4310</v>
      </c>
      <c r="K179" s="63">
        <f t="shared" si="2"/>
        <v>321816</v>
      </c>
    </row>
    <row r="180" spans="1:11" x14ac:dyDescent="0.2">
      <c r="A180" s="20" t="s">
        <v>231</v>
      </c>
      <c r="B180" s="21" t="s">
        <v>40</v>
      </c>
      <c r="C180" s="61">
        <v>83621</v>
      </c>
      <c r="D180" s="62">
        <v>0</v>
      </c>
      <c r="E180" s="62">
        <v>0</v>
      </c>
      <c r="F180" s="62">
        <v>0</v>
      </c>
      <c r="G180" s="62">
        <v>0</v>
      </c>
      <c r="H180" s="62">
        <v>0</v>
      </c>
      <c r="I180" s="62">
        <v>15345</v>
      </c>
      <c r="J180" s="62">
        <v>0</v>
      </c>
      <c r="K180" s="63">
        <f t="shared" si="2"/>
        <v>98966</v>
      </c>
    </row>
    <row r="181" spans="1:11" x14ac:dyDescent="0.2">
      <c r="A181" s="20" t="s">
        <v>232</v>
      </c>
      <c r="B181" s="21" t="s">
        <v>40</v>
      </c>
      <c r="C181" s="61">
        <v>5621</v>
      </c>
      <c r="D181" s="62">
        <v>0</v>
      </c>
      <c r="E181" s="62">
        <v>0</v>
      </c>
      <c r="F181" s="62">
        <v>0</v>
      </c>
      <c r="G181" s="62">
        <v>0</v>
      </c>
      <c r="H181" s="62">
        <v>0</v>
      </c>
      <c r="I181" s="62">
        <v>0</v>
      </c>
      <c r="J181" s="62">
        <v>0</v>
      </c>
      <c r="K181" s="63">
        <f t="shared" si="2"/>
        <v>5621</v>
      </c>
    </row>
    <row r="182" spans="1:11" x14ac:dyDescent="0.2">
      <c r="A182" s="20" t="s">
        <v>233</v>
      </c>
      <c r="B182" s="21" t="s">
        <v>40</v>
      </c>
      <c r="C182" s="61">
        <v>52877</v>
      </c>
      <c r="D182" s="62">
        <v>2230</v>
      </c>
      <c r="E182" s="62">
        <v>0</v>
      </c>
      <c r="F182" s="62">
        <v>0</v>
      </c>
      <c r="G182" s="62">
        <v>4020</v>
      </c>
      <c r="H182" s="62">
        <v>0</v>
      </c>
      <c r="I182" s="62">
        <v>48781</v>
      </c>
      <c r="J182" s="62">
        <v>0</v>
      </c>
      <c r="K182" s="63">
        <f t="shared" si="2"/>
        <v>107908</v>
      </c>
    </row>
    <row r="183" spans="1:11" x14ac:dyDescent="0.2">
      <c r="A183" s="20" t="s">
        <v>234</v>
      </c>
      <c r="B183" s="21" t="s">
        <v>40</v>
      </c>
      <c r="C183" s="61">
        <v>41410</v>
      </c>
      <c r="D183" s="62">
        <v>0</v>
      </c>
      <c r="E183" s="62">
        <v>0</v>
      </c>
      <c r="F183" s="62">
        <v>0</v>
      </c>
      <c r="G183" s="62">
        <v>0</v>
      </c>
      <c r="H183" s="62">
        <v>0</v>
      </c>
      <c r="I183" s="62">
        <v>0</v>
      </c>
      <c r="J183" s="62">
        <v>0</v>
      </c>
      <c r="K183" s="63">
        <f t="shared" si="2"/>
        <v>41410</v>
      </c>
    </row>
    <row r="184" spans="1:11" x14ac:dyDescent="0.2">
      <c r="A184" s="20" t="s">
        <v>235</v>
      </c>
      <c r="B184" s="21" t="s">
        <v>41</v>
      </c>
      <c r="C184" s="61">
        <v>51463</v>
      </c>
      <c r="D184" s="62">
        <v>0</v>
      </c>
      <c r="E184" s="62">
        <v>0</v>
      </c>
      <c r="F184" s="62">
        <v>0</v>
      </c>
      <c r="G184" s="62">
        <v>0</v>
      </c>
      <c r="H184" s="62">
        <v>0</v>
      </c>
      <c r="I184" s="62">
        <v>0</v>
      </c>
      <c r="J184" s="62">
        <v>0</v>
      </c>
      <c r="K184" s="63">
        <f t="shared" si="2"/>
        <v>51463</v>
      </c>
    </row>
    <row r="185" spans="1:11" x14ac:dyDescent="0.2">
      <c r="A185" s="20" t="s">
        <v>236</v>
      </c>
      <c r="B185" s="21" t="s">
        <v>2</v>
      </c>
      <c r="C185" s="61">
        <v>0</v>
      </c>
      <c r="D185" s="62">
        <v>0</v>
      </c>
      <c r="E185" s="62">
        <v>0</v>
      </c>
      <c r="F185" s="62">
        <v>0</v>
      </c>
      <c r="G185" s="62">
        <v>0</v>
      </c>
      <c r="H185" s="62">
        <v>0</v>
      </c>
      <c r="I185" s="62">
        <v>0</v>
      </c>
      <c r="J185" s="62">
        <v>0</v>
      </c>
      <c r="K185" s="63">
        <f t="shared" si="2"/>
        <v>0</v>
      </c>
    </row>
    <row r="186" spans="1:11" x14ac:dyDescent="0.2">
      <c r="A186" s="20" t="s">
        <v>1</v>
      </c>
      <c r="B186" s="21" t="s">
        <v>2</v>
      </c>
      <c r="C186" s="61">
        <v>18607</v>
      </c>
      <c r="D186" s="62">
        <v>0</v>
      </c>
      <c r="E186" s="62">
        <v>0</v>
      </c>
      <c r="F186" s="62">
        <v>0</v>
      </c>
      <c r="G186" s="62">
        <v>0</v>
      </c>
      <c r="H186" s="62">
        <v>0</v>
      </c>
      <c r="I186" s="62">
        <v>0</v>
      </c>
      <c r="J186" s="62">
        <v>0</v>
      </c>
      <c r="K186" s="63">
        <f t="shared" si="2"/>
        <v>18607</v>
      </c>
    </row>
    <row r="187" spans="1:11" x14ac:dyDescent="0.2">
      <c r="A187" s="20" t="s">
        <v>2</v>
      </c>
      <c r="B187" s="21" t="s">
        <v>2</v>
      </c>
      <c r="C187" s="61">
        <v>205181</v>
      </c>
      <c r="D187" s="62">
        <v>0</v>
      </c>
      <c r="E187" s="62">
        <v>0</v>
      </c>
      <c r="F187" s="62">
        <v>0</v>
      </c>
      <c r="G187" s="62">
        <v>0</v>
      </c>
      <c r="H187" s="62">
        <v>0</v>
      </c>
      <c r="I187" s="62">
        <v>0</v>
      </c>
      <c r="J187" s="62">
        <v>0</v>
      </c>
      <c r="K187" s="63">
        <f t="shared" si="2"/>
        <v>205181</v>
      </c>
    </row>
    <row r="188" spans="1:11" x14ac:dyDescent="0.2">
      <c r="A188" s="20" t="s">
        <v>237</v>
      </c>
      <c r="B188" s="21" t="s">
        <v>42</v>
      </c>
      <c r="C188" s="61">
        <v>191153</v>
      </c>
      <c r="D188" s="62">
        <v>0</v>
      </c>
      <c r="E188" s="62">
        <v>0</v>
      </c>
      <c r="F188" s="62">
        <v>0</v>
      </c>
      <c r="G188" s="62">
        <v>0</v>
      </c>
      <c r="H188" s="62">
        <v>0</v>
      </c>
      <c r="I188" s="62">
        <v>0</v>
      </c>
      <c r="J188" s="62">
        <v>0</v>
      </c>
      <c r="K188" s="63">
        <f t="shared" si="2"/>
        <v>191153</v>
      </c>
    </row>
    <row r="189" spans="1:11" x14ac:dyDescent="0.2">
      <c r="A189" s="20" t="s">
        <v>238</v>
      </c>
      <c r="B189" s="21" t="s">
        <v>42</v>
      </c>
      <c r="C189" s="61">
        <v>2991554</v>
      </c>
      <c r="D189" s="62">
        <v>0</v>
      </c>
      <c r="E189" s="62">
        <v>0</v>
      </c>
      <c r="F189" s="62">
        <v>111427</v>
      </c>
      <c r="G189" s="62">
        <v>0</v>
      </c>
      <c r="H189" s="62">
        <v>0</v>
      </c>
      <c r="I189" s="62">
        <v>67069</v>
      </c>
      <c r="J189" s="62">
        <v>242</v>
      </c>
      <c r="K189" s="63">
        <f t="shared" si="2"/>
        <v>3170292</v>
      </c>
    </row>
    <row r="190" spans="1:11" x14ac:dyDescent="0.2">
      <c r="A190" s="20" t="s">
        <v>239</v>
      </c>
      <c r="B190" s="21" t="s">
        <v>42</v>
      </c>
      <c r="C190" s="61">
        <v>151421</v>
      </c>
      <c r="D190" s="62">
        <v>0</v>
      </c>
      <c r="E190" s="62">
        <v>0</v>
      </c>
      <c r="F190" s="62">
        <v>0</v>
      </c>
      <c r="G190" s="62">
        <v>0</v>
      </c>
      <c r="H190" s="62">
        <v>0</v>
      </c>
      <c r="I190" s="62">
        <v>46584</v>
      </c>
      <c r="J190" s="62">
        <v>0</v>
      </c>
      <c r="K190" s="63">
        <f t="shared" si="2"/>
        <v>198005</v>
      </c>
    </row>
    <row r="191" spans="1:11" x14ac:dyDescent="0.2">
      <c r="A191" s="20" t="s">
        <v>240</v>
      </c>
      <c r="B191" s="21" t="s">
        <v>42</v>
      </c>
      <c r="C191" s="61">
        <v>438404</v>
      </c>
      <c r="D191" s="62">
        <v>0</v>
      </c>
      <c r="E191" s="62">
        <v>0</v>
      </c>
      <c r="F191" s="62">
        <v>6799</v>
      </c>
      <c r="G191" s="62">
        <v>0</v>
      </c>
      <c r="H191" s="62">
        <v>0</v>
      </c>
      <c r="I191" s="62">
        <v>112286</v>
      </c>
      <c r="J191" s="62">
        <v>0</v>
      </c>
      <c r="K191" s="63">
        <f t="shared" si="2"/>
        <v>557489</v>
      </c>
    </row>
    <row r="192" spans="1:11" x14ac:dyDescent="0.2">
      <c r="A192" s="20" t="s">
        <v>241</v>
      </c>
      <c r="B192" s="21" t="s">
        <v>42</v>
      </c>
      <c r="C192" s="61">
        <v>839318</v>
      </c>
      <c r="D192" s="62">
        <v>0</v>
      </c>
      <c r="E192" s="62">
        <v>0</v>
      </c>
      <c r="F192" s="62">
        <v>9261</v>
      </c>
      <c r="G192" s="62">
        <v>0</v>
      </c>
      <c r="H192" s="62">
        <v>0</v>
      </c>
      <c r="I192" s="62">
        <v>223134</v>
      </c>
      <c r="J192" s="62">
        <v>0</v>
      </c>
      <c r="K192" s="63">
        <f t="shared" si="2"/>
        <v>1071713</v>
      </c>
    </row>
    <row r="193" spans="1:11" x14ac:dyDescent="0.2">
      <c r="A193" s="20" t="s">
        <v>242</v>
      </c>
      <c r="B193" s="21" t="s">
        <v>243</v>
      </c>
      <c r="C193" s="61">
        <v>904202</v>
      </c>
      <c r="D193" s="62">
        <v>0</v>
      </c>
      <c r="E193" s="62">
        <v>0</v>
      </c>
      <c r="F193" s="62">
        <v>39345</v>
      </c>
      <c r="G193" s="62">
        <v>0</v>
      </c>
      <c r="H193" s="62">
        <v>0</v>
      </c>
      <c r="I193" s="62">
        <v>15166</v>
      </c>
      <c r="J193" s="62">
        <v>0</v>
      </c>
      <c r="K193" s="63">
        <f t="shared" si="2"/>
        <v>958713</v>
      </c>
    </row>
    <row r="194" spans="1:11" x14ac:dyDescent="0.2">
      <c r="A194" s="20" t="s">
        <v>244</v>
      </c>
      <c r="B194" s="21" t="s">
        <v>43</v>
      </c>
      <c r="C194" s="61">
        <v>379596</v>
      </c>
      <c r="D194" s="62">
        <v>0</v>
      </c>
      <c r="E194" s="62">
        <v>0</v>
      </c>
      <c r="F194" s="62">
        <v>6086</v>
      </c>
      <c r="G194" s="62">
        <v>0</v>
      </c>
      <c r="H194" s="62">
        <v>0</v>
      </c>
      <c r="I194" s="62">
        <v>70397</v>
      </c>
      <c r="J194" s="62">
        <v>0</v>
      </c>
      <c r="K194" s="63">
        <f t="shared" si="2"/>
        <v>456079</v>
      </c>
    </row>
    <row r="195" spans="1:11" x14ac:dyDescent="0.2">
      <c r="A195" s="20" t="s">
        <v>245</v>
      </c>
      <c r="B195" s="21" t="s">
        <v>43</v>
      </c>
      <c r="C195" s="61">
        <v>175111</v>
      </c>
      <c r="D195" s="62">
        <v>0</v>
      </c>
      <c r="E195" s="62">
        <v>0</v>
      </c>
      <c r="F195" s="62">
        <v>0</v>
      </c>
      <c r="G195" s="62">
        <v>0</v>
      </c>
      <c r="H195" s="62">
        <v>0</v>
      </c>
      <c r="I195" s="62">
        <v>0</v>
      </c>
      <c r="J195" s="62">
        <v>0</v>
      </c>
      <c r="K195" s="63">
        <f t="shared" si="2"/>
        <v>175111</v>
      </c>
    </row>
    <row r="196" spans="1:11" x14ac:dyDescent="0.2">
      <c r="A196" s="20" t="s">
        <v>246</v>
      </c>
      <c r="B196" s="21" t="s">
        <v>43</v>
      </c>
      <c r="C196" s="61">
        <v>29008</v>
      </c>
      <c r="D196" s="62">
        <v>0</v>
      </c>
      <c r="E196" s="62">
        <v>0</v>
      </c>
      <c r="F196" s="62">
        <v>0</v>
      </c>
      <c r="G196" s="62">
        <v>0</v>
      </c>
      <c r="H196" s="62">
        <v>0</v>
      </c>
      <c r="I196" s="62">
        <v>0</v>
      </c>
      <c r="J196" s="62">
        <v>0</v>
      </c>
      <c r="K196" s="63">
        <f t="shared" si="2"/>
        <v>29008</v>
      </c>
    </row>
    <row r="197" spans="1:11" x14ac:dyDescent="0.2">
      <c r="A197" s="20" t="s">
        <v>247</v>
      </c>
      <c r="B197" s="21" t="s">
        <v>43</v>
      </c>
      <c r="C197" s="61">
        <v>498888</v>
      </c>
      <c r="D197" s="62">
        <v>0</v>
      </c>
      <c r="E197" s="62">
        <v>0</v>
      </c>
      <c r="F197" s="62">
        <v>419173</v>
      </c>
      <c r="G197" s="62">
        <v>0</v>
      </c>
      <c r="H197" s="62">
        <v>0</v>
      </c>
      <c r="I197" s="62">
        <v>0</v>
      </c>
      <c r="J197" s="62">
        <v>0</v>
      </c>
      <c r="K197" s="63">
        <f t="shared" ref="K197:K260" si="3">SUM(C197:J197)</f>
        <v>918061</v>
      </c>
    </row>
    <row r="198" spans="1:11" x14ac:dyDescent="0.2">
      <c r="A198" s="20" t="s">
        <v>248</v>
      </c>
      <c r="B198" s="21" t="s">
        <v>43</v>
      </c>
      <c r="C198" s="61">
        <v>0</v>
      </c>
      <c r="D198" s="62">
        <v>0</v>
      </c>
      <c r="E198" s="62">
        <v>0</v>
      </c>
      <c r="F198" s="62">
        <v>0</v>
      </c>
      <c r="G198" s="62">
        <v>0</v>
      </c>
      <c r="H198" s="62">
        <v>0</v>
      </c>
      <c r="I198" s="62">
        <v>0</v>
      </c>
      <c r="J198" s="62">
        <v>0</v>
      </c>
      <c r="K198" s="63">
        <f t="shared" si="3"/>
        <v>0</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188527</v>
      </c>
      <c r="D201" s="62">
        <v>0</v>
      </c>
      <c r="E201" s="62">
        <v>0</v>
      </c>
      <c r="F201" s="62">
        <v>0</v>
      </c>
      <c r="G201" s="62">
        <v>0</v>
      </c>
      <c r="H201" s="62">
        <v>0</v>
      </c>
      <c r="I201" s="62">
        <v>0</v>
      </c>
      <c r="J201" s="62">
        <v>0</v>
      </c>
      <c r="K201" s="63">
        <f t="shared" si="3"/>
        <v>188527</v>
      </c>
    </row>
    <row r="202" spans="1:11" x14ac:dyDescent="0.2">
      <c r="A202" s="20" t="s">
        <v>251</v>
      </c>
      <c r="B202" s="21" t="s">
        <v>44</v>
      </c>
      <c r="C202" s="61">
        <v>1606853</v>
      </c>
      <c r="D202" s="62">
        <v>0</v>
      </c>
      <c r="E202" s="62">
        <v>0</v>
      </c>
      <c r="F202" s="62">
        <v>58111</v>
      </c>
      <c r="G202" s="62">
        <v>0</v>
      </c>
      <c r="H202" s="62">
        <v>0</v>
      </c>
      <c r="I202" s="62">
        <v>4078</v>
      </c>
      <c r="J202" s="62">
        <v>0</v>
      </c>
      <c r="K202" s="63">
        <f t="shared" si="3"/>
        <v>1669042</v>
      </c>
    </row>
    <row r="203" spans="1:11" x14ac:dyDescent="0.2">
      <c r="A203" s="20" t="s">
        <v>252</v>
      </c>
      <c r="B203" s="21" t="s">
        <v>45</v>
      </c>
      <c r="C203" s="61">
        <v>1780409</v>
      </c>
      <c r="D203" s="62">
        <v>0</v>
      </c>
      <c r="E203" s="62">
        <v>0</v>
      </c>
      <c r="F203" s="62">
        <v>10112</v>
      </c>
      <c r="G203" s="62">
        <v>0</v>
      </c>
      <c r="H203" s="62">
        <v>0</v>
      </c>
      <c r="I203" s="62">
        <v>516832</v>
      </c>
      <c r="J203" s="62">
        <v>67600</v>
      </c>
      <c r="K203" s="63">
        <f t="shared" si="3"/>
        <v>2374953</v>
      </c>
    </row>
    <row r="204" spans="1:11" x14ac:dyDescent="0.2">
      <c r="A204" s="20" t="s">
        <v>444</v>
      </c>
      <c r="B204" s="21" t="s">
        <v>45</v>
      </c>
      <c r="C204" s="61">
        <v>635369</v>
      </c>
      <c r="D204" s="62">
        <v>0</v>
      </c>
      <c r="E204" s="62">
        <v>0</v>
      </c>
      <c r="F204" s="62">
        <v>0</v>
      </c>
      <c r="G204" s="62">
        <v>0</v>
      </c>
      <c r="H204" s="62">
        <v>0</v>
      </c>
      <c r="I204" s="62">
        <v>0</v>
      </c>
      <c r="J204" s="62">
        <v>33125</v>
      </c>
      <c r="K204" s="63">
        <f t="shared" si="3"/>
        <v>668494</v>
      </c>
    </row>
    <row r="205" spans="1:11" x14ac:dyDescent="0.2">
      <c r="A205" s="20" t="s">
        <v>253</v>
      </c>
      <c r="B205" s="21" t="s">
        <v>45</v>
      </c>
      <c r="C205" s="61">
        <v>328791</v>
      </c>
      <c r="D205" s="62">
        <v>0</v>
      </c>
      <c r="E205" s="62">
        <v>0</v>
      </c>
      <c r="F205" s="62">
        <v>21883</v>
      </c>
      <c r="G205" s="62">
        <v>0</v>
      </c>
      <c r="H205" s="62">
        <v>0</v>
      </c>
      <c r="I205" s="62">
        <v>0</v>
      </c>
      <c r="J205" s="62">
        <v>0</v>
      </c>
      <c r="K205" s="63">
        <f t="shared" si="3"/>
        <v>350674</v>
      </c>
    </row>
    <row r="206" spans="1:11" x14ac:dyDescent="0.2">
      <c r="A206" s="20" t="s">
        <v>254</v>
      </c>
      <c r="B206" s="21" t="s">
        <v>45</v>
      </c>
      <c r="C206" s="61">
        <v>123214</v>
      </c>
      <c r="D206" s="62">
        <v>0</v>
      </c>
      <c r="E206" s="62">
        <v>0</v>
      </c>
      <c r="F206" s="62">
        <v>2897</v>
      </c>
      <c r="G206" s="62">
        <v>0</v>
      </c>
      <c r="H206" s="62">
        <v>0</v>
      </c>
      <c r="I206" s="62">
        <v>42784</v>
      </c>
      <c r="J206" s="62">
        <v>0</v>
      </c>
      <c r="K206" s="63">
        <f t="shared" si="3"/>
        <v>168895</v>
      </c>
    </row>
    <row r="207" spans="1:11" x14ac:dyDescent="0.2">
      <c r="A207" s="20" t="s">
        <v>255</v>
      </c>
      <c r="B207" s="21" t="s">
        <v>45</v>
      </c>
      <c r="C207" s="61">
        <v>4695166</v>
      </c>
      <c r="D207" s="62">
        <v>0</v>
      </c>
      <c r="E207" s="62">
        <v>0</v>
      </c>
      <c r="F207" s="62">
        <v>110566</v>
      </c>
      <c r="G207" s="62">
        <v>0</v>
      </c>
      <c r="H207" s="62">
        <v>0</v>
      </c>
      <c r="I207" s="62">
        <v>2054112</v>
      </c>
      <c r="J207" s="62">
        <v>0</v>
      </c>
      <c r="K207" s="63">
        <f t="shared" si="3"/>
        <v>6859844</v>
      </c>
    </row>
    <row r="208" spans="1:11" x14ac:dyDescent="0.2">
      <c r="A208" s="20" t="s">
        <v>460</v>
      </c>
      <c r="B208" s="21" t="s">
        <v>45</v>
      </c>
      <c r="C208" s="61">
        <v>1070875</v>
      </c>
      <c r="D208" s="62">
        <v>0</v>
      </c>
      <c r="E208" s="62">
        <v>0</v>
      </c>
      <c r="F208" s="62">
        <v>0</v>
      </c>
      <c r="G208" s="62">
        <v>0</v>
      </c>
      <c r="H208" s="62">
        <v>0</v>
      </c>
      <c r="I208" s="62">
        <v>248654</v>
      </c>
      <c r="J208" s="62">
        <v>0</v>
      </c>
      <c r="K208" s="63">
        <f t="shared" si="3"/>
        <v>1319529</v>
      </c>
    </row>
    <row r="209" spans="1:11" x14ac:dyDescent="0.2">
      <c r="A209" s="20" t="s">
        <v>458</v>
      </c>
      <c r="B209" s="21" t="s">
        <v>45</v>
      </c>
      <c r="C209" s="61">
        <v>3033418</v>
      </c>
      <c r="D209" s="62">
        <v>0</v>
      </c>
      <c r="E209" s="62">
        <v>0</v>
      </c>
      <c r="F209" s="62">
        <v>0</v>
      </c>
      <c r="G209" s="62">
        <v>0</v>
      </c>
      <c r="H209" s="62">
        <v>0</v>
      </c>
      <c r="I209" s="62">
        <v>1113222</v>
      </c>
      <c r="J209" s="62">
        <v>28780</v>
      </c>
      <c r="K209" s="63">
        <f t="shared" si="3"/>
        <v>4175420</v>
      </c>
    </row>
    <row r="210" spans="1:11" x14ac:dyDescent="0.2">
      <c r="A210" s="20" t="s">
        <v>256</v>
      </c>
      <c r="B210" s="21" t="s">
        <v>45</v>
      </c>
      <c r="C210" s="61">
        <v>82830</v>
      </c>
      <c r="D210" s="62">
        <v>0</v>
      </c>
      <c r="E210" s="62">
        <v>0</v>
      </c>
      <c r="F210" s="62">
        <v>1259</v>
      </c>
      <c r="G210" s="62">
        <v>0</v>
      </c>
      <c r="H210" s="62">
        <v>0</v>
      </c>
      <c r="I210" s="62">
        <v>23411</v>
      </c>
      <c r="J210" s="62">
        <v>0</v>
      </c>
      <c r="K210" s="63">
        <f t="shared" si="3"/>
        <v>107500</v>
      </c>
    </row>
    <row r="211" spans="1:11" x14ac:dyDescent="0.2">
      <c r="A211" s="20" t="s">
        <v>257</v>
      </c>
      <c r="B211" s="21" t="s">
        <v>45</v>
      </c>
      <c r="C211" s="61">
        <v>608833</v>
      </c>
      <c r="D211" s="62">
        <v>219444</v>
      </c>
      <c r="E211" s="62">
        <v>0</v>
      </c>
      <c r="F211" s="62">
        <v>0</v>
      </c>
      <c r="G211" s="62">
        <v>0</v>
      </c>
      <c r="H211" s="62">
        <v>0</v>
      </c>
      <c r="I211" s="62">
        <v>100000</v>
      </c>
      <c r="J211" s="62">
        <v>0</v>
      </c>
      <c r="K211" s="63">
        <f t="shared" si="3"/>
        <v>928277</v>
      </c>
    </row>
    <row r="212" spans="1:11" x14ac:dyDescent="0.2">
      <c r="A212" s="20" t="s">
        <v>258</v>
      </c>
      <c r="B212" s="21" t="s">
        <v>45</v>
      </c>
      <c r="C212" s="61">
        <v>117232</v>
      </c>
      <c r="D212" s="62">
        <v>0</v>
      </c>
      <c r="E212" s="62">
        <v>0</v>
      </c>
      <c r="F212" s="62">
        <v>145396</v>
      </c>
      <c r="G212" s="62">
        <v>0</v>
      </c>
      <c r="H212" s="62">
        <v>0</v>
      </c>
      <c r="I212" s="62">
        <v>0</v>
      </c>
      <c r="J212" s="62">
        <v>0</v>
      </c>
      <c r="K212" s="63">
        <f t="shared" si="3"/>
        <v>262628</v>
      </c>
    </row>
    <row r="213" spans="1:11" x14ac:dyDescent="0.2">
      <c r="A213" s="20" t="s">
        <v>259</v>
      </c>
      <c r="B213" s="21" t="s">
        <v>45</v>
      </c>
      <c r="C213" s="61">
        <v>15723781</v>
      </c>
      <c r="D213" s="62">
        <v>0</v>
      </c>
      <c r="E213" s="62">
        <v>0</v>
      </c>
      <c r="F213" s="62">
        <v>0</v>
      </c>
      <c r="G213" s="62">
        <v>0</v>
      </c>
      <c r="H213" s="62">
        <v>0</v>
      </c>
      <c r="I213" s="62">
        <v>0</v>
      </c>
      <c r="J213" s="62">
        <v>0</v>
      </c>
      <c r="K213" s="63">
        <f t="shared" si="3"/>
        <v>15723781</v>
      </c>
    </row>
    <row r="214" spans="1:11" x14ac:dyDescent="0.2">
      <c r="A214" s="20" t="s">
        <v>260</v>
      </c>
      <c r="B214" s="21" t="s">
        <v>45</v>
      </c>
      <c r="C214" s="61">
        <v>993258</v>
      </c>
      <c r="D214" s="62">
        <v>0</v>
      </c>
      <c r="E214" s="62">
        <v>0</v>
      </c>
      <c r="F214" s="62">
        <v>7820</v>
      </c>
      <c r="G214" s="62">
        <v>0</v>
      </c>
      <c r="H214" s="62">
        <v>0</v>
      </c>
      <c r="I214" s="62">
        <v>0</v>
      </c>
      <c r="J214" s="62">
        <v>319733</v>
      </c>
      <c r="K214" s="63">
        <f t="shared" si="3"/>
        <v>1320811</v>
      </c>
    </row>
    <row r="215" spans="1:11" x14ac:dyDescent="0.2">
      <c r="A215" s="20" t="s">
        <v>261</v>
      </c>
      <c r="B215" s="21" t="s">
        <v>45</v>
      </c>
      <c r="C215" s="61">
        <v>2376211</v>
      </c>
      <c r="D215" s="62">
        <v>0</v>
      </c>
      <c r="E215" s="62">
        <v>265642</v>
      </c>
      <c r="F215" s="62">
        <v>0</v>
      </c>
      <c r="G215" s="62">
        <v>0</v>
      </c>
      <c r="H215" s="62">
        <v>508105</v>
      </c>
      <c r="I215" s="62">
        <v>617980</v>
      </c>
      <c r="J215" s="62">
        <v>0</v>
      </c>
      <c r="K215" s="63">
        <f t="shared" si="3"/>
        <v>3767938</v>
      </c>
    </row>
    <row r="216" spans="1:11" x14ac:dyDescent="0.2">
      <c r="A216" s="20" t="s">
        <v>262</v>
      </c>
      <c r="B216" s="21" t="s">
        <v>45</v>
      </c>
      <c r="C216" s="61">
        <v>46818</v>
      </c>
      <c r="D216" s="62">
        <v>0</v>
      </c>
      <c r="E216" s="62">
        <v>0</v>
      </c>
      <c r="F216" s="62">
        <v>0</v>
      </c>
      <c r="G216" s="62">
        <v>0</v>
      </c>
      <c r="H216" s="62">
        <v>0</v>
      </c>
      <c r="I216" s="62">
        <v>0</v>
      </c>
      <c r="J216" s="62">
        <v>0</v>
      </c>
      <c r="K216" s="63">
        <f t="shared" si="3"/>
        <v>46818</v>
      </c>
    </row>
    <row r="217" spans="1:11" x14ac:dyDescent="0.2">
      <c r="A217" s="20" t="s">
        <v>263</v>
      </c>
      <c r="B217" s="21" t="s">
        <v>45</v>
      </c>
      <c r="C217" s="61">
        <v>603889</v>
      </c>
      <c r="D217" s="62">
        <v>0</v>
      </c>
      <c r="E217" s="62">
        <v>0</v>
      </c>
      <c r="F217" s="62">
        <v>0</v>
      </c>
      <c r="G217" s="62">
        <v>0</v>
      </c>
      <c r="H217" s="62">
        <v>0</v>
      </c>
      <c r="I217" s="62">
        <v>0</v>
      </c>
      <c r="J217" s="62">
        <v>0</v>
      </c>
      <c r="K217" s="63">
        <f t="shared" si="3"/>
        <v>603889</v>
      </c>
    </row>
    <row r="218" spans="1:11" x14ac:dyDescent="0.2">
      <c r="A218" s="20" t="s">
        <v>264</v>
      </c>
      <c r="B218" s="21" t="s">
        <v>45</v>
      </c>
      <c r="C218" s="61">
        <v>938015</v>
      </c>
      <c r="D218" s="62">
        <v>0</v>
      </c>
      <c r="E218" s="62">
        <v>0</v>
      </c>
      <c r="F218" s="62">
        <v>43118</v>
      </c>
      <c r="G218" s="62">
        <v>0</v>
      </c>
      <c r="H218" s="62">
        <v>0</v>
      </c>
      <c r="I218" s="62">
        <v>1694508</v>
      </c>
      <c r="J218" s="62">
        <v>0</v>
      </c>
      <c r="K218" s="63">
        <f t="shared" si="3"/>
        <v>2675641</v>
      </c>
    </row>
    <row r="219" spans="1:11" x14ac:dyDescent="0.2">
      <c r="A219" s="20" t="s">
        <v>445</v>
      </c>
      <c r="B219" s="21" t="s">
        <v>45</v>
      </c>
      <c r="C219" s="61">
        <v>27245268</v>
      </c>
      <c r="D219" s="62">
        <v>0</v>
      </c>
      <c r="E219" s="62">
        <v>0</v>
      </c>
      <c r="F219" s="62">
        <v>334481</v>
      </c>
      <c r="G219" s="62">
        <v>0</v>
      </c>
      <c r="H219" s="62">
        <v>0</v>
      </c>
      <c r="I219" s="62">
        <v>0</v>
      </c>
      <c r="J219" s="62">
        <v>14327494</v>
      </c>
      <c r="K219" s="63">
        <f t="shared" si="3"/>
        <v>41907243</v>
      </c>
    </row>
    <row r="220" spans="1:11" x14ac:dyDescent="0.2">
      <c r="A220" s="20" t="s">
        <v>265</v>
      </c>
      <c r="B220" s="21" t="s">
        <v>45</v>
      </c>
      <c r="C220" s="61">
        <v>7610697</v>
      </c>
      <c r="D220" s="62">
        <v>0</v>
      </c>
      <c r="E220" s="62">
        <v>0</v>
      </c>
      <c r="F220" s="62">
        <v>563000</v>
      </c>
      <c r="G220" s="62">
        <v>0</v>
      </c>
      <c r="H220" s="62">
        <v>0</v>
      </c>
      <c r="I220" s="62">
        <v>3869565</v>
      </c>
      <c r="J220" s="62">
        <v>0</v>
      </c>
      <c r="K220" s="63">
        <f t="shared" si="3"/>
        <v>12043262</v>
      </c>
    </row>
    <row r="221" spans="1:11" x14ac:dyDescent="0.2">
      <c r="A221" s="20" t="s">
        <v>459</v>
      </c>
      <c r="B221" s="21" t="s">
        <v>45</v>
      </c>
      <c r="C221" s="61">
        <v>2304714</v>
      </c>
      <c r="D221" s="62">
        <v>0</v>
      </c>
      <c r="E221" s="62">
        <v>0</v>
      </c>
      <c r="F221" s="62">
        <v>181155</v>
      </c>
      <c r="G221" s="62">
        <v>0</v>
      </c>
      <c r="H221" s="62">
        <v>0</v>
      </c>
      <c r="I221" s="62">
        <v>927041</v>
      </c>
      <c r="J221" s="62">
        <v>125000</v>
      </c>
      <c r="K221" s="63">
        <f t="shared" si="3"/>
        <v>3537910</v>
      </c>
    </row>
    <row r="222" spans="1:11" x14ac:dyDescent="0.2">
      <c r="A222" s="20" t="s">
        <v>266</v>
      </c>
      <c r="B222" s="21" t="s">
        <v>45</v>
      </c>
      <c r="C222" s="61">
        <v>1179362</v>
      </c>
      <c r="D222" s="62">
        <v>0</v>
      </c>
      <c r="E222" s="62">
        <v>0</v>
      </c>
      <c r="F222" s="62">
        <v>0</v>
      </c>
      <c r="G222" s="62">
        <v>0</v>
      </c>
      <c r="H222" s="62">
        <v>0</v>
      </c>
      <c r="I222" s="62">
        <v>0</v>
      </c>
      <c r="J222" s="62">
        <v>0</v>
      </c>
      <c r="K222" s="63">
        <f t="shared" si="3"/>
        <v>1179362</v>
      </c>
    </row>
    <row r="223" spans="1:11" x14ac:dyDescent="0.2">
      <c r="A223" s="20" t="s">
        <v>267</v>
      </c>
      <c r="B223" s="21" t="s">
        <v>45</v>
      </c>
      <c r="C223" s="61">
        <v>646550</v>
      </c>
      <c r="D223" s="62">
        <v>0</v>
      </c>
      <c r="E223" s="62">
        <v>0</v>
      </c>
      <c r="F223" s="62">
        <v>11494</v>
      </c>
      <c r="G223" s="62">
        <v>0</v>
      </c>
      <c r="H223" s="62">
        <v>0</v>
      </c>
      <c r="I223" s="62">
        <v>27752</v>
      </c>
      <c r="J223" s="62">
        <v>0</v>
      </c>
      <c r="K223" s="63">
        <f t="shared" si="3"/>
        <v>685796</v>
      </c>
    </row>
    <row r="224" spans="1:11" x14ac:dyDescent="0.2">
      <c r="A224" s="20" t="s">
        <v>268</v>
      </c>
      <c r="B224" s="21" t="s">
        <v>45</v>
      </c>
      <c r="C224" s="61">
        <v>803217</v>
      </c>
      <c r="D224" s="62">
        <v>0</v>
      </c>
      <c r="E224" s="62">
        <v>0</v>
      </c>
      <c r="F224" s="62">
        <v>8140</v>
      </c>
      <c r="G224" s="62">
        <v>0</v>
      </c>
      <c r="H224" s="62">
        <v>0</v>
      </c>
      <c r="I224" s="62">
        <v>103435</v>
      </c>
      <c r="J224" s="62">
        <v>0</v>
      </c>
      <c r="K224" s="63">
        <f t="shared" si="3"/>
        <v>914792</v>
      </c>
    </row>
    <row r="225" spans="1:11" x14ac:dyDescent="0.2">
      <c r="A225" s="20" t="s">
        <v>269</v>
      </c>
      <c r="B225" s="21" t="s">
        <v>45</v>
      </c>
      <c r="C225" s="61">
        <v>421858</v>
      </c>
      <c r="D225" s="62">
        <v>0</v>
      </c>
      <c r="E225" s="62">
        <v>0</v>
      </c>
      <c r="F225" s="62">
        <v>11397</v>
      </c>
      <c r="G225" s="62">
        <v>0</v>
      </c>
      <c r="H225" s="62">
        <v>0</v>
      </c>
      <c r="I225" s="62">
        <v>0</v>
      </c>
      <c r="J225" s="62">
        <v>19273</v>
      </c>
      <c r="K225" s="63">
        <f t="shared" si="3"/>
        <v>452528</v>
      </c>
    </row>
    <row r="226" spans="1:11" x14ac:dyDescent="0.2">
      <c r="A226" s="20" t="s">
        <v>270</v>
      </c>
      <c r="B226" s="21" t="s">
        <v>45</v>
      </c>
      <c r="C226" s="61">
        <v>2470978</v>
      </c>
      <c r="D226" s="62">
        <v>0</v>
      </c>
      <c r="E226" s="62">
        <v>0</v>
      </c>
      <c r="F226" s="62">
        <v>11153</v>
      </c>
      <c r="G226" s="62">
        <v>0</v>
      </c>
      <c r="H226" s="62">
        <v>0</v>
      </c>
      <c r="I226" s="62">
        <v>977833</v>
      </c>
      <c r="J226" s="62">
        <v>14067</v>
      </c>
      <c r="K226" s="63">
        <f t="shared" si="3"/>
        <v>3474031</v>
      </c>
    </row>
    <row r="227" spans="1:11" x14ac:dyDescent="0.2">
      <c r="A227" s="20" t="s">
        <v>271</v>
      </c>
      <c r="B227" s="21" t="s">
        <v>45</v>
      </c>
      <c r="C227" s="61">
        <v>1993250</v>
      </c>
      <c r="D227" s="62">
        <v>0</v>
      </c>
      <c r="E227" s="62">
        <v>0</v>
      </c>
      <c r="F227" s="62">
        <v>49897</v>
      </c>
      <c r="G227" s="62">
        <v>0</v>
      </c>
      <c r="H227" s="62">
        <v>0</v>
      </c>
      <c r="I227" s="62">
        <v>715561</v>
      </c>
      <c r="J227" s="62">
        <v>29025</v>
      </c>
      <c r="K227" s="63">
        <f t="shared" si="3"/>
        <v>2787733</v>
      </c>
    </row>
    <row r="228" spans="1:11" x14ac:dyDescent="0.2">
      <c r="A228" s="20" t="s">
        <v>272</v>
      </c>
      <c r="B228" s="21" t="s">
        <v>45</v>
      </c>
      <c r="C228" s="61">
        <v>0</v>
      </c>
      <c r="D228" s="62">
        <v>0</v>
      </c>
      <c r="E228" s="62">
        <v>0</v>
      </c>
      <c r="F228" s="62">
        <v>0</v>
      </c>
      <c r="G228" s="62">
        <v>0</v>
      </c>
      <c r="H228" s="62">
        <v>0</v>
      </c>
      <c r="I228" s="62">
        <v>0</v>
      </c>
      <c r="J228" s="62">
        <v>0</v>
      </c>
      <c r="K228" s="63">
        <f t="shared" si="3"/>
        <v>0</v>
      </c>
    </row>
    <row r="229" spans="1:11" x14ac:dyDescent="0.2">
      <c r="A229" s="20" t="s">
        <v>446</v>
      </c>
      <c r="B229" s="21" t="s">
        <v>45</v>
      </c>
      <c r="C229" s="61">
        <v>800852</v>
      </c>
      <c r="D229" s="62">
        <v>0</v>
      </c>
      <c r="E229" s="62">
        <v>0</v>
      </c>
      <c r="F229" s="62">
        <v>0</v>
      </c>
      <c r="G229" s="62">
        <v>0</v>
      </c>
      <c r="H229" s="62">
        <v>0</v>
      </c>
      <c r="I229" s="62">
        <v>0</v>
      </c>
      <c r="J229" s="62">
        <v>0</v>
      </c>
      <c r="K229" s="63">
        <f t="shared" si="3"/>
        <v>800852</v>
      </c>
    </row>
    <row r="230" spans="1:11" x14ac:dyDescent="0.2">
      <c r="A230" s="20" t="s">
        <v>273</v>
      </c>
      <c r="B230" s="21" t="s">
        <v>45</v>
      </c>
      <c r="C230" s="61">
        <v>800440</v>
      </c>
      <c r="D230" s="62">
        <v>0</v>
      </c>
      <c r="E230" s="62">
        <v>0</v>
      </c>
      <c r="F230" s="62">
        <v>11466</v>
      </c>
      <c r="G230" s="62">
        <v>0</v>
      </c>
      <c r="H230" s="62">
        <v>0</v>
      </c>
      <c r="I230" s="62">
        <v>132960</v>
      </c>
      <c r="J230" s="62">
        <v>0</v>
      </c>
      <c r="K230" s="63">
        <f t="shared" si="3"/>
        <v>944866</v>
      </c>
    </row>
    <row r="231" spans="1:11" x14ac:dyDescent="0.2">
      <c r="A231" s="20" t="s">
        <v>274</v>
      </c>
      <c r="B231" s="21" t="s">
        <v>45</v>
      </c>
      <c r="C231" s="61">
        <v>1069285</v>
      </c>
      <c r="D231" s="62">
        <v>0</v>
      </c>
      <c r="E231" s="62">
        <v>0</v>
      </c>
      <c r="F231" s="62">
        <v>117972</v>
      </c>
      <c r="G231" s="62">
        <v>0</v>
      </c>
      <c r="H231" s="62">
        <v>0</v>
      </c>
      <c r="I231" s="62">
        <v>0</v>
      </c>
      <c r="J231" s="62">
        <v>0</v>
      </c>
      <c r="K231" s="63">
        <f t="shared" si="3"/>
        <v>1187257</v>
      </c>
    </row>
    <row r="232" spans="1:11" x14ac:dyDescent="0.2">
      <c r="A232" s="20" t="s">
        <v>275</v>
      </c>
      <c r="B232" s="21" t="s">
        <v>45</v>
      </c>
      <c r="C232" s="61">
        <v>934540</v>
      </c>
      <c r="D232" s="62">
        <v>0</v>
      </c>
      <c r="E232" s="62">
        <v>0</v>
      </c>
      <c r="F232" s="62">
        <v>11808</v>
      </c>
      <c r="G232" s="62">
        <v>0</v>
      </c>
      <c r="H232" s="62">
        <v>0</v>
      </c>
      <c r="I232" s="62">
        <v>417622</v>
      </c>
      <c r="J232" s="62">
        <v>0</v>
      </c>
      <c r="K232" s="63">
        <f t="shared" si="3"/>
        <v>1363970</v>
      </c>
    </row>
    <row r="233" spans="1:11" x14ac:dyDescent="0.2">
      <c r="A233" s="20" t="s">
        <v>276</v>
      </c>
      <c r="B233" s="21" t="s">
        <v>45</v>
      </c>
      <c r="C233" s="61">
        <v>402903</v>
      </c>
      <c r="D233" s="62">
        <v>0</v>
      </c>
      <c r="E233" s="62">
        <v>0</v>
      </c>
      <c r="F233" s="62">
        <v>21975</v>
      </c>
      <c r="G233" s="62">
        <v>0</v>
      </c>
      <c r="H233" s="62">
        <v>0</v>
      </c>
      <c r="I233" s="62">
        <v>0</v>
      </c>
      <c r="J233" s="62">
        <v>0</v>
      </c>
      <c r="K233" s="63">
        <f t="shared" si="3"/>
        <v>424878</v>
      </c>
    </row>
    <row r="234" spans="1:11" x14ac:dyDescent="0.2">
      <c r="A234" s="20" t="s">
        <v>277</v>
      </c>
      <c r="B234" s="21" t="s">
        <v>45</v>
      </c>
      <c r="C234" s="61">
        <v>560563</v>
      </c>
      <c r="D234" s="62">
        <v>0</v>
      </c>
      <c r="E234" s="62">
        <v>0</v>
      </c>
      <c r="F234" s="62">
        <v>0</v>
      </c>
      <c r="G234" s="62">
        <v>0</v>
      </c>
      <c r="H234" s="62">
        <v>0</v>
      </c>
      <c r="I234" s="62">
        <v>321650</v>
      </c>
      <c r="J234" s="62">
        <v>30342</v>
      </c>
      <c r="K234" s="63">
        <f t="shared" si="3"/>
        <v>912555</v>
      </c>
    </row>
    <row r="235" spans="1:11" x14ac:dyDescent="0.2">
      <c r="A235" s="20" t="s">
        <v>278</v>
      </c>
      <c r="B235" s="21" t="s">
        <v>45</v>
      </c>
      <c r="C235" s="61">
        <v>181378</v>
      </c>
      <c r="D235" s="62">
        <v>0</v>
      </c>
      <c r="E235" s="62">
        <v>0</v>
      </c>
      <c r="F235" s="62">
        <v>3799</v>
      </c>
      <c r="G235" s="62">
        <v>0</v>
      </c>
      <c r="H235" s="62">
        <v>0</v>
      </c>
      <c r="I235" s="62">
        <v>0</v>
      </c>
      <c r="J235" s="62">
        <v>0</v>
      </c>
      <c r="K235" s="63">
        <f t="shared" si="3"/>
        <v>185177</v>
      </c>
    </row>
    <row r="236" spans="1:11" x14ac:dyDescent="0.2">
      <c r="A236" s="20" t="s">
        <v>279</v>
      </c>
      <c r="B236" s="21" t="s">
        <v>45</v>
      </c>
      <c r="C236" s="61">
        <v>298317</v>
      </c>
      <c r="D236" s="62">
        <v>0</v>
      </c>
      <c r="E236" s="62">
        <v>0</v>
      </c>
      <c r="F236" s="62">
        <v>8948</v>
      </c>
      <c r="G236" s="62">
        <v>0</v>
      </c>
      <c r="H236" s="62">
        <v>0</v>
      </c>
      <c r="I236" s="62">
        <v>0</v>
      </c>
      <c r="J236" s="62">
        <v>5600</v>
      </c>
      <c r="K236" s="63">
        <f t="shared" si="3"/>
        <v>312865</v>
      </c>
    </row>
    <row r="237" spans="1:11" x14ac:dyDescent="0.2">
      <c r="A237" s="20" t="s">
        <v>280</v>
      </c>
      <c r="B237" s="21" t="s">
        <v>46</v>
      </c>
      <c r="C237" s="61">
        <v>0</v>
      </c>
      <c r="D237" s="62">
        <v>0</v>
      </c>
      <c r="E237" s="62">
        <v>0</v>
      </c>
      <c r="F237" s="62">
        <v>0</v>
      </c>
      <c r="G237" s="62">
        <v>0</v>
      </c>
      <c r="H237" s="62">
        <v>0</v>
      </c>
      <c r="I237" s="62">
        <v>565163</v>
      </c>
      <c r="J237" s="62">
        <v>0</v>
      </c>
      <c r="K237" s="63">
        <f t="shared" si="3"/>
        <v>565163</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1377048</v>
      </c>
      <c r="E239" s="62">
        <v>0</v>
      </c>
      <c r="F239" s="62">
        <v>0</v>
      </c>
      <c r="G239" s="62">
        <v>0</v>
      </c>
      <c r="H239" s="62">
        <v>0</v>
      </c>
      <c r="I239" s="62">
        <v>0</v>
      </c>
      <c r="J239" s="62">
        <v>665213</v>
      </c>
      <c r="K239" s="63">
        <f t="shared" si="3"/>
        <v>2042261</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127118</v>
      </c>
      <c r="D242" s="62">
        <v>0</v>
      </c>
      <c r="E242" s="62">
        <v>0</v>
      </c>
      <c r="F242" s="62">
        <v>0</v>
      </c>
      <c r="G242" s="62">
        <v>0</v>
      </c>
      <c r="H242" s="62">
        <v>0</v>
      </c>
      <c r="I242" s="62">
        <v>0</v>
      </c>
      <c r="J242" s="62">
        <v>0</v>
      </c>
      <c r="K242" s="63">
        <f t="shared" si="3"/>
        <v>127118</v>
      </c>
    </row>
    <row r="243" spans="1:11" x14ac:dyDescent="0.2">
      <c r="A243" s="20" t="s">
        <v>284</v>
      </c>
      <c r="B243" s="21" t="s">
        <v>47</v>
      </c>
      <c r="C243" s="61">
        <v>1449522</v>
      </c>
      <c r="D243" s="62">
        <v>0</v>
      </c>
      <c r="E243" s="62">
        <v>0</v>
      </c>
      <c r="F243" s="62">
        <v>15754</v>
      </c>
      <c r="G243" s="62">
        <v>0</v>
      </c>
      <c r="H243" s="62">
        <v>0</v>
      </c>
      <c r="I243" s="62">
        <v>0</v>
      </c>
      <c r="J243" s="62">
        <v>0</v>
      </c>
      <c r="K243" s="63">
        <f t="shared" si="3"/>
        <v>1465276</v>
      </c>
    </row>
    <row r="244" spans="1:11" x14ac:dyDescent="0.2">
      <c r="A244" s="20" t="s">
        <v>285</v>
      </c>
      <c r="B244" s="21" t="s">
        <v>47</v>
      </c>
      <c r="C244" s="61">
        <v>178552</v>
      </c>
      <c r="D244" s="62">
        <v>0</v>
      </c>
      <c r="E244" s="62">
        <v>0</v>
      </c>
      <c r="F244" s="62">
        <v>0</v>
      </c>
      <c r="G244" s="62">
        <v>0</v>
      </c>
      <c r="H244" s="62">
        <v>0</v>
      </c>
      <c r="I244" s="62">
        <v>0</v>
      </c>
      <c r="J244" s="62">
        <v>0</v>
      </c>
      <c r="K244" s="63">
        <f t="shared" si="3"/>
        <v>178552</v>
      </c>
    </row>
    <row r="245" spans="1:11" x14ac:dyDescent="0.2">
      <c r="A245" s="20" t="s">
        <v>286</v>
      </c>
      <c r="B245" s="21" t="s">
        <v>48</v>
      </c>
      <c r="C245" s="61">
        <v>59577</v>
      </c>
      <c r="D245" s="62">
        <v>0</v>
      </c>
      <c r="E245" s="62">
        <v>0</v>
      </c>
      <c r="F245" s="62">
        <v>2972</v>
      </c>
      <c r="G245" s="62">
        <v>0</v>
      </c>
      <c r="H245" s="62">
        <v>0</v>
      </c>
      <c r="I245" s="62">
        <v>0</v>
      </c>
      <c r="J245" s="62">
        <v>0</v>
      </c>
      <c r="K245" s="63">
        <f t="shared" si="3"/>
        <v>62549</v>
      </c>
    </row>
    <row r="246" spans="1:11" x14ac:dyDescent="0.2">
      <c r="A246" s="20" t="s">
        <v>287</v>
      </c>
      <c r="B246" s="21" t="s">
        <v>48</v>
      </c>
      <c r="C246" s="61">
        <v>1701295</v>
      </c>
      <c r="D246" s="62">
        <v>0</v>
      </c>
      <c r="E246" s="62">
        <v>0</v>
      </c>
      <c r="F246" s="62">
        <v>93953</v>
      </c>
      <c r="G246" s="62">
        <v>0</v>
      </c>
      <c r="H246" s="62">
        <v>0</v>
      </c>
      <c r="I246" s="62">
        <v>0</v>
      </c>
      <c r="J246" s="62">
        <v>0</v>
      </c>
      <c r="K246" s="63">
        <f t="shared" si="3"/>
        <v>1795248</v>
      </c>
    </row>
    <row r="247" spans="1:11" x14ac:dyDescent="0.2">
      <c r="A247" s="20" t="s">
        <v>288</v>
      </c>
      <c r="B247" s="21" t="s">
        <v>48</v>
      </c>
      <c r="C247" s="61">
        <v>1693465</v>
      </c>
      <c r="D247" s="62">
        <v>0</v>
      </c>
      <c r="E247" s="62">
        <v>0</v>
      </c>
      <c r="F247" s="62">
        <v>159004</v>
      </c>
      <c r="G247" s="62">
        <v>0</v>
      </c>
      <c r="H247" s="62">
        <v>0</v>
      </c>
      <c r="I247" s="62">
        <v>35679</v>
      </c>
      <c r="J247" s="62">
        <v>0</v>
      </c>
      <c r="K247" s="63">
        <f t="shared" si="3"/>
        <v>1888148</v>
      </c>
    </row>
    <row r="248" spans="1:11" x14ac:dyDescent="0.2">
      <c r="A248" s="20" t="s">
        <v>289</v>
      </c>
      <c r="B248" s="21" t="s">
        <v>48</v>
      </c>
      <c r="C248" s="61">
        <v>2002283</v>
      </c>
      <c r="D248" s="62">
        <v>0</v>
      </c>
      <c r="E248" s="62">
        <v>0</v>
      </c>
      <c r="F248" s="62">
        <v>179611</v>
      </c>
      <c r="G248" s="62">
        <v>0</v>
      </c>
      <c r="H248" s="62">
        <v>0</v>
      </c>
      <c r="I248" s="62">
        <v>30813</v>
      </c>
      <c r="J248" s="62">
        <v>0</v>
      </c>
      <c r="K248" s="63">
        <f t="shared" si="3"/>
        <v>2212707</v>
      </c>
    </row>
    <row r="249" spans="1:11" x14ac:dyDescent="0.2">
      <c r="A249" s="20" t="s">
        <v>290</v>
      </c>
      <c r="B249" s="21" t="s">
        <v>48</v>
      </c>
      <c r="C249" s="61">
        <v>19924</v>
      </c>
      <c r="D249" s="62">
        <v>0</v>
      </c>
      <c r="E249" s="62">
        <v>0</v>
      </c>
      <c r="F249" s="62">
        <v>0</v>
      </c>
      <c r="G249" s="62">
        <v>0</v>
      </c>
      <c r="H249" s="62">
        <v>0</v>
      </c>
      <c r="I249" s="62">
        <v>0</v>
      </c>
      <c r="J249" s="62">
        <v>0</v>
      </c>
      <c r="K249" s="63">
        <f t="shared" si="3"/>
        <v>19924</v>
      </c>
    </row>
    <row r="250" spans="1:11" x14ac:dyDescent="0.2">
      <c r="A250" s="20" t="s">
        <v>291</v>
      </c>
      <c r="B250" s="21" t="s">
        <v>48</v>
      </c>
      <c r="C250" s="61">
        <v>199157</v>
      </c>
      <c r="D250" s="62">
        <v>0</v>
      </c>
      <c r="E250" s="62">
        <v>0</v>
      </c>
      <c r="F250" s="62">
        <v>26385</v>
      </c>
      <c r="G250" s="62">
        <v>0</v>
      </c>
      <c r="H250" s="62">
        <v>0</v>
      </c>
      <c r="I250" s="62">
        <v>0</v>
      </c>
      <c r="J250" s="62">
        <v>0</v>
      </c>
      <c r="K250" s="63">
        <f t="shared" si="3"/>
        <v>225542</v>
      </c>
    </row>
    <row r="251" spans="1:11" x14ac:dyDescent="0.2">
      <c r="A251" s="20" t="s">
        <v>292</v>
      </c>
      <c r="B251" s="21" t="s">
        <v>48</v>
      </c>
      <c r="C251" s="61">
        <v>1165450</v>
      </c>
      <c r="D251" s="62">
        <v>0</v>
      </c>
      <c r="E251" s="62">
        <v>0</v>
      </c>
      <c r="F251" s="62">
        <v>108622</v>
      </c>
      <c r="G251" s="62">
        <v>0</v>
      </c>
      <c r="H251" s="62">
        <v>0</v>
      </c>
      <c r="I251" s="62">
        <v>0</v>
      </c>
      <c r="J251" s="62">
        <v>0</v>
      </c>
      <c r="K251" s="63">
        <f t="shared" si="3"/>
        <v>1274072</v>
      </c>
    </row>
    <row r="252" spans="1:11" x14ac:dyDescent="0.2">
      <c r="A252" s="20" t="s">
        <v>293</v>
      </c>
      <c r="B252" s="21" t="s">
        <v>48</v>
      </c>
      <c r="C252" s="61">
        <v>50546</v>
      </c>
      <c r="D252" s="62">
        <v>0</v>
      </c>
      <c r="E252" s="62">
        <v>0</v>
      </c>
      <c r="F252" s="62">
        <v>7665</v>
      </c>
      <c r="G252" s="62">
        <v>0</v>
      </c>
      <c r="H252" s="62">
        <v>0</v>
      </c>
      <c r="I252" s="62">
        <v>2941</v>
      </c>
      <c r="J252" s="62">
        <v>0</v>
      </c>
      <c r="K252" s="63">
        <f t="shared" si="3"/>
        <v>61152</v>
      </c>
    </row>
    <row r="253" spans="1:11" x14ac:dyDescent="0.2">
      <c r="A253" s="20" t="s">
        <v>294</v>
      </c>
      <c r="B253" s="21" t="s">
        <v>48</v>
      </c>
      <c r="C253" s="61">
        <v>243311</v>
      </c>
      <c r="D253" s="62">
        <v>0</v>
      </c>
      <c r="E253" s="62">
        <v>0</v>
      </c>
      <c r="F253" s="62">
        <v>84917</v>
      </c>
      <c r="G253" s="62">
        <v>0</v>
      </c>
      <c r="H253" s="62">
        <v>0</v>
      </c>
      <c r="I253" s="62">
        <v>0</v>
      </c>
      <c r="J253" s="62">
        <v>0</v>
      </c>
      <c r="K253" s="63">
        <f t="shared" si="3"/>
        <v>328228</v>
      </c>
    </row>
    <row r="254" spans="1:11" x14ac:dyDescent="0.2">
      <c r="A254" s="20" t="s">
        <v>3</v>
      </c>
      <c r="B254" s="21" t="s">
        <v>3</v>
      </c>
      <c r="C254" s="61">
        <v>404787</v>
      </c>
      <c r="D254" s="62">
        <v>0</v>
      </c>
      <c r="E254" s="62">
        <v>0</v>
      </c>
      <c r="F254" s="62">
        <v>8218</v>
      </c>
      <c r="G254" s="62">
        <v>0</v>
      </c>
      <c r="H254" s="62">
        <v>0</v>
      </c>
      <c r="I254" s="62">
        <v>119031</v>
      </c>
      <c r="J254" s="62">
        <v>0</v>
      </c>
      <c r="K254" s="63">
        <f t="shared" si="3"/>
        <v>532036</v>
      </c>
    </row>
    <row r="255" spans="1:11" x14ac:dyDescent="0.2">
      <c r="A255" s="20" t="s">
        <v>295</v>
      </c>
      <c r="B255" s="21" t="s">
        <v>49</v>
      </c>
      <c r="C255" s="61">
        <v>2872537</v>
      </c>
      <c r="D255" s="62">
        <v>0</v>
      </c>
      <c r="E255" s="62">
        <v>0</v>
      </c>
      <c r="F255" s="62">
        <v>73364</v>
      </c>
      <c r="G255" s="62">
        <v>0</v>
      </c>
      <c r="H255" s="62">
        <v>0</v>
      </c>
      <c r="I255" s="62">
        <v>47338</v>
      </c>
      <c r="J255" s="62">
        <v>0</v>
      </c>
      <c r="K255" s="63">
        <f t="shared" si="3"/>
        <v>2993239</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0</v>
      </c>
      <c r="D257" s="62">
        <v>224773</v>
      </c>
      <c r="E257" s="62">
        <v>0</v>
      </c>
      <c r="F257" s="62">
        <v>5052</v>
      </c>
      <c r="G257" s="62">
        <v>0</v>
      </c>
      <c r="H257" s="62">
        <v>0</v>
      </c>
      <c r="I257" s="62">
        <v>22185</v>
      </c>
      <c r="J257" s="62">
        <v>0</v>
      </c>
      <c r="K257" s="63">
        <f t="shared" si="3"/>
        <v>252010</v>
      </c>
    </row>
    <row r="258" spans="1:11" x14ac:dyDescent="0.2">
      <c r="A258" s="20" t="s">
        <v>297</v>
      </c>
      <c r="B258" s="21" t="s">
        <v>49</v>
      </c>
      <c r="C258" s="61">
        <v>340489</v>
      </c>
      <c r="D258" s="62">
        <v>0</v>
      </c>
      <c r="E258" s="62">
        <v>0</v>
      </c>
      <c r="F258" s="62">
        <v>0</v>
      </c>
      <c r="G258" s="62">
        <v>0</v>
      </c>
      <c r="H258" s="62">
        <v>0</v>
      </c>
      <c r="I258" s="62">
        <v>2450</v>
      </c>
      <c r="J258" s="62">
        <v>0</v>
      </c>
      <c r="K258" s="63">
        <f t="shared" si="3"/>
        <v>342939</v>
      </c>
    </row>
    <row r="259" spans="1:11" x14ac:dyDescent="0.2">
      <c r="A259" s="20" t="s">
        <v>298</v>
      </c>
      <c r="B259" s="21" t="s">
        <v>49</v>
      </c>
      <c r="C259" s="61">
        <v>246323</v>
      </c>
      <c r="D259" s="62">
        <v>0</v>
      </c>
      <c r="E259" s="62">
        <v>0</v>
      </c>
      <c r="F259" s="62">
        <v>3073</v>
      </c>
      <c r="G259" s="62">
        <v>0</v>
      </c>
      <c r="H259" s="62">
        <v>0</v>
      </c>
      <c r="I259" s="62">
        <v>0</v>
      </c>
      <c r="J259" s="62">
        <v>0</v>
      </c>
      <c r="K259" s="63">
        <f t="shared" si="3"/>
        <v>249396</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1974659</v>
      </c>
      <c r="D261" s="62">
        <v>0</v>
      </c>
      <c r="E261" s="62">
        <v>0</v>
      </c>
      <c r="F261" s="62">
        <v>2733</v>
      </c>
      <c r="G261" s="62">
        <v>0</v>
      </c>
      <c r="H261" s="62">
        <v>0</v>
      </c>
      <c r="I261" s="62">
        <v>47057</v>
      </c>
      <c r="J261" s="62">
        <v>0</v>
      </c>
      <c r="K261" s="63">
        <f t="shared" ref="K261:K324" si="4">SUM(C261:J261)</f>
        <v>2024449</v>
      </c>
    </row>
    <row r="262" spans="1:11" x14ac:dyDescent="0.2">
      <c r="A262" s="20" t="s">
        <v>301</v>
      </c>
      <c r="B262" s="21" t="s">
        <v>49</v>
      </c>
      <c r="C262" s="61">
        <v>115934</v>
      </c>
      <c r="D262" s="62">
        <v>0</v>
      </c>
      <c r="E262" s="62">
        <v>0</v>
      </c>
      <c r="F262" s="62">
        <v>0</v>
      </c>
      <c r="G262" s="62">
        <v>0</v>
      </c>
      <c r="H262" s="62">
        <v>0</v>
      </c>
      <c r="I262" s="62">
        <v>0</v>
      </c>
      <c r="J262" s="62">
        <v>0</v>
      </c>
      <c r="K262" s="63">
        <f t="shared" si="4"/>
        <v>115934</v>
      </c>
    </row>
    <row r="263" spans="1:11" x14ac:dyDescent="0.2">
      <c r="A263" s="20" t="s">
        <v>302</v>
      </c>
      <c r="B263" s="21" t="s">
        <v>49</v>
      </c>
      <c r="C263" s="61">
        <v>2182613</v>
      </c>
      <c r="D263" s="62">
        <v>0</v>
      </c>
      <c r="E263" s="62">
        <v>0</v>
      </c>
      <c r="F263" s="62">
        <v>32184</v>
      </c>
      <c r="G263" s="62">
        <v>0</v>
      </c>
      <c r="H263" s="62">
        <v>0</v>
      </c>
      <c r="I263" s="62">
        <v>242379</v>
      </c>
      <c r="J263" s="62">
        <v>0</v>
      </c>
      <c r="K263" s="63">
        <f t="shared" si="4"/>
        <v>2457176</v>
      </c>
    </row>
    <row r="264" spans="1:11" x14ac:dyDescent="0.2">
      <c r="A264" s="20" t="s">
        <v>449</v>
      </c>
      <c r="B264" s="21" t="s">
        <v>49</v>
      </c>
      <c r="C264" s="61">
        <v>29798589</v>
      </c>
      <c r="D264" s="62">
        <v>0</v>
      </c>
      <c r="E264" s="62">
        <v>0</v>
      </c>
      <c r="F264" s="62">
        <v>847074</v>
      </c>
      <c r="G264" s="62">
        <v>0</v>
      </c>
      <c r="H264" s="62">
        <v>0</v>
      </c>
      <c r="I264" s="62">
        <v>1286350</v>
      </c>
      <c r="J264" s="62">
        <v>0</v>
      </c>
      <c r="K264" s="63">
        <f t="shared" si="4"/>
        <v>31932013</v>
      </c>
    </row>
    <row r="265" spans="1:11" x14ac:dyDescent="0.2">
      <c r="A265" s="20" t="s">
        <v>303</v>
      </c>
      <c r="B265" s="21" t="s">
        <v>49</v>
      </c>
      <c r="C265" s="61">
        <v>235381</v>
      </c>
      <c r="D265" s="62">
        <v>0</v>
      </c>
      <c r="E265" s="62">
        <v>0</v>
      </c>
      <c r="F265" s="62">
        <v>9595</v>
      </c>
      <c r="G265" s="62">
        <v>0</v>
      </c>
      <c r="H265" s="62">
        <v>0</v>
      </c>
      <c r="I265" s="62">
        <v>0</v>
      </c>
      <c r="J265" s="62">
        <v>0</v>
      </c>
      <c r="K265" s="63">
        <f t="shared" si="4"/>
        <v>244976</v>
      </c>
    </row>
    <row r="266" spans="1:11" x14ac:dyDescent="0.2">
      <c r="A266" s="20" t="s">
        <v>304</v>
      </c>
      <c r="B266" s="21" t="s">
        <v>49</v>
      </c>
      <c r="C266" s="61">
        <v>2310219</v>
      </c>
      <c r="D266" s="62">
        <v>0</v>
      </c>
      <c r="E266" s="62">
        <v>0</v>
      </c>
      <c r="F266" s="62">
        <v>71799</v>
      </c>
      <c r="G266" s="62">
        <v>0</v>
      </c>
      <c r="H266" s="62">
        <v>0</v>
      </c>
      <c r="I266" s="62">
        <v>0</v>
      </c>
      <c r="J266" s="62">
        <v>0</v>
      </c>
      <c r="K266" s="63">
        <f t="shared" si="4"/>
        <v>2382018</v>
      </c>
    </row>
    <row r="267" spans="1:11" x14ac:dyDescent="0.2">
      <c r="A267" s="20" t="s">
        <v>305</v>
      </c>
      <c r="B267" s="21" t="s">
        <v>49</v>
      </c>
      <c r="C267" s="61">
        <v>256218</v>
      </c>
      <c r="D267" s="62">
        <v>0</v>
      </c>
      <c r="E267" s="62">
        <v>0</v>
      </c>
      <c r="F267" s="62">
        <v>101227</v>
      </c>
      <c r="G267" s="62">
        <v>0</v>
      </c>
      <c r="H267" s="62">
        <v>0</v>
      </c>
      <c r="I267" s="62">
        <v>796189</v>
      </c>
      <c r="J267" s="62">
        <v>113509</v>
      </c>
      <c r="K267" s="63">
        <f t="shared" si="4"/>
        <v>1267143</v>
      </c>
    </row>
    <row r="268" spans="1:11" x14ac:dyDescent="0.2">
      <c r="A268" s="20" t="s">
        <v>450</v>
      </c>
      <c r="B268" s="21" t="s">
        <v>50</v>
      </c>
      <c r="C268" s="61">
        <v>0</v>
      </c>
      <c r="D268" s="62">
        <v>0</v>
      </c>
      <c r="E268" s="62">
        <v>0</v>
      </c>
      <c r="F268" s="62">
        <v>165371</v>
      </c>
      <c r="G268" s="62">
        <v>0</v>
      </c>
      <c r="H268" s="62">
        <v>0</v>
      </c>
      <c r="I268" s="62">
        <v>678185</v>
      </c>
      <c r="J268" s="62">
        <v>0</v>
      </c>
      <c r="K268" s="63">
        <f t="shared" si="4"/>
        <v>843556</v>
      </c>
    </row>
    <row r="269" spans="1:11" x14ac:dyDescent="0.2">
      <c r="A269" s="20" t="s">
        <v>467</v>
      </c>
      <c r="B269" s="21" t="s">
        <v>50</v>
      </c>
      <c r="C269" s="61">
        <v>0</v>
      </c>
      <c r="D269" s="62">
        <v>0</v>
      </c>
      <c r="E269" s="62">
        <v>0</v>
      </c>
      <c r="F269" s="62">
        <v>0</v>
      </c>
      <c r="G269" s="62">
        <v>0</v>
      </c>
      <c r="H269" s="62">
        <v>0</v>
      </c>
      <c r="I269" s="62">
        <v>0</v>
      </c>
      <c r="J269" s="62">
        <v>1082</v>
      </c>
      <c r="K269" s="63">
        <f t="shared" si="4"/>
        <v>1082</v>
      </c>
    </row>
    <row r="270" spans="1:11" x14ac:dyDescent="0.2">
      <c r="A270" s="20" t="s">
        <v>306</v>
      </c>
      <c r="B270" s="21" t="s">
        <v>4</v>
      </c>
      <c r="C270" s="61">
        <v>294951</v>
      </c>
      <c r="D270" s="62">
        <v>0</v>
      </c>
      <c r="E270" s="62">
        <v>0</v>
      </c>
      <c r="F270" s="62">
        <v>6794</v>
      </c>
      <c r="G270" s="62">
        <v>0</v>
      </c>
      <c r="H270" s="62">
        <v>0</v>
      </c>
      <c r="I270" s="62">
        <v>9758</v>
      </c>
      <c r="J270" s="62">
        <v>0</v>
      </c>
      <c r="K270" s="63">
        <f t="shared" si="4"/>
        <v>311503</v>
      </c>
    </row>
    <row r="271" spans="1:11" x14ac:dyDescent="0.2">
      <c r="A271" s="20" t="s">
        <v>307</v>
      </c>
      <c r="B271" s="21" t="s">
        <v>4</v>
      </c>
      <c r="C271" s="61">
        <v>785012</v>
      </c>
      <c r="D271" s="62">
        <v>0</v>
      </c>
      <c r="E271" s="62">
        <v>561846</v>
      </c>
      <c r="F271" s="62">
        <v>0</v>
      </c>
      <c r="G271" s="62">
        <v>0</v>
      </c>
      <c r="H271" s="62">
        <v>0</v>
      </c>
      <c r="I271" s="62">
        <v>0</v>
      </c>
      <c r="J271" s="62">
        <v>0</v>
      </c>
      <c r="K271" s="63">
        <f t="shared" si="4"/>
        <v>1346858</v>
      </c>
    </row>
    <row r="272" spans="1:11" x14ac:dyDescent="0.2">
      <c r="A272" s="20" t="s">
        <v>308</v>
      </c>
      <c r="B272" s="21" t="s">
        <v>4</v>
      </c>
      <c r="C272" s="61">
        <v>9974368</v>
      </c>
      <c r="D272" s="62">
        <v>0</v>
      </c>
      <c r="E272" s="62">
        <v>0</v>
      </c>
      <c r="F272" s="62">
        <v>133523</v>
      </c>
      <c r="G272" s="62">
        <v>1114915</v>
      </c>
      <c r="H272" s="62">
        <v>0</v>
      </c>
      <c r="I272" s="62">
        <v>1313527</v>
      </c>
      <c r="J272" s="62">
        <v>0</v>
      </c>
      <c r="K272" s="63">
        <f t="shared" si="4"/>
        <v>12536333</v>
      </c>
    </row>
    <row r="273" spans="1:11" x14ac:dyDescent="0.2">
      <c r="A273" s="20" t="s">
        <v>309</v>
      </c>
      <c r="B273" s="21" t="s">
        <v>4</v>
      </c>
      <c r="C273" s="61">
        <v>4411417</v>
      </c>
      <c r="D273" s="62">
        <v>0</v>
      </c>
      <c r="E273" s="62">
        <v>0</v>
      </c>
      <c r="F273" s="62">
        <v>22644</v>
      </c>
      <c r="G273" s="62">
        <v>0</v>
      </c>
      <c r="H273" s="62">
        <v>0</v>
      </c>
      <c r="I273" s="62">
        <v>0</v>
      </c>
      <c r="J273" s="62">
        <v>0</v>
      </c>
      <c r="K273" s="63">
        <f t="shared" si="4"/>
        <v>4434061</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5333</v>
      </c>
      <c r="D275" s="62">
        <v>0</v>
      </c>
      <c r="E275" s="62">
        <v>0</v>
      </c>
      <c r="F275" s="62">
        <v>0</v>
      </c>
      <c r="G275" s="62">
        <v>0</v>
      </c>
      <c r="H275" s="62">
        <v>0</v>
      </c>
      <c r="I275" s="62">
        <v>0</v>
      </c>
      <c r="J275" s="62">
        <v>0</v>
      </c>
      <c r="K275" s="63">
        <f t="shared" si="4"/>
        <v>5333</v>
      </c>
    </row>
    <row r="276" spans="1:11" x14ac:dyDescent="0.2">
      <c r="A276" s="20" t="s">
        <v>311</v>
      </c>
      <c r="B276" s="21" t="s">
        <v>4</v>
      </c>
      <c r="C276" s="61">
        <v>4644743</v>
      </c>
      <c r="D276" s="62">
        <v>0</v>
      </c>
      <c r="E276" s="62">
        <v>0</v>
      </c>
      <c r="F276" s="62">
        <v>75413</v>
      </c>
      <c r="G276" s="62">
        <v>0</v>
      </c>
      <c r="H276" s="62">
        <v>0</v>
      </c>
      <c r="I276" s="62">
        <v>0</v>
      </c>
      <c r="J276" s="62">
        <v>478561</v>
      </c>
      <c r="K276" s="63">
        <f t="shared" si="4"/>
        <v>5198717</v>
      </c>
    </row>
    <row r="277" spans="1:11" x14ac:dyDescent="0.2">
      <c r="A277" s="20" t="s">
        <v>312</v>
      </c>
      <c r="B277" s="21" t="s">
        <v>4</v>
      </c>
      <c r="C277" s="61">
        <v>18777</v>
      </c>
      <c r="D277" s="62">
        <v>0</v>
      </c>
      <c r="E277" s="62">
        <v>0</v>
      </c>
      <c r="F277" s="62">
        <v>0</v>
      </c>
      <c r="G277" s="62">
        <v>0</v>
      </c>
      <c r="H277" s="62">
        <v>0</v>
      </c>
      <c r="I277" s="62">
        <v>0</v>
      </c>
      <c r="J277" s="62">
        <v>0</v>
      </c>
      <c r="K277" s="63">
        <f t="shared" si="4"/>
        <v>18777</v>
      </c>
    </row>
    <row r="278" spans="1:11" x14ac:dyDescent="0.2">
      <c r="A278" s="20" t="s">
        <v>313</v>
      </c>
      <c r="B278" s="21" t="s">
        <v>4</v>
      </c>
      <c r="C278" s="61">
        <v>62597</v>
      </c>
      <c r="D278" s="62">
        <v>0</v>
      </c>
      <c r="E278" s="62">
        <v>0</v>
      </c>
      <c r="F278" s="62">
        <v>3278</v>
      </c>
      <c r="G278" s="62">
        <v>0</v>
      </c>
      <c r="H278" s="62">
        <v>0</v>
      </c>
      <c r="I278" s="62">
        <v>5092</v>
      </c>
      <c r="J278" s="62">
        <v>0</v>
      </c>
      <c r="K278" s="63">
        <f t="shared" si="4"/>
        <v>70967</v>
      </c>
    </row>
    <row r="279" spans="1:11" x14ac:dyDescent="0.2">
      <c r="A279" s="20" t="s">
        <v>314</v>
      </c>
      <c r="B279" s="21" t="s">
        <v>4</v>
      </c>
      <c r="C279" s="61">
        <v>1685905</v>
      </c>
      <c r="D279" s="62">
        <v>0</v>
      </c>
      <c r="E279" s="62">
        <v>0</v>
      </c>
      <c r="F279" s="62">
        <v>30397</v>
      </c>
      <c r="G279" s="62">
        <v>0</v>
      </c>
      <c r="H279" s="62">
        <v>0</v>
      </c>
      <c r="I279" s="62">
        <v>92514</v>
      </c>
      <c r="J279" s="62">
        <v>0</v>
      </c>
      <c r="K279" s="63">
        <f t="shared" si="4"/>
        <v>1808816</v>
      </c>
    </row>
    <row r="280" spans="1:11" x14ac:dyDescent="0.2">
      <c r="A280" s="20" t="s">
        <v>451</v>
      </c>
      <c r="B280" s="21" t="s">
        <v>4</v>
      </c>
      <c r="C280" s="61">
        <v>137812</v>
      </c>
      <c r="D280" s="62">
        <v>0</v>
      </c>
      <c r="E280" s="62">
        <v>0</v>
      </c>
      <c r="F280" s="62">
        <v>4586</v>
      </c>
      <c r="G280" s="62">
        <v>0</v>
      </c>
      <c r="H280" s="62">
        <v>0</v>
      </c>
      <c r="I280" s="62">
        <v>0</v>
      </c>
      <c r="J280" s="62">
        <v>0</v>
      </c>
      <c r="K280" s="63">
        <f t="shared" si="4"/>
        <v>142398</v>
      </c>
    </row>
    <row r="281" spans="1:11" x14ac:dyDescent="0.2">
      <c r="A281" s="20" t="s">
        <v>315</v>
      </c>
      <c r="B281" s="21" t="s">
        <v>4</v>
      </c>
      <c r="C281" s="61">
        <v>91237</v>
      </c>
      <c r="D281" s="62">
        <v>0</v>
      </c>
      <c r="E281" s="62">
        <v>0</v>
      </c>
      <c r="F281" s="62">
        <v>0</v>
      </c>
      <c r="G281" s="62">
        <v>0</v>
      </c>
      <c r="H281" s="62">
        <v>0</v>
      </c>
      <c r="I281" s="62">
        <v>0</v>
      </c>
      <c r="J281" s="62">
        <v>0</v>
      </c>
      <c r="K281" s="63">
        <f t="shared" si="4"/>
        <v>91237</v>
      </c>
    </row>
    <row r="282" spans="1:11" x14ac:dyDescent="0.2">
      <c r="A282" s="20" t="s">
        <v>316</v>
      </c>
      <c r="B282" s="21" t="s">
        <v>4</v>
      </c>
      <c r="C282" s="61">
        <v>0</v>
      </c>
      <c r="D282" s="62">
        <v>0</v>
      </c>
      <c r="E282" s="62">
        <v>0</v>
      </c>
      <c r="F282" s="62">
        <v>0</v>
      </c>
      <c r="G282" s="62">
        <v>0</v>
      </c>
      <c r="H282" s="62">
        <v>0</v>
      </c>
      <c r="I282" s="62">
        <v>0</v>
      </c>
      <c r="J282" s="62">
        <v>0</v>
      </c>
      <c r="K282" s="63">
        <f t="shared" si="4"/>
        <v>0</v>
      </c>
    </row>
    <row r="283" spans="1:11" x14ac:dyDescent="0.2">
      <c r="A283" s="20" t="s">
        <v>317</v>
      </c>
      <c r="B283" s="21" t="s">
        <v>4</v>
      </c>
      <c r="C283" s="61">
        <v>53884</v>
      </c>
      <c r="D283" s="62">
        <v>0</v>
      </c>
      <c r="E283" s="62">
        <v>0</v>
      </c>
      <c r="F283" s="62">
        <v>0</v>
      </c>
      <c r="G283" s="62">
        <v>0</v>
      </c>
      <c r="H283" s="62">
        <v>0</v>
      </c>
      <c r="I283" s="62">
        <v>0</v>
      </c>
      <c r="J283" s="62">
        <v>0</v>
      </c>
      <c r="K283" s="63">
        <f t="shared" si="4"/>
        <v>53884</v>
      </c>
    </row>
    <row r="284" spans="1:11" x14ac:dyDescent="0.2">
      <c r="A284" s="20" t="s">
        <v>318</v>
      </c>
      <c r="B284" s="21" t="s">
        <v>4</v>
      </c>
      <c r="C284" s="61">
        <v>0</v>
      </c>
      <c r="D284" s="62">
        <v>0</v>
      </c>
      <c r="E284" s="62">
        <v>0</v>
      </c>
      <c r="F284" s="62">
        <v>0</v>
      </c>
      <c r="G284" s="62">
        <v>0</v>
      </c>
      <c r="H284" s="62">
        <v>0</v>
      </c>
      <c r="I284" s="62">
        <v>65460</v>
      </c>
      <c r="J284" s="62">
        <v>0</v>
      </c>
      <c r="K284" s="63">
        <f t="shared" si="4"/>
        <v>65460</v>
      </c>
    </row>
    <row r="285" spans="1:11" x14ac:dyDescent="0.2">
      <c r="A285" s="20" t="s">
        <v>319</v>
      </c>
      <c r="B285" s="21" t="s">
        <v>4</v>
      </c>
      <c r="C285" s="61">
        <v>4459482</v>
      </c>
      <c r="D285" s="62">
        <v>0</v>
      </c>
      <c r="E285" s="62">
        <v>0</v>
      </c>
      <c r="F285" s="62">
        <v>0</v>
      </c>
      <c r="G285" s="62">
        <v>0</v>
      </c>
      <c r="H285" s="62">
        <v>0</v>
      </c>
      <c r="I285" s="62">
        <v>207271</v>
      </c>
      <c r="J285" s="62">
        <v>0</v>
      </c>
      <c r="K285" s="63">
        <f t="shared" si="4"/>
        <v>4666753</v>
      </c>
    </row>
    <row r="286" spans="1:11" x14ac:dyDescent="0.2">
      <c r="A286" s="20" t="s">
        <v>320</v>
      </c>
      <c r="B286" s="21" t="s">
        <v>4</v>
      </c>
      <c r="C286" s="61">
        <v>36787</v>
      </c>
      <c r="D286" s="62">
        <v>0</v>
      </c>
      <c r="E286" s="62">
        <v>0</v>
      </c>
      <c r="F286" s="62">
        <v>0</v>
      </c>
      <c r="G286" s="62">
        <v>0</v>
      </c>
      <c r="H286" s="62">
        <v>0</v>
      </c>
      <c r="I286" s="62">
        <v>0</v>
      </c>
      <c r="J286" s="62">
        <v>0</v>
      </c>
      <c r="K286" s="63">
        <f t="shared" si="4"/>
        <v>36787</v>
      </c>
    </row>
    <row r="287" spans="1:11" x14ac:dyDescent="0.2">
      <c r="A287" s="20" t="s">
        <v>321</v>
      </c>
      <c r="B287" s="21" t="s">
        <v>4</v>
      </c>
      <c r="C287" s="61">
        <v>189018</v>
      </c>
      <c r="D287" s="62">
        <v>0</v>
      </c>
      <c r="E287" s="62">
        <v>0</v>
      </c>
      <c r="F287" s="62">
        <v>3695</v>
      </c>
      <c r="G287" s="62">
        <v>0</v>
      </c>
      <c r="H287" s="62">
        <v>0</v>
      </c>
      <c r="I287" s="62">
        <v>0</v>
      </c>
      <c r="J287" s="62">
        <v>0</v>
      </c>
      <c r="K287" s="63">
        <f t="shared" si="4"/>
        <v>192713</v>
      </c>
    </row>
    <row r="288" spans="1:11" x14ac:dyDescent="0.2">
      <c r="A288" s="20" t="s">
        <v>322</v>
      </c>
      <c r="B288" s="21" t="s">
        <v>4</v>
      </c>
      <c r="C288" s="61">
        <v>560962</v>
      </c>
      <c r="D288" s="62">
        <v>0</v>
      </c>
      <c r="E288" s="62">
        <v>0</v>
      </c>
      <c r="F288" s="62">
        <v>8443</v>
      </c>
      <c r="G288" s="62">
        <v>0</v>
      </c>
      <c r="H288" s="62">
        <v>0</v>
      </c>
      <c r="I288" s="62">
        <v>36217</v>
      </c>
      <c r="J288" s="62">
        <v>0</v>
      </c>
      <c r="K288" s="63">
        <f t="shared" si="4"/>
        <v>605622</v>
      </c>
    </row>
    <row r="289" spans="1:11" x14ac:dyDescent="0.2">
      <c r="A289" s="20" t="s">
        <v>511</v>
      </c>
      <c r="B289" s="21" t="s">
        <v>4</v>
      </c>
      <c r="C289" s="61">
        <v>369012</v>
      </c>
      <c r="D289" s="62">
        <v>0</v>
      </c>
      <c r="E289" s="62">
        <v>0</v>
      </c>
      <c r="F289" s="62">
        <v>0</v>
      </c>
      <c r="G289" s="62">
        <v>0</v>
      </c>
      <c r="H289" s="62">
        <v>0</v>
      </c>
      <c r="I289" s="62">
        <v>30423</v>
      </c>
      <c r="J289" s="62">
        <v>0</v>
      </c>
      <c r="K289" s="63">
        <f t="shared" si="4"/>
        <v>399435</v>
      </c>
    </row>
    <row r="290" spans="1:11" x14ac:dyDescent="0.2">
      <c r="A290" s="20" t="s">
        <v>323</v>
      </c>
      <c r="B290" s="21" t="s">
        <v>4</v>
      </c>
      <c r="C290" s="61">
        <v>654026</v>
      </c>
      <c r="D290" s="62">
        <v>0</v>
      </c>
      <c r="E290" s="62">
        <v>0</v>
      </c>
      <c r="F290" s="62">
        <v>17675</v>
      </c>
      <c r="G290" s="62">
        <v>0</v>
      </c>
      <c r="H290" s="62">
        <v>0</v>
      </c>
      <c r="I290" s="62">
        <v>452045</v>
      </c>
      <c r="J290" s="62">
        <v>0</v>
      </c>
      <c r="K290" s="63">
        <f t="shared" si="4"/>
        <v>1123746</v>
      </c>
    </row>
    <row r="291" spans="1:11" x14ac:dyDescent="0.2">
      <c r="A291" s="20" t="s">
        <v>461</v>
      </c>
      <c r="B291" s="21" t="s">
        <v>4</v>
      </c>
      <c r="C291" s="61">
        <v>211347</v>
      </c>
      <c r="D291" s="62">
        <v>0</v>
      </c>
      <c r="E291" s="62">
        <v>99702</v>
      </c>
      <c r="F291" s="62">
        <v>0</v>
      </c>
      <c r="G291" s="62">
        <v>0</v>
      </c>
      <c r="H291" s="62">
        <v>0</v>
      </c>
      <c r="I291" s="62">
        <v>1015</v>
      </c>
      <c r="J291" s="62">
        <v>0</v>
      </c>
      <c r="K291" s="63">
        <f t="shared" si="4"/>
        <v>312064</v>
      </c>
    </row>
    <row r="292" spans="1:11" x14ac:dyDescent="0.2">
      <c r="A292" s="20" t="s">
        <v>324</v>
      </c>
      <c r="B292" s="21" t="s">
        <v>4</v>
      </c>
      <c r="C292" s="61">
        <v>0</v>
      </c>
      <c r="D292" s="62">
        <v>0</v>
      </c>
      <c r="E292" s="62">
        <v>0</v>
      </c>
      <c r="F292" s="62">
        <v>49800</v>
      </c>
      <c r="G292" s="62">
        <v>0</v>
      </c>
      <c r="H292" s="62">
        <v>0</v>
      </c>
      <c r="I292" s="62">
        <v>0</v>
      </c>
      <c r="J292" s="62">
        <v>0</v>
      </c>
      <c r="K292" s="63">
        <f t="shared" si="4"/>
        <v>49800</v>
      </c>
    </row>
    <row r="293" spans="1:11" x14ac:dyDescent="0.2">
      <c r="A293" s="20" t="s">
        <v>325</v>
      </c>
      <c r="B293" s="21" t="s">
        <v>4</v>
      </c>
      <c r="C293" s="61">
        <v>189244</v>
      </c>
      <c r="D293" s="62">
        <v>0</v>
      </c>
      <c r="E293" s="62">
        <v>0</v>
      </c>
      <c r="F293" s="62">
        <v>0</v>
      </c>
      <c r="G293" s="62">
        <v>0</v>
      </c>
      <c r="H293" s="62">
        <v>0</v>
      </c>
      <c r="I293" s="62">
        <v>57623</v>
      </c>
      <c r="J293" s="62">
        <v>0</v>
      </c>
      <c r="K293" s="63">
        <f t="shared" si="4"/>
        <v>246867</v>
      </c>
    </row>
    <row r="294" spans="1:11" x14ac:dyDescent="0.2">
      <c r="A294" s="20" t="s">
        <v>326</v>
      </c>
      <c r="B294" s="21" t="s">
        <v>4</v>
      </c>
      <c r="C294" s="61">
        <v>912800</v>
      </c>
      <c r="D294" s="62">
        <v>0</v>
      </c>
      <c r="E294" s="62">
        <v>320327</v>
      </c>
      <c r="F294" s="62">
        <v>30685</v>
      </c>
      <c r="G294" s="62">
        <v>0</v>
      </c>
      <c r="H294" s="62">
        <v>0</v>
      </c>
      <c r="I294" s="62">
        <v>0</v>
      </c>
      <c r="J294" s="62">
        <v>0</v>
      </c>
      <c r="K294" s="63">
        <f t="shared" si="4"/>
        <v>1263812</v>
      </c>
    </row>
    <row r="295" spans="1:11" x14ac:dyDescent="0.2">
      <c r="A295" s="20" t="s">
        <v>327</v>
      </c>
      <c r="B295" s="21" t="s">
        <v>4</v>
      </c>
      <c r="C295" s="61">
        <v>160962</v>
      </c>
      <c r="D295" s="62">
        <v>0</v>
      </c>
      <c r="E295" s="62">
        <v>0</v>
      </c>
      <c r="F295" s="62">
        <v>0</v>
      </c>
      <c r="G295" s="62">
        <v>0</v>
      </c>
      <c r="H295" s="62">
        <v>0</v>
      </c>
      <c r="I295" s="62">
        <v>0</v>
      </c>
      <c r="J295" s="62">
        <v>0</v>
      </c>
      <c r="K295" s="63">
        <f t="shared" si="4"/>
        <v>160962</v>
      </c>
    </row>
    <row r="296" spans="1:11" x14ac:dyDescent="0.2">
      <c r="A296" s="20" t="s">
        <v>328</v>
      </c>
      <c r="B296" s="21" t="s">
        <v>4</v>
      </c>
      <c r="C296" s="61">
        <v>190427</v>
      </c>
      <c r="D296" s="62">
        <v>0</v>
      </c>
      <c r="E296" s="62">
        <v>181157</v>
      </c>
      <c r="F296" s="62">
        <v>0</v>
      </c>
      <c r="G296" s="62">
        <v>0</v>
      </c>
      <c r="H296" s="62">
        <v>0</v>
      </c>
      <c r="I296" s="62">
        <v>2457</v>
      </c>
      <c r="J296" s="62">
        <v>0</v>
      </c>
      <c r="K296" s="63">
        <f t="shared" si="4"/>
        <v>374041</v>
      </c>
    </row>
    <row r="297" spans="1:11" x14ac:dyDescent="0.2">
      <c r="A297" s="20" t="s">
        <v>4</v>
      </c>
      <c r="B297" s="21" t="s">
        <v>4</v>
      </c>
      <c r="C297" s="61">
        <v>1939949</v>
      </c>
      <c r="D297" s="62">
        <v>0</v>
      </c>
      <c r="E297" s="62">
        <v>0</v>
      </c>
      <c r="F297" s="62">
        <v>192070</v>
      </c>
      <c r="G297" s="62">
        <v>0</v>
      </c>
      <c r="H297" s="62">
        <v>0</v>
      </c>
      <c r="I297" s="62">
        <v>0</v>
      </c>
      <c r="J297" s="62">
        <v>0</v>
      </c>
      <c r="K297" s="63">
        <f t="shared" si="4"/>
        <v>2132019</v>
      </c>
    </row>
    <row r="298" spans="1:11" x14ac:dyDescent="0.2">
      <c r="A298" s="20" t="s">
        <v>329</v>
      </c>
      <c r="B298" s="21" t="s">
        <v>4</v>
      </c>
      <c r="C298" s="61">
        <v>5188332</v>
      </c>
      <c r="D298" s="62">
        <v>0</v>
      </c>
      <c r="E298" s="62">
        <v>0</v>
      </c>
      <c r="F298" s="62">
        <v>0</v>
      </c>
      <c r="G298" s="62">
        <v>0</v>
      </c>
      <c r="H298" s="62">
        <v>0</v>
      </c>
      <c r="I298" s="62">
        <v>237106</v>
      </c>
      <c r="J298" s="62">
        <v>0</v>
      </c>
      <c r="K298" s="63">
        <f t="shared" si="4"/>
        <v>5425438</v>
      </c>
    </row>
    <row r="299" spans="1:11" x14ac:dyDescent="0.2">
      <c r="A299" s="20" t="s">
        <v>330</v>
      </c>
      <c r="B299" s="21" t="s">
        <v>4</v>
      </c>
      <c r="C299" s="61">
        <v>168536</v>
      </c>
      <c r="D299" s="62">
        <v>0</v>
      </c>
      <c r="E299" s="62">
        <v>0</v>
      </c>
      <c r="F299" s="62">
        <v>4037</v>
      </c>
      <c r="G299" s="62">
        <v>0</v>
      </c>
      <c r="H299" s="62">
        <v>0</v>
      </c>
      <c r="I299" s="62">
        <v>28087</v>
      </c>
      <c r="J299" s="62">
        <v>0</v>
      </c>
      <c r="K299" s="63">
        <f t="shared" si="4"/>
        <v>200660</v>
      </c>
    </row>
    <row r="300" spans="1:11" x14ac:dyDescent="0.2">
      <c r="A300" s="20" t="s">
        <v>331</v>
      </c>
      <c r="B300" s="21" t="s">
        <v>4</v>
      </c>
      <c r="C300" s="61">
        <v>1268797</v>
      </c>
      <c r="D300" s="62">
        <v>0</v>
      </c>
      <c r="E300" s="62">
        <v>0</v>
      </c>
      <c r="F300" s="62">
        <v>13655</v>
      </c>
      <c r="G300" s="62">
        <v>0</v>
      </c>
      <c r="H300" s="62">
        <v>0</v>
      </c>
      <c r="I300" s="62">
        <v>104313</v>
      </c>
      <c r="J300" s="62">
        <v>0</v>
      </c>
      <c r="K300" s="63">
        <f t="shared" si="4"/>
        <v>1386765</v>
      </c>
    </row>
    <row r="301" spans="1:11" x14ac:dyDescent="0.2">
      <c r="A301" s="20" t="s">
        <v>332</v>
      </c>
      <c r="B301" s="21" t="s">
        <v>4</v>
      </c>
      <c r="C301" s="61">
        <v>2564420</v>
      </c>
      <c r="D301" s="62">
        <v>0</v>
      </c>
      <c r="E301" s="62">
        <v>0</v>
      </c>
      <c r="F301" s="62">
        <v>21978</v>
      </c>
      <c r="G301" s="62">
        <v>0</v>
      </c>
      <c r="H301" s="62">
        <v>0</v>
      </c>
      <c r="I301" s="62">
        <v>0</v>
      </c>
      <c r="J301" s="62">
        <v>0</v>
      </c>
      <c r="K301" s="63">
        <f t="shared" si="4"/>
        <v>2586398</v>
      </c>
    </row>
    <row r="302" spans="1:11" x14ac:dyDescent="0.2">
      <c r="A302" s="20" t="s">
        <v>333</v>
      </c>
      <c r="B302" s="21" t="s">
        <v>4</v>
      </c>
      <c r="C302" s="61">
        <v>2027444</v>
      </c>
      <c r="D302" s="62">
        <v>0</v>
      </c>
      <c r="E302" s="62">
        <v>579051</v>
      </c>
      <c r="F302" s="62">
        <v>27784</v>
      </c>
      <c r="G302" s="62">
        <v>0</v>
      </c>
      <c r="H302" s="62">
        <v>0</v>
      </c>
      <c r="I302" s="62">
        <v>195342</v>
      </c>
      <c r="J302" s="62">
        <v>0</v>
      </c>
      <c r="K302" s="63">
        <f t="shared" si="4"/>
        <v>2829621</v>
      </c>
    </row>
    <row r="303" spans="1:11" x14ac:dyDescent="0.2">
      <c r="A303" s="20" t="s">
        <v>334</v>
      </c>
      <c r="B303" s="21" t="s">
        <v>4</v>
      </c>
      <c r="C303" s="61">
        <v>186155</v>
      </c>
      <c r="D303" s="62">
        <v>0</v>
      </c>
      <c r="E303" s="62">
        <v>0</v>
      </c>
      <c r="F303" s="62">
        <v>0</v>
      </c>
      <c r="G303" s="62">
        <v>0</v>
      </c>
      <c r="H303" s="62">
        <v>0</v>
      </c>
      <c r="I303" s="62">
        <v>30847</v>
      </c>
      <c r="J303" s="62">
        <v>0</v>
      </c>
      <c r="K303" s="63">
        <f t="shared" si="4"/>
        <v>217002</v>
      </c>
    </row>
    <row r="304" spans="1:11" x14ac:dyDescent="0.2">
      <c r="A304" s="20" t="s">
        <v>335</v>
      </c>
      <c r="B304" s="21" t="s">
        <v>4</v>
      </c>
      <c r="C304" s="61">
        <v>99716</v>
      </c>
      <c r="D304" s="62">
        <v>0</v>
      </c>
      <c r="E304" s="62">
        <v>0</v>
      </c>
      <c r="F304" s="62">
        <v>2352</v>
      </c>
      <c r="G304" s="62">
        <v>0</v>
      </c>
      <c r="H304" s="62">
        <v>0</v>
      </c>
      <c r="I304" s="62">
        <v>5299</v>
      </c>
      <c r="J304" s="62">
        <v>0</v>
      </c>
      <c r="K304" s="63">
        <f t="shared" si="4"/>
        <v>107367</v>
      </c>
    </row>
    <row r="305" spans="1:11" x14ac:dyDescent="0.2">
      <c r="A305" s="20" t="s">
        <v>336</v>
      </c>
      <c r="B305" s="21" t="s">
        <v>4</v>
      </c>
      <c r="C305" s="61">
        <v>449126</v>
      </c>
      <c r="D305" s="62">
        <v>0</v>
      </c>
      <c r="E305" s="62">
        <v>0</v>
      </c>
      <c r="F305" s="62">
        <v>0</v>
      </c>
      <c r="G305" s="62">
        <v>0</v>
      </c>
      <c r="H305" s="62">
        <v>0</v>
      </c>
      <c r="I305" s="62">
        <v>0</v>
      </c>
      <c r="J305" s="62">
        <v>0</v>
      </c>
      <c r="K305" s="63">
        <f t="shared" si="4"/>
        <v>449126</v>
      </c>
    </row>
    <row r="306" spans="1:11" x14ac:dyDescent="0.2">
      <c r="A306" s="20" t="s">
        <v>337</v>
      </c>
      <c r="B306" s="21" t="s">
        <v>4</v>
      </c>
      <c r="C306" s="61">
        <v>3409343</v>
      </c>
      <c r="D306" s="62">
        <v>0</v>
      </c>
      <c r="E306" s="62">
        <v>0</v>
      </c>
      <c r="F306" s="62">
        <v>53233</v>
      </c>
      <c r="G306" s="62">
        <v>0</v>
      </c>
      <c r="H306" s="62">
        <v>0</v>
      </c>
      <c r="I306" s="62">
        <v>279097</v>
      </c>
      <c r="J306" s="62">
        <v>0</v>
      </c>
      <c r="K306" s="63">
        <f t="shared" si="4"/>
        <v>3741673</v>
      </c>
    </row>
    <row r="307" spans="1:11" x14ac:dyDescent="0.2">
      <c r="A307" s="20" t="s">
        <v>338</v>
      </c>
      <c r="B307" s="21" t="s">
        <v>4</v>
      </c>
      <c r="C307" s="61">
        <v>8533718</v>
      </c>
      <c r="D307" s="62">
        <v>5505816</v>
      </c>
      <c r="E307" s="62">
        <v>0</v>
      </c>
      <c r="F307" s="62">
        <v>90048</v>
      </c>
      <c r="G307" s="62">
        <v>0</v>
      </c>
      <c r="H307" s="62">
        <v>0</v>
      </c>
      <c r="I307" s="62">
        <v>0</v>
      </c>
      <c r="J307" s="62">
        <v>383994</v>
      </c>
      <c r="K307" s="63">
        <f t="shared" si="4"/>
        <v>14513576</v>
      </c>
    </row>
    <row r="308" spans="1:11" x14ac:dyDescent="0.2">
      <c r="A308" s="20" t="s">
        <v>506</v>
      </c>
      <c r="B308" s="21" t="s">
        <v>4</v>
      </c>
      <c r="C308" s="61">
        <v>0</v>
      </c>
      <c r="D308" s="62">
        <v>0</v>
      </c>
      <c r="E308" s="62">
        <v>0</v>
      </c>
      <c r="F308" s="62">
        <v>0</v>
      </c>
      <c r="G308" s="62">
        <v>0</v>
      </c>
      <c r="H308" s="62">
        <v>0</v>
      </c>
      <c r="I308" s="62">
        <v>0</v>
      </c>
      <c r="J308" s="62">
        <v>0</v>
      </c>
      <c r="K308" s="63">
        <f t="shared" si="4"/>
        <v>0</v>
      </c>
    </row>
    <row r="309" spans="1:11" x14ac:dyDescent="0.2">
      <c r="A309" s="20" t="s">
        <v>339</v>
      </c>
      <c r="B309" s="21" t="s">
        <v>51</v>
      </c>
      <c r="C309" s="61">
        <v>595362</v>
      </c>
      <c r="D309" s="62">
        <v>0</v>
      </c>
      <c r="E309" s="62">
        <v>0</v>
      </c>
      <c r="F309" s="62">
        <v>17700</v>
      </c>
      <c r="G309" s="62">
        <v>0</v>
      </c>
      <c r="H309" s="62">
        <v>0</v>
      </c>
      <c r="I309" s="62">
        <v>14633</v>
      </c>
      <c r="J309" s="62">
        <v>0</v>
      </c>
      <c r="K309" s="63">
        <f t="shared" si="4"/>
        <v>627695</v>
      </c>
    </row>
    <row r="310" spans="1:11" x14ac:dyDescent="0.2">
      <c r="A310" s="20" t="s">
        <v>340</v>
      </c>
      <c r="B310" s="21" t="s">
        <v>51</v>
      </c>
      <c r="C310" s="61">
        <v>1085204</v>
      </c>
      <c r="D310" s="62">
        <v>0</v>
      </c>
      <c r="E310" s="62">
        <v>0</v>
      </c>
      <c r="F310" s="62">
        <v>0</v>
      </c>
      <c r="G310" s="62">
        <v>0</v>
      </c>
      <c r="H310" s="62">
        <v>0</v>
      </c>
      <c r="I310" s="62">
        <v>88872</v>
      </c>
      <c r="J310" s="62">
        <v>0</v>
      </c>
      <c r="K310" s="63">
        <f t="shared" si="4"/>
        <v>1174076</v>
      </c>
    </row>
    <row r="311" spans="1:11" x14ac:dyDescent="0.2">
      <c r="A311" s="20" t="s">
        <v>341</v>
      </c>
      <c r="B311" s="21" t="s">
        <v>51</v>
      </c>
      <c r="C311" s="61">
        <v>302133</v>
      </c>
      <c r="D311" s="62">
        <v>0</v>
      </c>
      <c r="E311" s="62">
        <v>0</v>
      </c>
      <c r="F311" s="62">
        <v>0</v>
      </c>
      <c r="G311" s="62">
        <v>0</v>
      </c>
      <c r="H311" s="62">
        <v>0</v>
      </c>
      <c r="I311" s="62">
        <v>0</v>
      </c>
      <c r="J311" s="62">
        <v>0</v>
      </c>
      <c r="K311" s="63">
        <f t="shared" si="4"/>
        <v>302133</v>
      </c>
    </row>
    <row r="312" spans="1:11" x14ac:dyDescent="0.2">
      <c r="A312" s="20" t="s">
        <v>342</v>
      </c>
      <c r="B312" s="21" t="s">
        <v>51</v>
      </c>
      <c r="C312" s="61">
        <v>71914</v>
      </c>
      <c r="D312" s="62">
        <v>0</v>
      </c>
      <c r="E312" s="62">
        <v>0</v>
      </c>
      <c r="F312" s="62">
        <v>319</v>
      </c>
      <c r="G312" s="62">
        <v>0</v>
      </c>
      <c r="H312" s="62">
        <v>0</v>
      </c>
      <c r="I312" s="62">
        <v>0</v>
      </c>
      <c r="J312" s="62">
        <v>0</v>
      </c>
      <c r="K312" s="63">
        <f t="shared" si="4"/>
        <v>72233</v>
      </c>
    </row>
    <row r="313" spans="1:11" x14ac:dyDescent="0.2">
      <c r="A313" s="20" t="s">
        <v>468</v>
      </c>
      <c r="B313" s="21" t="s">
        <v>51</v>
      </c>
      <c r="C313" s="61">
        <v>77776</v>
      </c>
      <c r="D313" s="62">
        <v>0</v>
      </c>
      <c r="E313" s="62">
        <v>0</v>
      </c>
      <c r="F313" s="62">
        <v>1750</v>
      </c>
      <c r="G313" s="62">
        <v>0</v>
      </c>
      <c r="H313" s="62">
        <v>0</v>
      </c>
      <c r="I313" s="62">
        <v>8448</v>
      </c>
      <c r="J313" s="62">
        <v>0</v>
      </c>
      <c r="K313" s="63">
        <f t="shared" si="4"/>
        <v>87974</v>
      </c>
    </row>
    <row r="314" spans="1:11" x14ac:dyDescent="0.2">
      <c r="A314" s="20" t="s">
        <v>343</v>
      </c>
      <c r="B314" s="21" t="s">
        <v>51</v>
      </c>
      <c r="C314" s="61">
        <v>1279726</v>
      </c>
      <c r="D314" s="62">
        <v>0</v>
      </c>
      <c r="E314" s="62">
        <v>0</v>
      </c>
      <c r="F314" s="62">
        <v>7169</v>
      </c>
      <c r="G314" s="62">
        <v>0</v>
      </c>
      <c r="H314" s="62">
        <v>0</v>
      </c>
      <c r="I314" s="62">
        <v>0</v>
      </c>
      <c r="J314" s="62">
        <v>0</v>
      </c>
      <c r="K314" s="63">
        <f t="shared" si="4"/>
        <v>1286895</v>
      </c>
    </row>
    <row r="315" spans="1:11" x14ac:dyDescent="0.2">
      <c r="A315" s="20" t="s">
        <v>344</v>
      </c>
      <c r="B315" s="21" t="s">
        <v>52</v>
      </c>
      <c r="C315" s="61">
        <v>348537</v>
      </c>
      <c r="D315" s="62">
        <v>0</v>
      </c>
      <c r="E315" s="62">
        <v>0</v>
      </c>
      <c r="F315" s="62">
        <v>14443</v>
      </c>
      <c r="G315" s="62">
        <v>0</v>
      </c>
      <c r="H315" s="62">
        <v>0</v>
      </c>
      <c r="I315" s="62">
        <v>0</v>
      </c>
      <c r="J315" s="62">
        <v>0</v>
      </c>
      <c r="K315" s="63">
        <f t="shared" si="4"/>
        <v>362980</v>
      </c>
    </row>
    <row r="316" spans="1:11" x14ac:dyDescent="0.2">
      <c r="A316" s="20" t="s">
        <v>345</v>
      </c>
      <c r="B316" s="21" t="s">
        <v>52</v>
      </c>
      <c r="C316" s="61">
        <v>148865</v>
      </c>
      <c r="D316" s="62">
        <v>0</v>
      </c>
      <c r="E316" s="62">
        <v>0</v>
      </c>
      <c r="F316" s="62">
        <v>8070</v>
      </c>
      <c r="G316" s="62">
        <v>0</v>
      </c>
      <c r="H316" s="62">
        <v>0</v>
      </c>
      <c r="I316" s="62">
        <v>0</v>
      </c>
      <c r="J316" s="62">
        <v>0</v>
      </c>
      <c r="K316" s="63">
        <f t="shared" si="4"/>
        <v>156935</v>
      </c>
    </row>
    <row r="317" spans="1:11" x14ac:dyDescent="0.2">
      <c r="A317" s="20" t="s">
        <v>346</v>
      </c>
      <c r="B317" s="21" t="s">
        <v>52</v>
      </c>
      <c r="C317" s="61">
        <v>182638</v>
      </c>
      <c r="D317" s="62">
        <v>0</v>
      </c>
      <c r="E317" s="62">
        <v>0</v>
      </c>
      <c r="F317" s="62">
        <v>10851</v>
      </c>
      <c r="G317" s="62">
        <v>0</v>
      </c>
      <c r="H317" s="62">
        <v>0</v>
      </c>
      <c r="I317" s="62">
        <v>1000</v>
      </c>
      <c r="J317" s="62">
        <v>0</v>
      </c>
      <c r="K317" s="63">
        <f t="shared" si="4"/>
        <v>194489</v>
      </c>
    </row>
    <row r="318" spans="1:11" x14ac:dyDescent="0.2">
      <c r="A318" s="20" t="s">
        <v>347</v>
      </c>
      <c r="B318" s="21" t="s">
        <v>52</v>
      </c>
      <c r="C318" s="61">
        <v>0</v>
      </c>
      <c r="D318" s="62">
        <v>0</v>
      </c>
      <c r="E318" s="62">
        <v>0</v>
      </c>
      <c r="F318" s="62">
        <v>0</v>
      </c>
      <c r="G318" s="62">
        <v>0</v>
      </c>
      <c r="H318" s="62">
        <v>0</v>
      </c>
      <c r="I318" s="62">
        <v>0</v>
      </c>
      <c r="J318" s="62">
        <v>0</v>
      </c>
      <c r="K318" s="63">
        <f t="shared" si="4"/>
        <v>0</v>
      </c>
    </row>
    <row r="319" spans="1:11" x14ac:dyDescent="0.2">
      <c r="A319" s="20" t="s">
        <v>348</v>
      </c>
      <c r="B319" s="21" t="s">
        <v>52</v>
      </c>
      <c r="C319" s="61">
        <v>8737053</v>
      </c>
      <c r="D319" s="62">
        <v>0</v>
      </c>
      <c r="E319" s="62">
        <v>0</v>
      </c>
      <c r="F319" s="62">
        <v>574745</v>
      </c>
      <c r="G319" s="62">
        <v>0</v>
      </c>
      <c r="H319" s="62">
        <v>0</v>
      </c>
      <c r="I319" s="62">
        <v>0</v>
      </c>
      <c r="J319" s="62">
        <v>0</v>
      </c>
      <c r="K319" s="63">
        <f t="shared" si="4"/>
        <v>9311798</v>
      </c>
    </row>
    <row r="320" spans="1:11" x14ac:dyDescent="0.2">
      <c r="A320" s="20" t="s">
        <v>349</v>
      </c>
      <c r="B320" s="21" t="s">
        <v>52</v>
      </c>
      <c r="C320" s="61">
        <v>2355380</v>
      </c>
      <c r="D320" s="62">
        <v>0</v>
      </c>
      <c r="E320" s="62">
        <v>0</v>
      </c>
      <c r="F320" s="62">
        <v>92922</v>
      </c>
      <c r="G320" s="62">
        <v>0</v>
      </c>
      <c r="H320" s="62">
        <v>0</v>
      </c>
      <c r="I320" s="62">
        <v>9622</v>
      </c>
      <c r="J320" s="62">
        <v>0</v>
      </c>
      <c r="K320" s="63">
        <f t="shared" si="4"/>
        <v>2457924</v>
      </c>
    </row>
    <row r="321" spans="1:11" x14ac:dyDescent="0.2">
      <c r="A321" s="20" t="s">
        <v>350</v>
      </c>
      <c r="B321" s="21" t="s">
        <v>52</v>
      </c>
      <c r="C321" s="61">
        <v>703388</v>
      </c>
      <c r="D321" s="62">
        <v>0</v>
      </c>
      <c r="E321" s="62">
        <v>0</v>
      </c>
      <c r="F321" s="62">
        <v>8876</v>
      </c>
      <c r="G321" s="62">
        <v>0</v>
      </c>
      <c r="H321" s="62">
        <v>0</v>
      </c>
      <c r="I321" s="62">
        <v>0</v>
      </c>
      <c r="J321" s="62">
        <v>0</v>
      </c>
      <c r="K321" s="63">
        <f t="shared" si="4"/>
        <v>712264</v>
      </c>
    </row>
    <row r="322" spans="1:11" x14ac:dyDescent="0.2">
      <c r="A322" s="20" t="s">
        <v>351</v>
      </c>
      <c r="B322" s="21" t="s">
        <v>52</v>
      </c>
      <c r="C322" s="61">
        <v>401813</v>
      </c>
      <c r="D322" s="62">
        <v>0</v>
      </c>
      <c r="E322" s="62">
        <v>0</v>
      </c>
      <c r="F322" s="62">
        <v>22915</v>
      </c>
      <c r="G322" s="62">
        <v>0</v>
      </c>
      <c r="H322" s="62">
        <v>0</v>
      </c>
      <c r="I322" s="62">
        <v>0</v>
      </c>
      <c r="J322" s="62">
        <v>0</v>
      </c>
      <c r="K322" s="63">
        <f t="shared" si="4"/>
        <v>424728</v>
      </c>
    </row>
    <row r="323" spans="1:11" x14ac:dyDescent="0.2">
      <c r="A323" s="20" t="s">
        <v>352</v>
      </c>
      <c r="B323" s="21" t="s">
        <v>52</v>
      </c>
      <c r="C323" s="61">
        <v>236576</v>
      </c>
      <c r="D323" s="62">
        <v>0</v>
      </c>
      <c r="E323" s="62">
        <v>0</v>
      </c>
      <c r="F323" s="62">
        <v>13100</v>
      </c>
      <c r="G323" s="62">
        <v>0</v>
      </c>
      <c r="H323" s="62">
        <v>0</v>
      </c>
      <c r="I323" s="62">
        <v>0</v>
      </c>
      <c r="J323" s="62">
        <v>0</v>
      </c>
      <c r="K323" s="63">
        <f t="shared" si="4"/>
        <v>249676</v>
      </c>
    </row>
    <row r="324" spans="1:11" x14ac:dyDescent="0.2">
      <c r="A324" s="20" t="s">
        <v>353</v>
      </c>
      <c r="B324" s="21" t="s">
        <v>52</v>
      </c>
      <c r="C324" s="61">
        <v>0</v>
      </c>
      <c r="D324" s="62">
        <v>0</v>
      </c>
      <c r="E324" s="62">
        <v>261986</v>
      </c>
      <c r="F324" s="62">
        <v>3369</v>
      </c>
      <c r="G324" s="62">
        <v>0</v>
      </c>
      <c r="H324" s="62">
        <v>0</v>
      </c>
      <c r="I324" s="62">
        <v>0</v>
      </c>
      <c r="J324" s="62">
        <v>0</v>
      </c>
      <c r="K324" s="63">
        <f t="shared" si="4"/>
        <v>265355</v>
      </c>
    </row>
    <row r="325" spans="1:11" x14ac:dyDescent="0.2">
      <c r="A325" s="20" t="s">
        <v>354</v>
      </c>
      <c r="B325" s="21" t="s">
        <v>52</v>
      </c>
      <c r="C325" s="61">
        <v>5545883</v>
      </c>
      <c r="D325" s="62">
        <v>0</v>
      </c>
      <c r="E325" s="62">
        <v>0</v>
      </c>
      <c r="F325" s="62">
        <v>202056</v>
      </c>
      <c r="G325" s="62">
        <v>0</v>
      </c>
      <c r="H325" s="62">
        <v>0</v>
      </c>
      <c r="I325" s="62">
        <v>0</v>
      </c>
      <c r="J325" s="62">
        <v>0</v>
      </c>
      <c r="K325" s="63">
        <f t="shared" ref="K325:K388" si="5">SUM(C325:J325)</f>
        <v>5747939</v>
      </c>
    </row>
    <row r="326" spans="1:11" x14ac:dyDescent="0.2">
      <c r="A326" s="20" t="s">
        <v>355</v>
      </c>
      <c r="B326" s="21" t="s">
        <v>52</v>
      </c>
      <c r="C326" s="61">
        <v>488622</v>
      </c>
      <c r="D326" s="62">
        <v>0</v>
      </c>
      <c r="E326" s="62">
        <v>0</v>
      </c>
      <c r="F326" s="62">
        <v>6341</v>
      </c>
      <c r="G326" s="62">
        <v>0</v>
      </c>
      <c r="H326" s="62">
        <v>0</v>
      </c>
      <c r="I326" s="62">
        <v>0</v>
      </c>
      <c r="J326" s="62">
        <v>0</v>
      </c>
      <c r="K326" s="63">
        <f t="shared" si="5"/>
        <v>494963</v>
      </c>
    </row>
    <row r="327" spans="1:11" x14ac:dyDescent="0.2">
      <c r="A327" s="20" t="s">
        <v>356</v>
      </c>
      <c r="B327" s="21" t="s">
        <v>52</v>
      </c>
      <c r="C327" s="61">
        <v>143532</v>
      </c>
      <c r="D327" s="62">
        <v>70743</v>
      </c>
      <c r="E327" s="62">
        <v>0</v>
      </c>
      <c r="F327" s="62">
        <v>9491</v>
      </c>
      <c r="G327" s="62">
        <v>0</v>
      </c>
      <c r="H327" s="62">
        <v>0</v>
      </c>
      <c r="I327" s="62">
        <v>0</v>
      </c>
      <c r="J327" s="62">
        <v>0</v>
      </c>
      <c r="K327" s="63">
        <f t="shared" si="5"/>
        <v>223766</v>
      </c>
    </row>
    <row r="328" spans="1:11" x14ac:dyDescent="0.2">
      <c r="A328" s="20" t="s">
        <v>357</v>
      </c>
      <c r="B328" s="21" t="s">
        <v>52</v>
      </c>
      <c r="C328" s="61">
        <v>1385673</v>
      </c>
      <c r="D328" s="62">
        <v>0</v>
      </c>
      <c r="E328" s="62">
        <v>0</v>
      </c>
      <c r="F328" s="62">
        <v>69234</v>
      </c>
      <c r="G328" s="62">
        <v>0</v>
      </c>
      <c r="H328" s="62">
        <v>0</v>
      </c>
      <c r="I328" s="62">
        <v>0</v>
      </c>
      <c r="J328" s="62">
        <v>0</v>
      </c>
      <c r="K328" s="63">
        <f t="shared" si="5"/>
        <v>1454907</v>
      </c>
    </row>
    <row r="329" spans="1:11" x14ac:dyDescent="0.2">
      <c r="A329" s="20" t="s">
        <v>358</v>
      </c>
      <c r="B329" s="21" t="s">
        <v>52</v>
      </c>
      <c r="C329" s="61">
        <v>4379962</v>
      </c>
      <c r="D329" s="62">
        <v>0</v>
      </c>
      <c r="E329" s="62">
        <v>0</v>
      </c>
      <c r="F329" s="62">
        <v>83570</v>
      </c>
      <c r="G329" s="62">
        <v>0</v>
      </c>
      <c r="H329" s="62">
        <v>0</v>
      </c>
      <c r="I329" s="62">
        <v>0</v>
      </c>
      <c r="J329" s="62">
        <v>0</v>
      </c>
      <c r="K329" s="63">
        <f t="shared" si="5"/>
        <v>4463532</v>
      </c>
    </row>
    <row r="330" spans="1:11" x14ac:dyDescent="0.2">
      <c r="A330" s="20" t="s">
        <v>359</v>
      </c>
      <c r="B330" s="21" t="s">
        <v>52</v>
      </c>
      <c r="C330" s="61">
        <v>114509</v>
      </c>
      <c r="D330" s="62">
        <v>0</v>
      </c>
      <c r="E330" s="62">
        <v>0</v>
      </c>
      <c r="F330" s="62">
        <v>0</v>
      </c>
      <c r="G330" s="62">
        <v>0</v>
      </c>
      <c r="H330" s="62">
        <v>0</v>
      </c>
      <c r="I330" s="62">
        <v>0</v>
      </c>
      <c r="J330" s="62">
        <v>0</v>
      </c>
      <c r="K330" s="63">
        <f t="shared" si="5"/>
        <v>114509</v>
      </c>
    </row>
    <row r="331" spans="1:11" x14ac:dyDescent="0.2">
      <c r="A331" s="20" t="s">
        <v>360</v>
      </c>
      <c r="B331" s="21" t="s">
        <v>52</v>
      </c>
      <c r="C331" s="61">
        <v>0</v>
      </c>
      <c r="D331" s="62">
        <v>0</v>
      </c>
      <c r="E331" s="62">
        <v>0</v>
      </c>
      <c r="F331" s="62">
        <v>0</v>
      </c>
      <c r="G331" s="62">
        <v>0</v>
      </c>
      <c r="H331" s="62">
        <v>0</v>
      </c>
      <c r="I331" s="62">
        <v>0</v>
      </c>
      <c r="J331" s="62">
        <v>0</v>
      </c>
      <c r="K331" s="63">
        <f t="shared" si="5"/>
        <v>0</v>
      </c>
    </row>
    <row r="332" spans="1:11" x14ac:dyDescent="0.2">
      <c r="A332" s="20" t="s">
        <v>361</v>
      </c>
      <c r="B332" s="21" t="s">
        <v>52</v>
      </c>
      <c r="C332" s="61">
        <v>1283273</v>
      </c>
      <c r="D332" s="62">
        <v>0</v>
      </c>
      <c r="E332" s="62">
        <v>0</v>
      </c>
      <c r="F332" s="62">
        <v>64480</v>
      </c>
      <c r="G332" s="62">
        <v>0</v>
      </c>
      <c r="H332" s="62">
        <v>0</v>
      </c>
      <c r="I332" s="62">
        <v>48435</v>
      </c>
      <c r="J332" s="62">
        <v>0</v>
      </c>
      <c r="K332" s="63">
        <f t="shared" si="5"/>
        <v>1396188</v>
      </c>
    </row>
    <row r="333" spans="1:11" x14ac:dyDescent="0.2">
      <c r="A333" s="20" t="s">
        <v>5</v>
      </c>
      <c r="B333" s="21" t="s">
        <v>52</v>
      </c>
      <c r="C333" s="61">
        <v>1307571</v>
      </c>
      <c r="D333" s="62">
        <v>695750</v>
      </c>
      <c r="E333" s="62">
        <v>0</v>
      </c>
      <c r="F333" s="62">
        <v>22509</v>
      </c>
      <c r="G333" s="62">
        <v>0</v>
      </c>
      <c r="H333" s="62">
        <v>0</v>
      </c>
      <c r="I333" s="62">
        <v>0</v>
      </c>
      <c r="J333" s="62">
        <v>0</v>
      </c>
      <c r="K333" s="63">
        <f t="shared" si="5"/>
        <v>2025830</v>
      </c>
    </row>
    <row r="334" spans="1:11" x14ac:dyDescent="0.2">
      <c r="A334" s="20" t="s">
        <v>362</v>
      </c>
      <c r="B334" s="21" t="s">
        <v>52</v>
      </c>
      <c r="C334" s="61">
        <v>441485</v>
      </c>
      <c r="D334" s="62">
        <v>0</v>
      </c>
      <c r="E334" s="62">
        <v>0</v>
      </c>
      <c r="F334" s="62">
        <v>3239</v>
      </c>
      <c r="G334" s="62">
        <v>0</v>
      </c>
      <c r="H334" s="62">
        <v>0</v>
      </c>
      <c r="I334" s="62">
        <v>23212</v>
      </c>
      <c r="J334" s="62">
        <v>0</v>
      </c>
      <c r="K334" s="63">
        <f t="shared" si="5"/>
        <v>467936</v>
      </c>
    </row>
    <row r="335" spans="1:11" x14ac:dyDescent="0.2">
      <c r="A335" s="20" t="s">
        <v>477</v>
      </c>
      <c r="B335" s="21" t="s">
        <v>52</v>
      </c>
      <c r="C335" s="61">
        <v>1095536</v>
      </c>
      <c r="D335" s="62">
        <v>0</v>
      </c>
      <c r="E335" s="62">
        <v>0</v>
      </c>
      <c r="F335" s="62">
        <v>15324</v>
      </c>
      <c r="G335" s="62">
        <v>0</v>
      </c>
      <c r="H335" s="62">
        <v>0</v>
      </c>
      <c r="I335" s="62">
        <v>20000</v>
      </c>
      <c r="J335" s="62">
        <v>0</v>
      </c>
      <c r="K335" s="63">
        <f t="shared" si="5"/>
        <v>1130860</v>
      </c>
    </row>
    <row r="336" spans="1:11" x14ac:dyDescent="0.2">
      <c r="A336" s="20" t="s">
        <v>469</v>
      </c>
      <c r="B336" s="21" t="s">
        <v>52</v>
      </c>
      <c r="C336" s="61">
        <v>18327585</v>
      </c>
      <c r="D336" s="62">
        <v>0</v>
      </c>
      <c r="E336" s="62">
        <v>0</v>
      </c>
      <c r="F336" s="62">
        <v>721261</v>
      </c>
      <c r="G336" s="62">
        <v>0</v>
      </c>
      <c r="H336" s="62">
        <v>0</v>
      </c>
      <c r="I336" s="62">
        <v>0</v>
      </c>
      <c r="J336" s="62">
        <v>0</v>
      </c>
      <c r="K336" s="63">
        <f t="shared" si="5"/>
        <v>19048846</v>
      </c>
    </row>
    <row r="337" spans="1:11" x14ac:dyDescent="0.2">
      <c r="A337" s="20" t="s">
        <v>363</v>
      </c>
      <c r="B337" s="21" t="s">
        <v>52</v>
      </c>
      <c r="C337" s="61">
        <v>1569396</v>
      </c>
      <c r="D337" s="62">
        <v>0</v>
      </c>
      <c r="E337" s="62">
        <v>0</v>
      </c>
      <c r="F337" s="62">
        <v>97083</v>
      </c>
      <c r="G337" s="62">
        <v>0</v>
      </c>
      <c r="H337" s="62">
        <v>0</v>
      </c>
      <c r="I337" s="62">
        <v>0</v>
      </c>
      <c r="J337" s="62">
        <v>0</v>
      </c>
      <c r="K337" s="63">
        <f t="shared" si="5"/>
        <v>1666479</v>
      </c>
    </row>
    <row r="338" spans="1:11" x14ac:dyDescent="0.2">
      <c r="A338" s="20" t="s">
        <v>364</v>
      </c>
      <c r="B338" s="21" t="s">
        <v>52</v>
      </c>
      <c r="C338" s="61">
        <v>678582</v>
      </c>
      <c r="D338" s="62">
        <v>0</v>
      </c>
      <c r="E338" s="62">
        <v>0</v>
      </c>
      <c r="F338" s="62">
        <v>3925</v>
      </c>
      <c r="G338" s="62">
        <v>0</v>
      </c>
      <c r="H338" s="62">
        <v>0</v>
      </c>
      <c r="I338" s="62">
        <v>11883</v>
      </c>
      <c r="J338" s="62">
        <v>0</v>
      </c>
      <c r="K338" s="63">
        <f t="shared" si="5"/>
        <v>694390</v>
      </c>
    </row>
    <row r="339" spans="1:11" x14ac:dyDescent="0.2">
      <c r="A339" s="20" t="s">
        <v>365</v>
      </c>
      <c r="B339" s="21" t="s">
        <v>53</v>
      </c>
      <c r="C339" s="61">
        <v>1829227</v>
      </c>
      <c r="D339" s="62">
        <v>0</v>
      </c>
      <c r="E339" s="62">
        <v>0</v>
      </c>
      <c r="F339" s="62">
        <v>13796</v>
      </c>
      <c r="G339" s="62">
        <v>0</v>
      </c>
      <c r="H339" s="62">
        <v>0</v>
      </c>
      <c r="I339" s="62">
        <v>0</v>
      </c>
      <c r="J339" s="62">
        <v>0</v>
      </c>
      <c r="K339" s="63">
        <f t="shared" si="5"/>
        <v>1843023</v>
      </c>
    </row>
    <row r="340" spans="1:11" x14ac:dyDescent="0.2">
      <c r="A340" s="20" t="s">
        <v>366</v>
      </c>
      <c r="B340" s="21" t="s">
        <v>53</v>
      </c>
      <c r="C340" s="61">
        <v>97536</v>
      </c>
      <c r="D340" s="62">
        <v>0</v>
      </c>
      <c r="E340" s="62">
        <v>0</v>
      </c>
      <c r="F340" s="62">
        <v>29316</v>
      </c>
      <c r="G340" s="62">
        <v>0</v>
      </c>
      <c r="H340" s="62">
        <v>0</v>
      </c>
      <c r="I340" s="62">
        <v>2823</v>
      </c>
      <c r="J340" s="62">
        <v>0</v>
      </c>
      <c r="K340" s="63">
        <f t="shared" si="5"/>
        <v>129675</v>
      </c>
    </row>
    <row r="341" spans="1:11" x14ac:dyDescent="0.2">
      <c r="A341" s="20" t="s">
        <v>367</v>
      </c>
      <c r="B341" s="21" t="s">
        <v>53</v>
      </c>
      <c r="C341" s="61">
        <v>302758</v>
      </c>
      <c r="D341" s="62">
        <v>0</v>
      </c>
      <c r="E341" s="62">
        <v>0</v>
      </c>
      <c r="F341" s="62">
        <v>0</v>
      </c>
      <c r="G341" s="62">
        <v>0</v>
      </c>
      <c r="H341" s="62">
        <v>0</v>
      </c>
      <c r="I341" s="62">
        <v>35060</v>
      </c>
      <c r="J341" s="62">
        <v>0</v>
      </c>
      <c r="K341" s="63">
        <f t="shared" si="5"/>
        <v>337818</v>
      </c>
    </row>
    <row r="342" spans="1:11" x14ac:dyDescent="0.2">
      <c r="A342" s="20" t="s">
        <v>368</v>
      </c>
      <c r="B342" s="21" t="s">
        <v>53</v>
      </c>
      <c r="C342" s="61">
        <v>238658</v>
      </c>
      <c r="D342" s="62">
        <v>0</v>
      </c>
      <c r="E342" s="62">
        <v>0</v>
      </c>
      <c r="F342" s="62">
        <v>0</v>
      </c>
      <c r="G342" s="62">
        <v>0</v>
      </c>
      <c r="H342" s="62">
        <v>0</v>
      </c>
      <c r="I342" s="62">
        <v>57894</v>
      </c>
      <c r="J342" s="62">
        <v>0</v>
      </c>
      <c r="K342" s="63">
        <f t="shared" si="5"/>
        <v>296552</v>
      </c>
    </row>
    <row r="343" spans="1:11" x14ac:dyDescent="0.2">
      <c r="A343" s="20" t="s">
        <v>369</v>
      </c>
      <c r="B343" s="21" t="s">
        <v>53</v>
      </c>
      <c r="C343" s="61">
        <v>140606</v>
      </c>
      <c r="D343" s="62">
        <v>0</v>
      </c>
      <c r="E343" s="62">
        <v>0</v>
      </c>
      <c r="F343" s="62">
        <v>0</v>
      </c>
      <c r="G343" s="62">
        <v>0</v>
      </c>
      <c r="H343" s="62">
        <v>0</v>
      </c>
      <c r="I343" s="62">
        <v>12000</v>
      </c>
      <c r="J343" s="62">
        <v>0</v>
      </c>
      <c r="K343" s="63">
        <f t="shared" si="5"/>
        <v>152606</v>
      </c>
    </row>
    <row r="344" spans="1:11" x14ac:dyDescent="0.2">
      <c r="A344" s="20" t="s">
        <v>370</v>
      </c>
      <c r="B344" s="21" t="s">
        <v>53</v>
      </c>
      <c r="C344" s="61">
        <v>0</v>
      </c>
      <c r="D344" s="62">
        <v>0</v>
      </c>
      <c r="E344" s="62">
        <v>0</v>
      </c>
      <c r="F344" s="62">
        <v>11716</v>
      </c>
      <c r="G344" s="62">
        <v>0</v>
      </c>
      <c r="H344" s="62">
        <v>0</v>
      </c>
      <c r="I344" s="62">
        <v>84985</v>
      </c>
      <c r="J344" s="62">
        <v>0</v>
      </c>
      <c r="K344" s="63">
        <f t="shared" si="5"/>
        <v>96701</v>
      </c>
    </row>
    <row r="345" spans="1:11" x14ac:dyDescent="0.2">
      <c r="A345" s="20" t="s">
        <v>371</v>
      </c>
      <c r="B345" s="21" t="s">
        <v>53</v>
      </c>
      <c r="C345" s="61">
        <v>219812</v>
      </c>
      <c r="D345" s="62">
        <v>33229</v>
      </c>
      <c r="E345" s="62">
        <v>0</v>
      </c>
      <c r="F345" s="62">
        <v>3169</v>
      </c>
      <c r="G345" s="62">
        <v>0</v>
      </c>
      <c r="H345" s="62">
        <v>0</v>
      </c>
      <c r="I345" s="62">
        <v>15000</v>
      </c>
      <c r="J345" s="62">
        <v>0</v>
      </c>
      <c r="K345" s="63">
        <f t="shared" si="5"/>
        <v>271210</v>
      </c>
    </row>
    <row r="346" spans="1:11" x14ac:dyDescent="0.2">
      <c r="A346" s="20" t="s">
        <v>372</v>
      </c>
      <c r="B346" s="21" t="s">
        <v>53</v>
      </c>
      <c r="C346" s="61">
        <v>1534412</v>
      </c>
      <c r="D346" s="62">
        <v>0</v>
      </c>
      <c r="E346" s="62">
        <v>0</v>
      </c>
      <c r="F346" s="62">
        <v>88841</v>
      </c>
      <c r="G346" s="62">
        <v>0</v>
      </c>
      <c r="H346" s="62">
        <v>0</v>
      </c>
      <c r="I346" s="62">
        <v>186953</v>
      </c>
      <c r="J346" s="62">
        <v>0</v>
      </c>
      <c r="K346" s="63">
        <f t="shared" si="5"/>
        <v>1810206</v>
      </c>
    </row>
    <row r="347" spans="1:11" x14ac:dyDescent="0.2">
      <c r="A347" s="20" t="s">
        <v>373</v>
      </c>
      <c r="B347" s="21" t="s">
        <v>53</v>
      </c>
      <c r="C347" s="61">
        <v>12853</v>
      </c>
      <c r="D347" s="62">
        <v>0</v>
      </c>
      <c r="E347" s="62">
        <v>0</v>
      </c>
      <c r="F347" s="62">
        <v>0</v>
      </c>
      <c r="G347" s="62">
        <v>0</v>
      </c>
      <c r="H347" s="62">
        <v>0</v>
      </c>
      <c r="I347" s="62">
        <v>0</v>
      </c>
      <c r="J347" s="62">
        <v>0</v>
      </c>
      <c r="K347" s="63">
        <f t="shared" si="5"/>
        <v>12853</v>
      </c>
    </row>
    <row r="348" spans="1:11" x14ac:dyDescent="0.2">
      <c r="A348" s="20" t="s">
        <v>374</v>
      </c>
      <c r="B348" s="21" t="s">
        <v>53</v>
      </c>
      <c r="C348" s="61">
        <v>13703</v>
      </c>
      <c r="D348" s="62">
        <v>0</v>
      </c>
      <c r="E348" s="62">
        <v>0</v>
      </c>
      <c r="F348" s="62">
        <v>0</v>
      </c>
      <c r="G348" s="62">
        <v>0</v>
      </c>
      <c r="H348" s="62">
        <v>0</v>
      </c>
      <c r="I348" s="62">
        <v>0</v>
      </c>
      <c r="J348" s="62">
        <v>0</v>
      </c>
      <c r="K348" s="63">
        <f t="shared" si="5"/>
        <v>13703</v>
      </c>
    </row>
    <row r="349" spans="1:11" x14ac:dyDescent="0.2">
      <c r="A349" s="20" t="s">
        <v>375</v>
      </c>
      <c r="B349" s="21" t="s">
        <v>53</v>
      </c>
      <c r="C349" s="61">
        <v>370969</v>
      </c>
      <c r="D349" s="62">
        <v>0</v>
      </c>
      <c r="E349" s="62">
        <v>0</v>
      </c>
      <c r="F349" s="62">
        <v>29083</v>
      </c>
      <c r="G349" s="62">
        <v>0</v>
      </c>
      <c r="H349" s="62">
        <v>0</v>
      </c>
      <c r="I349" s="62">
        <v>22152</v>
      </c>
      <c r="J349" s="62">
        <v>0</v>
      </c>
      <c r="K349" s="63">
        <f t="shared" si="5"/>
        <v>422204</v>
      </c>
    </row>
    <row r="350" spans="1:11" x14ac:dyDescent="0.2">
      <c r="A350" s="20" t="s">
        <v>376</v>
      </c>
      <c r="B350" s="21" t="s">
        <v>53</v>
      </c>
      <c r="C350" s="61">
        <v>109963</v>
      </c>
      <c r="D350" s="62">
        <v>0</v>
      </c>
      <c r="E350" s="62">
        <v>0</v>
      </c>
      <c r="F350" s="62">
        <v>0</v>
      </c>
      <c r="G350" s="62">
        <v>0</v>
      </c>
      <c r="H350" s="62">
        <v>0</v>
      </c>
      <c r="I350" s="62">
        <v>17161</v>
      </c>
      <c r="J350" s="62">
        <v>0</v>
      </c>
      <c r="K350" s="63">
        <f t="shared" si="5"/>
        <v>127124</v>
      </c>
    </row>
    <row r="351" spans="1:11" x14ac:dyDescent="0.2">
      <c r="A351" s="20" t="s">
        <v>377</v>
      </c>
      <c r="B351" s="21" t="s">
        <v>53</v>
      </c>
      <c r="C351" s="61">
        <v>1055451</v>
      </c>
      <c r="D351" s="62">
        <v>0</v>
      </c>
      <c r="E351" s="62">
        <v>0</v>
      </c>
      <c r="F351" s="62">
        <v>0</v>
      </c>
      <c r="G351" s="62">
        <v>0</v>
      </c>
      <c r="H351" s="62">
        <v>0</v>
      </c>
      <c r="I351" s="62">
        <v>161397</v>
      </c>
      <c r="J351" s="62">
        <v>0</v>
      </c>
      <c r="K351" s="63">
        <f t="shared" si="5"/>
        <v>1216848</v>
      </c>
    </row>
    <row r="352" spans="1:11" x14ac:dyDescent="0.2">
      <c r="A352" s="20" t="s">
        <v>378</v>
      </c>
      <c r="B352" s="21" t="s">
        <v>53</v>
      </c>
      <c r="C352" s="61">
        <v>0</v>
      </c>
      <c r="D352" s="62">
        <v>0</v>
      </c>
      <c r="E352" s="62">
        <v>0</v>
      </c>
      <c r="F352" s="62">
        <v>242656</v>
      </c>
      <c r="G352" s="62">
        <v>0</v>
      </c>
      <c r="H352" s="62">
        <v>0</v>
      </c>
      <c r="I352" s="62">
        <v>669763</v>
      </c>
      <c r="J352" s="62">
        <v>0</v>
      </c>
      <c r="K352" s="63">
        <f t="shared" si="5"/>
        <v>912419</v>
      </c>
    </row>
    <row r="353" spans="1:11" x14ac:dyDescent="0.2">
      <c r="A353" s="20" t="s">
        <v>379</v>
      </c>
      <c r="B353" s="21" t="s">
        <v>53</v>
      </c>
      <c r="C353" s="61">
        <v>349455</v>
      </c>
      <c r="D353" s="62">
        <v>0</v>
      </c>
      <c r="E353" s="62">
        <v>0</v>
      </c>
      <c r="F353" s="62">
        <v>0</v>
      </c>
      <c r="G353" s="62">
        <v>0</v>
      </c>
      <c r="H353" s="62">
        <v>0</v>
      </c>
      <c r="I353" s="62">
        <v>112782</v>
      </c>
      <c r="J353" s="62">
        <v>0</v>
      </c>
      <c r="K353" s="63">
        <f t="shared" si="5"/>
        <v>462237</v>
      </c>
    </row>
    <row r="354" spans="1:11" x14ac:dyDescent="0.2">
      <c r="A354" s="20" t="s">
        <v>380</v>
      </c>
      <c r="B354" s="21" t="s">
        <v>53</v>
      </c>
      <c r="C354" s="61">
        <v>58510</v>
      </c>
      <c r="D354" s="62">
        <v>0</v>
      </c>
      <c r="E354" s="62">
        <v>0</v>
      </c>
      <c r="F354" s="62">
        <v>0</v>
      </c>
      <c r="G354" s="62">
        <v>0</v>
      </c>
      <c r="H354" s="62">
        <v>0</v>
      </c>
      <c r="I354" s="62">
        <v>28054</v>
      </c>
      <c r="J354" s="62">
        <v>0</v>
      </c>
      <c r="K354" s="63">
        <f t="shared" si="5"/>
        <v>86564</v>
      </c>
    </row>
    <row r="355" spans="1:11" x14ac:dyDescent="0.2">
      <c r="A355" s="20" t="s">
        <v>381</v>
      </c>
      <c r="B355" s="21" t="s">
        <v>53</v>
      </c>
      <c r="C355" s="61">
        <v>3283139</v>
      </c>
      <c r="D355" s="62">
        <v>0</v>
      </c>
      <c r="E355" s="62">
        <v>0</v>
      </c>
      <c r="F355" s="62">
        <v>78336</v>
      </c>
      <c r="G355" s="62">
        <v>0</v>
      </c>
      <c r="H355" s="62">
        <v>0</v>
      </c>
      <c r="I355" s="62">
        <v>0</v>
      </c>
      <c r="J355" s="62">
        <v>0</v>
      </c>
      <c r="K355" s="63">
        <f t="shared" si="5"/>
        <v>3361475</v>
      </c>
    </row>
    <row r="356" spans="1:11" x14ac:dyDescent="0.2">
      <c r="A356" s="20" t="s">
        <v>382</v>
      </c>
      <c r="B356" s="21" t="s">
        <v>54</v>
      </c>
      <c r="C356" s="61">
        <v>103985</v>
      </c>
      <c r="D356" s="62">
        <v>0</v>
      </c>
      <c r="E356" s="62">
        <v>0</v>
      </c>
      <c r="F356" s="62">
        <v>0</v>
      </c>
      <c r="G356" s="62">
        <v>0</v>
      </c>
      <c r="H356" s="62">
        <v>0</v>
      </c>
      <c r="I356" s="62">
        <v>16869</v>
      </c>
      <c r="J356" s="62">
        <v>0</v>
      </c>
      <c r="K356" s="63">
        <f t="shared" si="5"/>
        <v>120854</v>
      </c>
    </row>
    <row r="357" spans="1:11" x14ac:dyDescent="0.2">
      <c r="A357" s="20" t="s">
        <v>383</v>
      </c>
      <c r="B357" s="21" t="s">
        <v>54</v>
      </c>
      <c r="C357" s="61">
        <v>97446</v>
      </c>
      <c r="D357" s="62">
        <v>0</v>
      </c>
      <c r="E357" s="62">
        <v>0</v>
      </c>
      <c r="F357" s="62">
        <v>0</v>
      </c>
      <c r="G357" s="62">
        <v>0</v>
      </c>
      <c r="H357" s="62">
        <v>0</v>
      </c>
      <c r="I357" s="62">
        <v>0</v>
      </c>
      <c r="J357" s="62">
        <v>0</v>
      </c>
      <c r="K357" s="63">
        <f t="shared" si="5"/>
        <v>97446</v>
      </c>
    </row>
    <row r="358" spans="1:11" x14ac:dyDescent="0.2">
      <c r="A358" s="20" t="s">
        <v>384</v>
      </c>
      <c r="B358" s="21" t="s">
        <v>54</v>
      </c>
      <c r="C358" s="61">
        <v>813569</v>
      </c>
      <c r="D358" s="62">
        <v>0</v>
      </c>
      <c r="E358" s="62">
        <v>0</v>
      </c>
      <c r="F358" s="62">
        <v>0</v>
      </c>
      <c r="G358" s="62">
        <v>0</v>
      </c>
      <c r="H358" s="62">
        <v>0</v>
      </c>
      <c r="I358" s="62">
        <v>0</v>
      </c>
      <c r="J358" s="62">
        <v>0</v>
      </c>
      <c r="K358" s="63">
        <f t="shared" si="5"/>
        <v>813569</v>
      </c>
    </row>
    <row r="359" spans="1:11" x14ac:dyDescent="0.2">
      <c r="A359" s="20" t="s">
        <v>385</v>
      </c>
      <c r="B359" s="21" t="s">
        <v>54</v>
      </c>
      <c r="C359" s="61">
        <v>37504</v>
      </c>
      <c r="D359" s="62">
        <v>0</v>
      </c>
      <c r="E359" s="62">
        <v>0</v>
      </c>
      <c r="F359" s="62">
        <v>1516</v>
      </c>
      <c r="G359" s="62">
        <v>0</v>
      </c>
      <c r="H359" s="62">
        <v>0</v>
      </c>
      <c r="I359" s="62">
        <v>0</v>
      </c>
      <c r="J359" s="62">
        <v>0</v>
      </c>
      <c r="K359" s="63">
        <f t="shared" si="5"/>
        <v>39020</v>
      </c>
    </row>
    <row r="360" spans="1:11" x14ac:dyDescent="0.2">
      <c r="A360" s="20" t="s">
        <v>386</v>
      </c>
      <c r="B360" s="21" t="s">
        <v>54</v>
      </c>
      <c r="C360" s="61">
        <v>42810</v>
      </c>
      <c r="D360" s="62">
        <v>0</v>
      </c>
      <c r="E360" s="62">
        <v>0</v>
      </c>
      <c r="F360" s="62">
        <v>2978</v>
      </c>
      <c r="G360" s="62">
        <v>0</v>
      </c>
      <c r="H360" s="62">
        <v>0</v>
      </c>
      <c r="I360" s="62">
        <v>0</v>
      </c>
      <c r="J360" s="62">
        <v>0</v>
      </c>
      <c r="K360" s="63">
        <f t="shared" si="5"/>
        <v>45788</v>
      </c>
    </row>
    <row r="361" spans="1:11" x14ac:dyDescent="0.2">
      <c r="A361" s="20" t="s">
        <v>388</v>
      </c>
      <c r="B361" s="21" t="s">
        <v>55</v>
      </c>
      <c r="C361" s="61">
        <v>366834</v>
      </c>
      <c r="D361" s="62">
        <v>0</v>
      </c>
      <c r="E361" s="62">
        <v>0</v>
      </c>
      <c r="F361" s="62">
        <v>0</v>
      </c>
      <c r="G361" s="62">
        <v>0</v>
      </c>
      <c r="H361" s="62">
        <v>0</v>
      </c>
      <c r="I361" s="62">
        <v>36998</v>
      </c>
      <c r="J361" s="62">
        <v>0</v>
      </c>
      <c r="K361" s="63">
        <f t="shared" si="5"/>
        <v>403832</v>
      </c>
    </row>
    <row r="362" spans="1:11" x14ac:dyDescent="0.2">
      <c r="A362" s="20" t="s">
        <v>389</v>
      </c>
      <c r="B362" s="21" t="s">
        <v>55</v>
      </c>
      <c r="C362" s="61">
        <v>46027</v>
      </c>
      <c r="D362" s="62">
        <v>0</v>
      </c>
      <c r="E362" s="62">
        <v>0</v>
      </c>
      <c r="F362" s="62">
        <v>0</v>
      </c>
      <c r="G362" s="62">
        <v>0</v>
      </c>
      <c r="H362" s="62">
        <v>0</v>
      </c>
      <c r="I362" s="62">
        <v>0</v>
      </c>
      <c r="J362" s="62">
        <v>0</v>
      </c>
      <c r="K362" s="63">
        <f t="shared" si="5"/>
        <v>46027</v>
      </c>
    </row>
    <row r="363" spans="1:11" x14ac:dyDescent="0.2">
      <c r="A363" s="20" t="s">
        <v>390</v>
      </c>
      <c r="B363" s="21" t="s">
        <v>55</v>
      </c>
      <c r="C363" s="61">
        <v>678472</v>
      </c>
      <c r="D363" s="62">
        <v>0</v>
      </c>
      <c r="E363" s="62">
        <v>0</v>
      </c>
      <c r="F363" s="62">
        <v>0</v>
      </c>
      <c r="G363" s="62">
        <v>0</v>
      </c>
      <c r="H363" s="62">
        <v>0</v>
      </c>
      <c r="I363" s="62">
        <v>0</v>
      </c>
      <c r="J363" s="62">
        <v>32567</v>
      </c>
      <c r="K363" s="63">
        <f t="shared" si="5"/>
        <v>711039</v>
      </c>
    </row>
    <row r="364" spans="1:11" x14ac:dyDescent="0.2">
      <c r="A364" s="20" t="s">
        <v>391</v>
      </c>
      <c r="B364" s="21" t="s">
        <v>6</v>
      </c>
      <c r="C364" s="61">
        <v>2941991</v>
      </c>
      <c r="D364" s="62">
        <v>0</v>
      </c>
      <c r="E364" s="62">
        <v>0</v>
      </c>
      <c r="F364" s="62">
        <v>31593</v>
      </c>
      <c r="G364" s="62">
        <v>0</v>
      </c>
      <c r="H364" s="62">
        <v>0</v>
      </c>
      <c r="I364" s="62">
        <v>0</v>
      </c>
      <c r="J364" s="62">
        <v>0</v>
      </c>
      <c r="K364" s="63">
        <f t="shared" si="5"/>
        <v>2973584</v>
      </c>
    </row>
    <row r="365" spans="1:11" x14ac:dyDescent="0.2">
      <c r="A365" s="20" t="s">
        <v>6</v>
      </c>
      <c r="B365" s="21" t="s">
        <v>6</v>
      </c>
      <c r="C365" s="61">
        <v>4484082</v>
      </c>
      <c r="D365" s="62">
        <v>0</v>
      </c>
      <c r="E365" s="62">
        <v>0</v>
      </c>
      <c r="F365" s="62">
        <v>119123</v>
      </c>
      <c r="G365" s="62">
        <v>0</v>
      </c>
      <c r="H365" s="62">
        <v>0</v>
      </c>
      <c r="I365" s="62">
        <v>0</v>
      </c>
      <c r="J365" s="62">
        <v>0</v>
      </c>
      <c r="K365" s="63">
        <f t="shared" si="5"/>
        <v>4603205</v>
      </c>
    </row>
    <row r="366" spans="1:11" x14ac:dyDescent="0.2">
      <c r="A366" s="20" t="s">
        <v>392</v>
      </c>
      <c r="B366" s="21" t="s">
        <v>6</v>
      </c>
      <c r="C366" s="61">
        <v>1848743</v>
      </c>
      <c r="D366" s="62">
        <v>0</v>
      </c>
      <c r="E366" s="62">
        <v>435145</v>
      </c>
      <c r="F366" s="62">
        <v>21252</v>
      </c>
      <c r="G366" s="62">
        <v>0</v>
      </c>
      <c r="H366" s="62">
        <v>0</v>
      </c>
      <c r="I366" s="62">
        <v>0</v>
      </c>
      <c r="J366" s="62">
        <v>0</v>
      </c>
      <c r="K366" s="63">
        <f t="shared" si="5"/>
        <v>2305140</v>
      </c>
    </row>
    <row r="367" spans="1:11" x14ac:dyDescent="0.2">
      <c r="A367" s="20" t="s">
        <v>393</v>
      </c>
      <c r="B367" s="21" t="s">
        <v>5</v>
      </c>
      <c r="C367" s="61">
        <v>3545364</v>
      </c>
      <c r="D367" s="62">
        <v>0</v>
      </c>
      <c r="E367" s="62">
        <v>0</v>
      </c>
      <c r="F367" s="62">
        <v>67922</v>
      </c>
      <c r="G367" s="62">
        <v>0</v>
      </c>
      <c r="H367" s="62">
        <v>0</v>
      </c>
      <c r="I367" s="62">
        <v>813196</v>
      </c>
      <c r="J367" s="62">
        <v>0</v>
      </c>
      <c r="K367" s="63">
        <f t="shared" si="5"/>
        <v>4426482</v>
      </c>
    </row>
    <row r="368" spans="1:11" x14ac:dyDescent="0.2">
      <c r="A368" s="20" t="s">
        <v>394</v>
      </c>
      <c r="B368" s="21" t="s">
        <v>5</v>
      </c>
      <c r="C368" s="61">
        <v>1626083</v>
      </c>
      <c r="D368" s="62">
        <v>0</v>
      </c>
      <c r="E368" s="62">
        <v>0</v>
      </c>
      <c r="F368" s="62">
        <v>25986</v>
      </c>
      <c r="G368" s="62">
        <v>0</v>
      </c>
      <c r="H368" s="62">
        <v>0</v>
      </c>
      <c r="I368" s="62">
        <v>281669</v>
      </c>
      <c r="J368" s="62">
        <v>0</v>
      </c>
      <c r="K368" s="63">
        <f t="shared" si="5"/>
        <v>1933738</v>
      </c>
    </row>
    <row r="369" spans="1:11" x14ac:dyDescent="0.2">
      <c r="A369" s="20" t="s">
        <v>395</v>
      </c>
      <c r="B369" s="21" t="s">
        <v>5</v>
      </c>
      <c r="C369" s="61">
        <v>1682124</v>
      </c>
      <c r="D369" s="62">
        <v>0</v>
      </c>
      <c r="E369" s="62">
        <v>0</v>
      </c>
      <c r="F369" s="62">
        <v>5493</v>
      </c>
      <c r="G369" s="62">
        <v>0</v>
      </c>
      <c r="H369" s="62">
        <v>0</v>
      </c>
      <c r="I369" s="62">
        <v>538315</v>
      </c>
      <c r="J369" s="62">
        <v>0</v>
      </c>
      <c r="K369" s="63">
        <f t="shared" si="5"/>
        <v>2225932</v>
      </c>
    </row>
    <row r="370" spans="1:11" x14ac:dyDescent="0.2">
      <c r="A370" s="20" t="s">
        <v>396</v>
      </c>
      <c r="B370" s="21" t="s">
        <v>5</v>
      </c>
      <c r="C370" s="61">
        <v>1176821</v>
      </c>
      <c r="D370" s="62">
        <v>0</v>
      </c>
      <c r="E370" s="62">
        <v>0</v>
      </c>
      <c r="F370" s="62">
        <v>22514</v>
      </c>
      <c r="G370" s="62">
        <v>0</v>
      </c>
      <c r="H370" s="62">
        <v>0</v>
      </c>
      <c r="I370" s="62">
        <v>299367</v>
      </c>
      <c r="J370" s="62">
        <v>0</v>
      </c>
      <c r="K370" s="63">
        <f t="shared" si="5"/>
        <v>1498702</v>
      </c>
    </row>
    <row r="371" spans="1:11" x14ac:dyDescent="0.2">
      <c r="A371" s="20" t="s">
        <v>397</v>
      </c>
      <c r="B371" s="21" t="s">
        <v>5</v>
      </c>
      <c r="C371" s="61">
        <v>2144915</v>
      </c>
      <c r="D371" s="62">
        <v>0</v>
      </c>
      <c r="E371" s="62">
        <v>0</v>
      </c>
      <c r="F371" s="62">
        <v>10865</v>
      </c>
      <c r="G371" s="62">
        <v>0</v>
      </c>
      <c r="H371" s="62">
        <v>0</v>
      </c>
      <c r="I371" s="62">
        <v>273924</v>
      </c>
      <c r="J371" s="62">
        <v>0</v>
      </c>
      <c r="K371" s="63">
        <f t="shared" si="5"/>
        <v>2429704</v>
      </c>
    </row>
    <row r="372" spans="1:11" x14ac:dyDescent="0.2">
      <c r="A372" s="20" t="s">
        <v>398</v>
      </c>
      <c r="B372" s="21" t="s">
        <v>5</v>
      </c>
      <c r="C372" s="61">
        <v>3780352</v>
      </c>
      <c r="D372" s="62">
        <v>0</v>
      </c>
      <c r="E372" s="62">
        <v>0</v>
      </c>
      <c r="F372" s="62">
        <v>14825</v>
      </c>
      <c r="G372" s="62">
        <v>0</v>
      </c>
      <c r="H372" s="62">
        <v>0</v>
      </c>
      <c r="I372" s="62">
        <v>849027</v>
      </c>
      <c r="J372" s="62">
        <v>0</v>
      </c>
      <c r="K372" s="63">
        <f t="shared" si="5"/>
        <v>4644204</v>
      </c>
    </row>
    <row r="373" spans="1:11" x14ac:dyDescent="0.2">
      <c r="A373" s="20" t="s">
        <v>399</v>
      </c>
      <c r="B373" s="21" t="s">
        <v>5</v>
      </c>
      <c r="C373" s="61">
        <v>1874893</v>
      </c>
      <c r="D373" s="62">
        <v>0</v>
      </c>
      <c r="E373" s="62">
        <v>0</v>
      </c>
      <c r="F373" s="62">
        <v>35293</v>
      </c>
      <c r="G373" s="62">
        <v>0</v>
      </c>
      <c r="H373" s="62">
        <v>0</v>
      </c>
      <c r="I373" s="62">
        <v>78333</v>
      </c>
      <c r="J373" s="62">
        <v>0</v>
      </c>
      <c r="K373" s="63">
        <f t="shared" si="5"/>
        <v>1988519</v>
      </c>
    </row>
    <row r="374" spans="1:11" x14ac:dyDescent="0.2">
      <c r="A374" s="20" t="s">
        <v>387</v>
      </c>
      <c r="B374" s="21" t="s">
        <v>470</v>
      </c>
      <c r="C374" s="61">
        <v>38150</v>
      </c>
      <c r="D374" s="62">
        <v>0</v>
      </c>
      <c r="E374" s="62">
        <v>0</v>
      </c>
      <c r="F374" s="62">
        <v>0</v>
      </c>
      <c r="G374" s="62">
        <v>1759</v>
      </c>
      <c r="H374" s="62">
        <v>0</v>
      </c>
      <c r="I374" s="62">
        <v>0</v>
      </c>
      <c r="J374" s="62">
        <v>0</v>
      </c>
      <c r="K374" s="63">
        <f t="shared" si="5"/>
        <v>39909</v>
      </c>
    </row>
    <row r="375" spans="1:11" x14ac:dyDescent="0.2">
      <c r="A375" s="20" t="s">
        <v>471</v>
      </c>
      <c r="B375" s="21" t="s">
        <v>470</v>
      </c>
      <c r="C375" s="61">
        <v>1165575</v>
      </c>
      <c r="D375" s="62">
        <v>22958</v>
      </c>
      <c r="E375" s="62">
        <v>0</v>
      </c>
      <c r="F375" s="62">
        <v>15367</v>
      </c>
      <c r="G375" s="62">
        <v>0</v>
      </c>
      <c r="H375" s="62">
        <v>0</v>
      </c>
      <c r="I375" s="62">
        <v>31031</v>
      </c>
      <c r="J375" s="62">
        <v>438263</v>
      </c>
      <c r="K375" s="63">
        <f t="shared" si="5"/>
        <v>1673194</v>
      </c>
    </row>
    <row r="376" spans="1:11" x14ac:dyDescent="0.2">
      <c r="A376" s="20" t="s">
        <v>472</v>
      </c>
      <c r="B376" s="21" t="s">
        <v>470</v>
      </c>
      <c r="C376" s="61">
        <v>403676</v>
      </c>
      <c r="D376" s="62">
        <v>0</v>
      </c>
      <c r="E376" s="62">
        <v>0</v>
      </c>
      <c r="F376" s="62">
        <v>0</v>
      </c>
      <c r="G376" s="62">
        <v>0</v>
      </c>
      <c r="H376" s="62">
        <v>0</v>
      </c>
      <c r="I376" s="62">
        <v>0</v>
      </c>
      <c r="J376" s="62">
        <v>0</v>
      </c>
      <c r="K376" s="63">
        <f t="shared" si="5"/>
        <v>403676</v>
      </c>
    </row>
    <row r="377" spans="1:11" x14ac:dyDescent="0.2">
      <c r="A377" s="20" t="s">
        <v>452</v>
      </c>
      <c r="B377" s="21" t="s">
        <v>473</v>
      </c>
      <c r="C377" s="61">
        <v>0</v>
      </c>
      <c r="D377" s="62">
        <v>0</v>
      </c>
      <c r="E377" s="62">
        <v>0</v>
      </c>
      <c r="F377" s="62">
        <v>0</v>
      </c>
      <c r="G377" s="62">
        <v>0</v>
      </c>
      <c r="H377" s="62">
        <v>0</v>
      </c>
      <c r="I377" s="62">
        <v>0</v>
      </c>
      <c r="J377" s="62">
        <v>0</v>
      </c>
      <c r="K377" s="63">
        <f t="shared" si="5"/>
        <v>0</v>
      </c>
    </row>
    <row r="378" spans="1:11" x14ac:dyDescent="0.2">
      <c r="A378" s="20" t="s">
        <v>474</v>
      </c>
      <c r="B378" s="21" t="s">
        <v>473</v>
      </c>
      <c r="C378" s="61">
        <v>8836471</v>
      </c>
      <c r="D378" s="62">
        <v>0</v>
      </c>
      <c r="E378" s="62">
        <v>300000</v>
      </c>
      <c r="F378" s="62">
        <v>146385</v>
      </c>
      <c r="G378" s="62">
        <v>0</v>
      </c>
      <c r="H378" s="62">
        <v>0</v>
      </c>
      <c r="I378" s="62">
        <v>450379</v>
      </c>
      <c r="J378" s="62">
        <v>0</v>
      </c>
      <c r="K378" s="63">
        <f t="shared" si="5"/>
        <v>9733235</v>
      </c>
    </row>
    <row r="379" spans="1:11" x14ac:dyDescent="0.2">
      <c r="A379" s="20" t="s">
        <v>475</v>
      </c>
      <c r="B379" s="21" t="s">
        <v>473</v>
      </c>
      <c r="C379" s="61">
        <v>0</v>
      </c>
      <c r="D379" s="62">
        <v>0</v>
      </c>
      <c r="E379" s="62">
        <v>0</v>
      </c>
      <c r="F379" s="62">
        <v>0</v>
      </c>
      <c r="G379" s="62">
        <v>0</v>
      </c>
      <c r="H379" s="62">
        <v>0</v>
      </c>
      <c r="I379" s="62">
        <v>0</v>
      </c>
      <c r="J379" s="62">
        <v>0</v>
      </c>
      <c r="K379" s="63">
        <f t="shared" si="5"/>
        <v>0</v>
      </c>
    </row>
    <row r="380" spans="1:11" x14ac:dyDescent="0.2">
      <c r="A380" s="20" t="s">
        <v>400</v>
      </c>
      <c r="B380" s="21" t="s">
        <v>56</v>
      </c>
      <c r="C380" s="61">
        <v>152814</v>
      </c>
      <c r="D380" s="62">
        <v>0</v>
      </c>
      <c r="E380" s="62">
        <v>0</v>
      </c>
      <c r="F380" s="62">
        <v>0</v>
      </c>
      <c r="G380" s="62">
        <v>0</v>
      </c>
      <c r="H380" s="62">
        <v>0</v>
      </c>
      <c r="I380" s="62">
        <v>0</v>
      </c>
      <c r="J380" s="62">
        <v>0</v>
      </c>
      <c r="K380" s="63">
        <f t="shared" si="5"/>
        <v>152814</v>
      </c>
    </row>
    <row r="381" spans="1:11" x14ac:dyDescent="0.2">
      <c r="A381" s="20" t="s">
        <v>401</v>
      </c>
      <c r="B381" s="21" t="s">
        <v>56</v>
      </c>
      <c r="C381" s="61">
        <v>87489</v>
      </c>
      <c r="D381" s="62">
        <v>0</v>
      </c>
      <c r="E381" s="62">
        <v>0</v>
      </c>
      <c r="F381" s="62">
        <v>0</v>
      </c>
      <c r="G381" s="62">
        <v>0</v>
      </c>
      <c r="H381" s="62">
        <v>0</v>
      </c>
      <c r="I381" s="62">
        <v>0</v>
      </c>
      <c r="J381" s="62">
        <v>0</v>
      </c>
      <c r="K381" s="63">
        <f t="shared" si="5"/>
        <v>87489</v>
      </c>
    </row>
    <row r="382" spans="1:11" x14ac:dyDescent="0.2">
      <c r="A382" s="20" t="s">
        <v>402</v>
      </c>
      <c r="B382" s="21" t="s">
        <v>56</v>
      </c>
      <c r="C382" s="61">
        <v>34585</v>
      </c>
      <c r="D382" s="62">
        <v>0</v>
      </c>
      <c r="E382" s="62">
        <v>0</v>
      </c>
      <c r="F382" s="62">
        <v>0</v>
      </c>
      <c r="G382" s="62">
        <v>0</v>
      </c>
      <c r="H382" s="62">
        <v>0</v>
      </c>
      <c r="I382" s="62">
        <v>0</v>
      </c>
      <c r="J382" s="62">
        <v>0</v>
      </c>
      <c r="K382" s="63">
        <f t="shared" si="5"/>
        <v>34585</v>
      </c>
    </row>
    <row r="383" spans="1:11" x14ac:dyDescent="0.2">
      <c r="A383" s="20" t="s">
        <v>403</v>
      </c>
      <c r="B383" s="21" t="s">
        <v>56</v>
      </c>
      <c r="C383" s="61">
        <v>44013</v>
      </c>
      <c r="D383" s="62">
        <v>0</v>
      </c>
      <c r="E383" s="62">
        <v>0</v>
      </c>
      <c r="F383" s="62">
        <v>0</v>
      </c>
      <c r="G383" s="62">
        <v>0</v>
      </c>
      <c r="H383" s="62">
        <v>0</v>
      </c>
      <c r="I383" s="62">
        <v>0</v>
      </c>
      <c r="J383" s="62">
        <v>0</v>
      </c>
      <c r="K383" s="63">
        <f t="shared" si="5"/>
        <v>44013</v>
      </c>
    </row>
    <row r="384" spans="1:11" x14ac:dyDescent="0.2">
      <c r="A384" s="20" t="s">
        <v>404</v>
      </c>
      <c r="B384" s="21" t="s">
        <v>56</v>
      </c>
      <c r="C384" s="61">
        <v>0</v>
      </c>
      <c r="D384" s="62">
        <v>0</v>
      </c>
      <c r="E384" s="62">
        <v>0</v>
      </c>
      <c r="F384" s="62">
        <v>0</v>
      </c>
      <c r="G384" s="62">
        <v>0</v>
      </c>
      <c r="H384" s="62">
        <v>0</v>
      </c>
      <c r="I384" s="62">
        <v>0</v>
      </c>
      <c r="J384" s="62">
        <v>0</v>
      </c>
      <c r="K384" s="63">
        <f t="shared" si="5"/>
        <v>0</v>
      </c>
    </row>
    <row r="385" spans="1:11" x14ac:dyDescent="0.2">
      <c r="A385" s="20" t="s">
        <v>405</v>
      </c>
      <c r="B385" s="21" t="s">
        <v>57</v>
      </c>
      <c r="C385" s="61">
        <v>58060</v>
      </c>
      <c r="D385" s="62">
        <v>0</v>
      </c>
      <c r="E385" s="62">
        <v>0</v>
      </c>
      <c r="F385" s="62">
        <v>0</v>
      </c>
      <c r="G385" s="62">
        <v>0</v>
      </c>
      <c r="H385" s="62">
        <v>0</v>
      </c>
      <c r="I385" s="62">
        <v>0</v>
      </c>
      <c r="J385" s="62">
        <v>0</v>
      </c>
      <c r="K385" s="63">
        <f t="shared" si="5"/>
        <v>58060</v>
      </c>
    </row>
    <row r="386" spans="1:11" x14ac:dyDescent="0.2">
      <c r="A386" s="20" t="s">
        <v>406</v>
      </c>
      <c r="B386" s="21" t="s">
        <v>57</v>
      </c>
      <c r="C386" s="61">
        <v>456003</v>
      </c>
      <c r="D386" s="62">
        <v>0</v>
      </c>
      <c r="E386" s="62">
        <v>0</v>
      </c>
      <c r="F386" s="62">
        <v>0</v>
      </c>
      <c r="G386" s="62">
        <v>0</v>
      </c>
      <c r="H386" s="62">
        <v>0</v>
      </c>
      <c r="I386" s="62">
        <v>0</v>
      </c>
      <c r="J386" s="62">
        <v>0</v>
      </c>
      <c r="K386" s="63">
        <f t="shared" si="5"/>
        <v>456003</v>
      </c>
    </row>
    <row r="387" spans="1:11" x14ac:dyDescent="0.2">
      <c r="A387" s="20" t="s">
        <v>407</v>
      </c>
      <c r="B387" s="21" t="s">
        <v>58</v>
      </c>
      <c r="C387" s="61">
        <v>533398</v>
      </c>
      <c r="D387" s="62">
        <v>0</v>
      </c>
      <c r="E387" s="62">
        <v>0</v>
      </c>
      <c r="F387" s="62">
        <v>0</v>
      </c>
      <c r="G387" s="62">
        <v>0</v>
      </c>
      <c r="H387" s="62">
        <v>0</v>
      </c>
      <c r="I387" s="62">
        <v>0</v>
      </c>
      <c r="J387" s="62">
        <v>0</v>
      </c>
      <c r="K387" s="63">
        <f t="shared" si="5"/>
        <v>533398</v>
      </c>
    </row>
    <row r="388" spans="1:11" x14ac:dyDescent="0.2">
      <c r="A388" s="20" t="s">
        <v>408</v>
      </c>
      <c r="B388" s="21" t="s">
        <v>59</v>
      </c>
      <c r="C388" s="61">
        <v>129132</v>
      </c>
      <c r="D388" s="62">
        <v>0</v>
      </c>
      <c r="E388" s="62">
        <v>0</v>
      </c>
      <c r="F388" s="62">
        <v>0</v>
      </c>
      <c r="G388" s="62">
        <v>0</v>
      </c>
      <c r="H388" s="62">
        <v>0</v>
      </c>
      <c r="I388" s="62">
        <v>0</v>
      </c>
      <c r="J388" s="62">
        <v>0</v>
      </c>
      <c r="K388" s="63">
        <f t="shared" si="5"/>
        <v>129132</v>
      </c>
    </row>
    <row r="389" spans="1:11" x14ac:dyDescent="0.2">
      <c r="A389" s="20" t="s">
        <v>409</v>
      </c>
      <c r="B389" s="21" t="s">
        <v>59</v>
      </c>
      <c r="C389" s="61">
        <v>25477</v>
      </c>
      <c r="D389" s="62">
        <v>0</v>
      </c>
      <c r="E389" s="62">
        <v>0</v>
      </c>
      <c r="F389" s="62">
        <v>0</v>
      </c>
      <c r="G389" s="62">
        <v>0</v>
      </c>
      <c r="H389" s="62">
        <v>0</v>
      </c>
      <c r="I389" s="62">
        <v>0</v>
      </c>
      <c r="J389" s="62">
        <v>0</v>
      </c>
      <c r="K389" s="63">
        <f t="shared" ref="K389:K417" si="6">SUM(C389:J389)</f>
        <v>25477</v>
      </c>
    </row>
    <row r="390" spans="1:11" x14ac:dyDescent="0.2">
      <c r="A390" s="20" t="s">
        <v>410</v>
      </c>
      <c r="B390" s="21" t="s">
        <v>59</v>
      </c>
      <c r="C390" s="61">
        <v>19443</v>
      </c>
      <c r="D390" s="62">
        <v>0</v>
      </c>
      <c r="E390" s="62">
        <v>0</v>
      </c>
      <c r="F390" s="62">
        <v>205</v>
      </c>
      <c r="G390" s="62">
        <v>0</v>
      </c>
      <c r="H390" s="62">
        <v>0</v>
      </c>
      <c r="I390" s="62">
        <v>0</v>
      </c>
      <c r="J390" s="62">
        <v>0</v>
      </c>
      <c r="K390" s="63">
        <f t="shared" si="6"/>
        <v>19648</v>
      </c>
    </row>
    <row r="391" spans="1:11" x14ac:dyDescent="0.2">
      <c r="A391" s="20" t="s">
        <v>411</v>
      </c>
      <c r="B391" s="21" t="s">
        <v>60</v>
      </c>
      <c r="C391" s="61">
        <v>5514708</v>
      </c>
      <c r="D391" s="62">
        <v>0</v>
      </c>
      <c r="E391" s="62">
        <v>0</v>
      </c>
      <c r="F391" s="62">
        <v>294585</v>
      </c>
      <c r="G391" s="62">
        <v>0</v>
      </c>
      <c r="H391" s="62">
        <v>0</v>
      </c>
      <c r="I391" s="62">
        <v>224877</v>
      </c>
      <c r="J391" s="62">
        <v>183342</v>
      </c>
      <c r="K391" s="63">
        <f t="shared" si="6"/>
        <v>6217512</v>
      </c>
    </row>
    <row r="392" spans="1:11" x14ac:dyDescent="0.2">
      <c r="A392" s="20" t="s">
        <v>412</v>
      </c>
      <c r="B392" s="21" t="s">
        <v>60</v>
      </c>
      <c r="C392" s="61">
        <v>599000</v>
      </c>
      <c r="D392" s="62">
        <v>0</v>
      </c>
      <c r="E392" s="62">
        <v>0</v>
      </c>
      <c r="F392" s="62">
        <v>42000</v>
      </c>
      <c r="G392" s="62">
        <v>0</v>
      </c>
      <c r="H392" s="62">
        <v>0</v>
      </c>
      <c r="I392" s="62">
        <v>0</v>
      </c>
      <c r="J392" s="62">
        <v>18000</v>
      </c>
      <c r="K392" s="63">
        <f t="shared" si="6"/>
        <v>659000</v>
      </c>
    </row>
    <row r="393" spans="1:11" x14ac:dyDescent="0.2">
      <c r="A393" s="20" t="s">
        <v>453</v>
      </c>
      <c r="B393" s="21" t="s">
        <v>60</v>
      </c>
      <c r="C393" s="61">
        <v>770265</v>
      </c>
      <c r="D393" s="62">
        <v>0</v>
      </c>
      <c r="E393" s="62">
        <v>0</v>
      </c>
      <c r="F393" s="62">
        <v>13678</v>
      </c>
      <c r="G393" s="62">
        <v>0</v>
      </c>
      <c r="H393" s="62">
        <v>0</v>
      </c>
      <c r="I393" s="62">
        <v>0</v>
      </c>
      <c r="J393" s="62">
        <v>0</v>
      </c>
      <c r="K393" s="63">
        <f t="shared" si="6"/>
        <v>783943</v>
      </c>
    </row>
    <row r="394" spans="1:11" x14ac:dyDescent="0.2">
      <c r="A394" s="20" t="s">
        <v>454</v>
      </c>
      <c r="B394" s="21" t="s">
        <v>60</v>
      </c>
      <c r="C394" s="61">
        <v>2414938</v>
      </c>
      <c r="D394" s="62">
        <v>0</v>
      </c>
      <c r="E394" s="62">
        <v>0</v>
      </c>
      <c r="F394" s="62">
        <v>84906</v>
      </c>
      <c r="G394" s="62">
        <v>0</v>
      </c>
      <c r="H394" s="62">
        <v>0</v>
      </c>
      <c r="I394" s="62">
        <v>290683</v>
      </c>
      <c r="J394" s="62">
        <v>0</v>
      </c>
      <c r="K394" s="63">
        <f t="shared" si="6"/>
        <v>2790527</v>
      </c>
    </row>
    <row r="395" spans="1:11" x14ac:dyDescent="0.2">
      <c r="A395" s="20" t="s">
        <v>413</v>
      </c>
      <c r="B395" s="21" t="s">
        <v>60</v>
      </c>
      <c r="C395" s="61">
        <v>3559802</v>
      </c>
      <c r="D395" s="62">
        <v>0</v>
      </c>
      <c r="E395" s="62">
        <v>0</v>
      </c>
      <c r="F395" s="62">
        <v>45560</v>
      </c>
      <c r="G395" s="62">
        <v>0</v>
      </c>
      <c r="H395" s="62">
        <v>0</v>
      </c>
      <c r="I395" s="62">
        <v>0</v>
      </c>
      <c r="J395" s="62">
        <v>0</v>
      </c>
      <c r="K395" s="63">
        <f t="shared" si="6"/>
        <v>3605362</v>
      </c>
    </row>
    <row r="396" spans="1:11" x14ac:dyDescent="0.2">
      <c r="A396" s="20" t="s">
        <v>414</v>
      </c>
      <c r="B396" s="21" t="s">
        <v>60</v>
      </c>
      <c r="C396" s="61">
        <v>961267</v>
      </c>
      <c r="D396" s="62">
        <v>0</v>
      </c>
      <c r="E396" s="62">
        <v>0</v>
      </c>
      <c r="F396" s="62">
        <v>0</v>
      </c>
      <c r="G396" s="62">
        <v>0</v>
      </c>
      <c r="H396" s="62">
        <v>0</v>
      </c>
      <c r="I396" s="62">
        <v>0</v>
      </c>
      <c r="J396" s="62">
        <v>0</v>
      </c>
      <c r="K396" s="63">
        <f t="shared" si="6"/>
        <v>961267</v>
      </c>
    </row>
    <row r="397" spans="1:11" x14ac:dyDescent="0.2">
      <c r="A397" s="20" t="s">
        <v>415</v>
      </c>
      <c r="B397" s="21" t="s">
        <v>60</v>
      </c>
      <c r="C397" s="61">
        <v>764275</v>
      </c>
      <c r="D397" s="62">
        <v>0</v>
      </c>
      <c r="E397" s="62">
        <v>0</v>
      </c>
      <c r="F397" s="62">
        <v>20435</v>
      </c>
      <c r="G397" s="62">
        <v>0</v>
      </c>
      <c r="H397" s="62">
        <v>0</v>
      </c>
      <c r="I397" s="62">
        <v>0</v>
      </c>
      <c r="J397" s="62">
        <v>19527</v>
      </c>
      <c r="K397" s="63">
        <f t="shared" si="6"/>
        <v>804237</v>
      </c>
    </row>
    <row r="398" spans="1:11" x14ac:dyDescent="0.2">
      <c r="A398" s="20" t="s">
        <v>416</v>
      </c>
      <c r="B398" s="21" t="s">
        <v>60</v>
      </c>
      <c r="C398" s="61">
        <v>141110</v>
      </c>
      <c r="D398" s="62">
        <v>0</v>
      </c>
      <c r="E398" s="62">
        <v>0</v>
      </c>
      <c r="F398" s="62">
        <v>0</v>
      </c>
      <c r="G398" s="62">
        <v>0</v>
      </c>
      <c r="H398" s="62">
        <v>0</v>
      </c>
      <c r="I398" s="62">
        <v>33342</v>
      </c>
      <c r="J398" s="62">
        <v>0</v>
      </c>
      <c r="K398" s="63">
        <f t="shared" si="6"/>
        <v>174452</v>
      </c>
    </row>
    <row r="399" spans="1:11" x14ac:dyDescent="0.2">
      <c r="A399" s="20" t="s">
        <v>417</v>
      </c>
      <c r="B399" s="21" t="s">
        <v>60</v>
      </c>
      <c r="C399" s="61">
        <v>2697524</v>
      </c>
      <c r="D399" s="62">
        <v>0</v>
      </c>
      <c r="E399" s="62">
        <v>504133</v>
      </c>
      <c r="F399" s="62">
        <v>161100</v>
      </c>
      <c r="G399" s="62">
        <v>0</v>
      </c>
      <c r="H399" s="62">
        <v>520227</v>
      </c>
      <c r="I399" s="62">
        <v>499146</v>
      </c>
      <c r="J399" s="62">
        <v>0</v>
      </c>
      <c r="K399" s="63">
        <f t="shared" si="6"/>
        <v>4382130</v>
      </c>
    </row>
    <row r="400" spans="1:11" x14ac:dyDescent="0.2">
      <c r="A400" s="20" t="s">
        <v>418</v>
      </c>
      <c r="B400" s="21" t="s">
        <v>60</v>
      </c>
      <c r="C400" s="61">
        <v>96720</v>
      </c>
      <c r="D400" s="62">
        <v>0</v>
      </c>
      <c r="E400" s="62">
        <v>0</v>
      </c>
      <c r="F400" s="62">
        <v>0</v>
      </c>
      <c r="G400" s="62">
        <v>0</v>
      </c>
      <c r="H400" s="62">
        <v>0</v>
      </c>
      <c r="I400" s="62">
        <v>19991</v>
      </c>
      <c r="J400" s="62">
        <v>0</v>
      </c>
      <c r="K400" s="63">
        <f t="shared" si="6"/>
        <v>116711</v>
      </c>
    </row>
    <row r="401" spans="1:11" x14ac:dyDescent="0.2">
      <c r="A401" s="20" t="s">
        <v>419</v>
      </c>
      <c r="B401" s="21" t="s">
        <v>60</v>
      </c>
      <c r="C401" s="61">
        <v>1049346</v>
      </c>
      <c r="D401" s="62">
        <v>0</v>
      </c>
      <c r="E401" s="62">
        <v>0</v>
      </c>
      <c r="F401" s="62">
        <v>14071</v>
      </c>
      <c r="G401" s="62">
        <v>0</v>
      </c>
      <c r="H401" s="62">
        <v>0</v>
      </c>
      <c r="I401" s="62">
        <v>144313</v>
      </c>
      <c r="J401" s="62">
        <v>0</v>
      </c>
      <c r="K401" s="63">
        <f t="shared" si="6"/>
        <v>1207730</v>
      </c>
    </row>
    <row r="402" spans="1:11" x14ac:dyDescent="0.2">
      <c r="A402" s="20" t="s">
        <v>420</v>
      </c>
      <c r="B402" s="21" t="s">
        <v>60</v>
      </c>
      <c r="C402" s="61">
        <v>2894631</v>
      </c>
      <c r="D402" s="62">
        <v>0</v>
      </c>
      <c r="E402" s="62">
        <v>0</v>
      </c>
      <c r="F402" s="62">
        <v>59476</v>
      </c>
      <c r="G402" s="62">
        <v>0</v>
      </c>
      <c r="H402" s="62">
        <v>0</v>
      </c>
      <c r="I402" s="62">
        <v>1457247</v>
      </c>
      <c r="J402" s="62">
        <v>0</v>
      </c>
      <c r="K402" s="63">
        <f t="shared" si="6"/>
        <v>4411354</v>
      </c>
    </row>
    <row r="403" spans="1:11" x14ac:dyDescent="0.2">
      <c r="A403" s="20" t="s">
        <v>421</v>
      </c>
      <c r="B403" s="21" t="s">
        <v>60</v>
      </c>
      <c r="C403" s="61">
        <v>82288</v>
      </c>
      <c r="D403" s="62">
        <v>0</v>
      </c>
      <c r="E403" s="62">
        <v>0</v>
      </c>
      <c r="F403" s="62">
        <v>0</v>
      </c>
      <c r="G403" s="62">
        <v>0</v>
      </c>
      <c r="H403" s="62">
        <v>0</v>
      </c>
      <c r="I403" s="62">
        <v>6004</v>
      </c>
      <c r="J403" s="62">
        <v>0</v>
      </c>
      <c r="K403" s="63">
        <f t="shared" si="6"/>
        <v>88292</v>
      </c>
    </row>
    <row r="404" spans="1:11" x14ac:dyDescent="0.2">
      <c r="A404" s="20" t="s">
        <v>422</v>
      </c>
      <c r="B404" s="21" t="s">
        <v>60</v>
      </c>
      <c r="C404" s="61">
        <v>227149</v>
      </c>
      <c r="D404" s="62">
        <v>0</v>
      </c>
      <c r="E404" s="62">
        <v>0</v>
      </c>
      <c r="F404" s="62">
        <v>0</v>
      </c>
      <c r="G404" s="62">
        <v>0</v>
      </c>
      <c r="H404" s="62">
        <v>0</v>
      </c>
      <c r="I404" s="62">
        <v>33868</v>
      </c>
      <c r="J404" s="62">
        <v>1000</v>
      </c>
      <c r="K404" s="63">
        <f t="shared" si="6"/>
        <v>262017</v>
      </c>
    </row>
    <row r="405" spans="1:11" x14ac:dyDescent="0.2">
      <c r="A405" s="20" t="s">
        <v>423</v>
      </c>
      <c r="B405" s="21" t="s">
        <v>60</v>
      </c>
      <c r="C405" s="61">
        <v>3171271</v>
      </c>
      <c r="D405" s="62">
        <v>0</v>
      </c>
      <c r="E405" s="62">
        <v>0</v>
      </c>
      <c r="F405" s="62">
        <v>20670</v>
      </c>
      <c r="G405" s="62">
        <v>0</v>
      </c>
      <c r="H405" s="62">
        <v>0</v>
      </c>
      <c r="I405" s="62">
        <v>3820</v>
      </c>
      <c r="J405" s="62">
        <v>0</v>
      </c>
      <c r="K405" s="63">
        <f t="shared" si="6"/>
        <v>3195761</v>
      </c>
    </row>
    <row r="406" spans="1:11" x14ac:dyDescent="0.2">
      <c r="A406" s="20" t="s">
        <v>424</v>
      </c>
      <c r="B406" s="21" t="s">
        <v>60</v>
      </c>
      <c r="C406" s="61">
        <v>777267</v>
      </c>
      <c r="D406" s="62">
        <v>0</v>
      </c>
      <c r="E406" s="62">
        <v>0</v>
      </c>
      <c r="F406" s="62">
        <v>9392</v>
      </c>
      <c r="G406" s="62">
        <v>0</v>
      </c>
      <c r="H406" s="62">
        <v>0</v>
      </c>
      <c r="I406" s="62">
        <v>64739</v>
      </c>
      <c r="J406" s="62">
        <v>0</v>
      </c>
      <c r="K406" s="63">
        <f t="shared" si="6"/>
        <v>851398</v>
      </c>
    </row>
    <row r="407" spans="1:11" x14ac:dyDescent="0.2">
      <c r="A407" s="20" t="s">
        <v>425</v>
      </c>
      <c r="B407" s="21" t="s">
        <v>61</v>
      </c>
      <c r="C407" s="61">
        <v>23898</v>
      </c>
      <c r="D407" s="62">
        <v>0</v>
      </c>
      <c r="E407" s="62">
        <v>0</v>
      </c>
      <c r="F407" s="62">
        <v>0</v>
      </c>
      <c r="G407" s="62">
        <v>0</v>
      </c>
      <c r="H407" s="62">
        <v>0</v>
      </c>
      <c r="I407" s="62">
        <v>0</v>
      </c>
      <c r="J407" s="62">
        <v>0</v>
      </c>
      <c r="K407" s="63">
        <f t="shared" si="6"/>
        <v>23898</v>
      </c>
    </row>
    <row r="408" spans="1:11" x14ac:dyDescent="0.2">
      <c r="A408" s="20" t="s">
        <v>476</v>
      </c>
      <c r="B408" s="21" t="s">
        <v>61</v>
      </c>
      <c r="C408" s="61">
        <v>21517</v>
      </c>
      <c r="D408" s="62">
        <v>0</v>
      </c>
      <c r="E408" s="62">
        <v>0</v>
      </c>
      <c r="F408" s="62">
        <v>0</v>
      </c>
      <c r="G408" s="62">
        <v>0</v>
      </c>
      <c r="H408" s="62">
        <v>0</v>
      </c>
      <c r="I408" s="62">
        <v>0</v>
      </c>
      <c r="J408" s="62">
        <v>0</v>
      </c>
      <c r="K408" s="63">
        <f t="shared" si="6"/>
        <v>21517</v>
      </c>
    </row>
    <row r="409" spans="1:11" x14ac:dyDescent="0.2">
      <c r="A409" s="20" t="s">
        <v>426</v>
      </c>
      <c r="B409" s="21" t="s">
        <v>62</v>
      </c>
      <c r="C409" s="61">
        <v>310896</v>
      </c>
      <c r="D409" s="62">
        <v>0</v>
      </c>
      <c r="E409" s="62">
        <v>0</v>
      </c>
      <c r="F409" s="62">
        <v>0</v>
      </c>
      <c r="G409" s="62">
        <v>0</v>
      </c>
      <c r="H409" s="62">
        <v>0</v>
      </c>
      <c r="I409" s="62">
        <v>0</v>
      </c>
      <c r="J409" s="62">
        <v>0</v>
      </c>
      <c r="K409" s="63">
        <f t="shared" si="6"/>
        <v>310896</v>
      </c>
    </row>
    <row r="410" spans="1:11" x14ac:dyDescent="0.2">
      <c r="A410" s="20" t="s">
        <v>427</v>
      </c>
      <c r="B410" s="21" t="s">
        <v>62</v>
      </c>
      <c r="C410" s="61">
        <v>92310</v>
      </c>
      <c r="D410" s="62">
        <v>21776</v>
      </c>
      <c r="E410" s="62">
        <v>0</v>
      </c>
      <c r="F410" s="62">
        <v>0</v>
      </c>
      <c r="G410" s="62">
        <v>0</v>
      </c>
      <c r="H410" s="62">
        <v>0</v>
      </c>
      <c r="I410" s="62">
        <v>1503</v>
      </c>
      <c r="J410" s="62">
        <v>0</v>
      </c>
      <c r="K410" s="63">
        <f t="shared" si="6"/>
        <v>115589</v>
      </c>
    </row>
    <row r="411" spans="1:11" x14ac:dyDescent="0.2">
      <c r="A411" s="20" t="s">
        <v>428</v>
      </c>
      <c r="B411" s="21" t="s">
        <v>62</v>
      </c>
      <c r="C411" s="61">
        <v>19275</v>
      </c>
      <c r="D411" s="62">
        <v>0</v>
      </c>
      <c r="E411" s="62">
        <v>0</v>
      </c>
      <c r="F411" s="62">
        <v>0</v>
      </c>
      <c r="G411" s="62">
        <v>505</v>
      </c>
      <c r="H411" s="62">
        <v>0</v>
      </c>
      <c r="I411" s="62">
        <v>1526</v>
      </c>
      <c r="J411" s="62">
        <v>0</v>
      </c>
      <c r="K411" s="63">
        <f t="shared" si="6"/>
        <v>21306</v>
      </c>
    </row>
    <row r="412" spans="1:11" x14ac:dyDescent="0.2">
      <c r="A412" s="20" t="s">
        <v>429</v>
      </c>
      <c r="B412" s="21" t="s">
        <v>63</v>
      </c>
      <c r="C412" s="61">
        <v>0</v>
      </c>
      <c r="D412" s="62">
        <v>0</v>
      </c>
      <c r="E412" s="62">
        <v>0</v>
      </c>
      <c r="F412" s="62">
        <v>0</v>
      </c>
      <c r="G412" s="62">
        <v>0</v>
      </c>
      <c r="H412" s="62">
        <v>0</v>
      </c>
      <c r="I412" s="62">
        <v>0</v>
      </c>
      <c r="J412" s="62">
        <v>0</v>
      </c>
      <c r="K412" s="63">
        <f t="shared" si="6"/>
        <v>0</v>
      </c>
    </row>
    <row r="413" spans="1:11" x14ac:dyDescent="0.2">
      <c r="A413" s="20" t="s">
        <v>430</v>
      </c>
      <c r="B413" s="21" t="s">
        <v>63</v>
      </c>
      <c r="C413" s="61">
        <v>267096</v>
      </c>
      <c r="D413" s="62">
        <v>0</v>
      </c>
      <c r="E413" s="62">
        <v>0</v>
      </c>
      <c r="F413" s="62">
        <v>0</v>
      </c>
      <c r="G413" s="62">
        <v>0</v>
      </c>
      <c r="H413" s="62">
        <v>0</v>
      </c>
      <c r="I413" s="62">
        <v>0</v>
      </c>
      <c r="J413" s="62">
        <v>0</v>
      </c>
      <c r="K413" s="63">
        <f t="shared" si="6"/>
        <v>267096</v>
      </c>
    </row>
    <row r="414" spans="1:11" x14ac:dyDescent="0.2">
      <c r="A414" s="20" t="s">
        <v>431</v>
      </c>
      <c r="B414" s="21" t="s">
        <v>63</v>
      </c>
      <c r="C414" s="61">
        <v>33174</v>
      </c>
      <c r="D414" s="62">
        <v>0</v>
      </c>
      <c r="E414" s="62">
        <v>0</v>
      </c>
      <c r="F414" s="62">
        <v>0</v>
      </c>
      <c r="G414" s="62">
        <v>0</v>
      </c>
      <c r="H414" s="62">
        <v>0</v>
      </c>
      <c r="I414" s="62">
        <v>0</v>
      </c>
      <c r="J414" s="62">
        <v>0</v>
      </c>
      <c r="K414" s="63">
        <f t="shared" si="6"/>
        <v>33174</v>
      </c>
    </row>
    <row r="415" spans="1:11" x14ac:dyDescent="0.2">
      <c r="A415" s="20" t="s">
        <v>432</v>
      </c>
      <c r="B415" s="21" t="s">
        <v>63</v>
      </c>
      <c r="C415" s="61">
        <v>0</v>
      </c>
      <c r="D415" s="62">
        <v>0</v>
      </c>
      <c r="E415" s="62">
        <v>0</v>
      </c>
      <c r="F415" s="62">
        <v>0</v>
      </c>
      <c r="G415" s="62">
        <v>0</v>
      </c>
      <c r="H415" s="62">
        <v>0</v>
      </c>
      <c r="I415" s="62">
        <v>0</v>
      </c>
      <c r="J415" s="62">
        <v>0</v>
      </c>
      <c r="K415" s="63">
        <f t="shared" si="6"/>
        <v>0</v>
      </c>
    </row>
    <row r="416" spans="1:11" x14ac:dyDescent="0.2">
      <c r="A416" s="20" t="s">
        <v>433</v>
      </c>
      <c r="B416" s="21" t="s">
        <v>63</v>
      </c>
      <c r="C416" s="61">
        <v>0</v>
      </c>
      <c r="D416" s="62">
        <v>0</v>
      </c>
      <c r="E416" s="62">
        <v>0</v>
      </c>
      <c r="F416" s="62">
        <v>0</v>
      </c>
      <c r="G416" s="62">
        <v>0</v>
      </c>
      <c r="H416" s="62">
        <v>0</v>
      </c>
      <c r="I416" s="62">
        <v>0</v>
      </c>
      <c r="J416" s="62">
        <v>0</v>
      </c>
      <c r="K416" s="63">
        <f t="shared" si="6"/>
        <v>0</v>
      </c>
    </row>
    <row r="417" spans="1:11" x14ac:dyDescent="0.2">
      <c r="A417" s="44" t="s">
        <v>455</v>
      </c>
      <c r="B417" s="42"/>
      <c r="C417" s="45">
        <f t="shared" ref="C417:J417" si="7">SUM(C5:C416)</f>
        <v>582463208</v>
      </c>
      <c r="D417" s="45">
        <f t="shared" si="7"/>
        <v>18361888</v>
      </c>
      <c r="E417" s="45">
        <f t="shared" si="7"/>
        <v>9349922</v>
      </c>
      <c r="F417" s="45">
        <f t="shared" si="7"/>
        <v>15316313</v>
      </c>
      <c r="G417" s="45">
        <f t="shared" si="7"/>
        <v>1125535</v>
      </c>
      <c r="H417" s="45">
        <f t="shared" si="7"/>
        <v>9942776</v>
      </c>
      <c r="I417" s="45">
        <f t="shared" si="7"/>
        <v>82227302</v>
      </c>
      <c r="J417" s="45">
        <f t="shared" si="7"/>
        <v>21962228</v>
      </c>
      <c r="K417" s="46">
        <f t="shared" si="6"/>
        <v>740749172</v>
      </c>
    </row>
    <row r="418" spans="1:11" x14ac:dyDescent="0.2">
      <c r="A418" s="44" t="s">
        <v>436</v>
      </c>
      <c r="B418" s="59"/>
      <c r="C418" s="51">
        <f>(C417/$K417)</f>
        <v>0.78631638078969057</v>
      </c>
      <c r="D418" s="51">
        <f t="shared" ref="D418:K418" si="8">(D417/$K417)</f>
        <v>2.478826665499128E-2</v>
      </c>
      <c r="E418" s="51">
        <f t="shared" si="8"/>
        <v>1.2622251031014315E-2</v>
      </c>
      <c r="F418" s="51">
        <f t="shared" si="8"/>
        <v>2.06767872026727E-2</v>
      </c>
      <c r="G418" s="51">
        <f t="shared" si="8"/>
        <v>1.5194549552598083E-3</v>
      </c>
      <c r="H418" s="51">
        <f t="shared" si="8"/>
        <v>1.3422594821341224E-2</v>
      </c>
      <c r="I418" s="51">
        <f t="shared" si="8"/>
        <v>0.11100559421212555</v>
      </c>
      <c r="J418" s="51">
        <f t="shared" si="8"/>
        <v>2.9648670332904536E-2</v>
      </c>
      <c r="K418" s="52">
        <f t="shared" si="8"/>
        <v>1</v>
      </c>
    </row>
    <row r="419" spans="1:11" x14ac:dyDescent="0.2">
      <c r="A419" s="41" t="s">
        <v>457</v>
      </c>
      <c r="B419" s="42"/>
      <c r="C419" s="47">
        <f t="shared" ref="C419:K419" si="9">COUNTIF(C5:C416,"&gt;0")</f>
        <v>346</v>
      </c>
      <c r="D419" s="47">
        <f t="shared" si="9"/>
        <v>16</v>
      </c>
      <c r="E419" s="47">
        <f t="shared" si="9"/>
        <v>15</v>
      </c>
      <c r="F419" s="47">
        <f t="shared" si="9"/>
        <v>199</v>
      </c>
      <c r="G419" s="47">
        <f t="shared" si="9"/>
        <v>5</v>
      </c>
      <c r="H419" s="47">
        <f t="shared" si="9"/>
        <v>7</v>
      </c>
      <c r="I419" s="47">
        <f t="shared" si="9"/>
        <v>179</v>
      </c>
      <c r="J419" s="47">
        <f t="shared" si="9"/>
        <v>57</v>
      </c>
      <c r="K419" s="50">
        <f t="shared" si="9"/>
        <v>370</v>
      </c>
    </row>
    <row r="420" spans="1:11" x14ac:dyDescent="0.2">
      <c r="A420" s="33"/>
      <c r="B420" s="24"/>
      <c r="C420" s="22"/>
      <c r="D420" s="22"/>
      <c r="E420" s="22"/>
      <c r="F420" s="22"/>
      <c r="G420" s="22"/>
      <c r="H420" s="22"/>
      <c r="I420" s="22"/>
      <c r="J420" s="22"/>
      <c r="K420" s="23"/>
    </row>
    <row r="421" spans="1:11" ht="13.5" thickBot="1" x14ac:dyDescent="0.25">
      <c r="A421" s="25" t="s">
        <v>440</v>
      </c>
      <c r="B421" s="27"/>
      <c r="C421" s="28"/>
      <c r="D421" s="28"/>
      <c r="E421" s="28"/>
      <c r="F421" s="28"/>
      <c r="G421" s="28"/>
      <c r="H421" s="28"/>
      <c r="I421" s="28"/>
      <c r="J421" s="28"/>
      <c r="K421" s="29"/>
    </row>
    <row r="422" spans="1:11" x14ac:dyDescent="0.2">
      <c r="C422" s="1"/>
      <c r="D422" s="1"/>
      <c r="E422" s="1"/>
      <c r="F422" s="1"/>
      <c r="G422" s="1"/>
      <c r="H422" s="1"/>
      <c r="I422" s="1"/>
      <c r="J422" s="1"/>
      <c r="K422"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workbookViewId="0"/>
  </sheetViews>
  <sheetFormatPr defaultRowHeight="12.75" x14ac:dyDescent="0.2"/>
  <cols>
    <col min="1" max="1" width="24.7109375" customWidth="1"/>
    <col min="2" max="2" width="17.7109375" customWidth="1"/>
    <col min="3" max="11" width="14.7109375" customWidth="1"/>
  </cols>
  <sheetData>
    <row r="1" spans="1:11" ht="23.25" x14ac:dyDescent="0.35">
      <c r="A1" s="3" t="s">
        <v>482</v>
      </c>
      <c r="B1" s="4"/>
      <c r="C1" s="5"/>
      <c r="D1" s="6"/>
      <c r="E1" s="6"/>
      <c r="F1" s="6"/>
      <c r="G1" s="6"/>
      <c r="H1" s="6"/>
      <c r="I1" s="6"/>
      <c r="J1" s="6"/>
      <c r="K1" s="7"/>
    </row>
    <row r="2" spans="1:11" ht="18.75" thickBot="1" x14ac:dyDescent="0.3">
      <c r="A2" s="8" t="s">
        <v>502</v>
      </c>
      <c r="B2" s="9"/>
      <c r="C2" s="10"/>
      <c r="D2" s="11"/>
      <c r="E2" s="11"/>
      <c r="F2" s="11"/>
      <c r="G2" s="11"/>
      <c r="H2" s="11"/>
      <c r="I2" s="11"/>
      <c r="J2" s="11"/>
      <c r="K2" s="12"/>
    </row>
    <row r="3" spans="1:11" x14ac:dyDescent="0.2">
      <c r="A3" s="34"/>
      <c r="B3" s="36"/>
      <c r="C3" s="58"/>
      <c r="D3" s="37" t="s">
        <v>484</v>
      </c>
      <c r="E3" s="37"/>
      <c r="F3" s="37"/>
      <c r="G3" s="37"/>
      <c r="H3" s="37"/>
      <c r="I3" s="37"/>
      <c r="J3" s="37"/>
      <c r="K3" s="55" t="s">
        <v>435</v>
      </c>
    </row>
    <row r="4" spans="1:11" ht="13.5" thickBot="1" x14ac:dyDescent="0.25">
      <c r="A4" s="35" t="s">
        <v>66</v>
      </c>
      <c r="B4" s="38" t="s">
        <v>434</v>
      </c>
      <c r="C4" s="56" t="s">
        <v>483</v>
      </c>
      <c r="D4" s="39" t="s">
        <v>485</v>
      </c>
      <c r="E4" s="39" t="s">
        <v>486</v>
      </c>
      <c r="F4" s="39" t="s">
        <v>498</v>
      </c>
      <c r="G4" s="39" t="s">
        <v>487</v>
      </c>
      <c r="H4" s="39" t="s">
        <v>488</v>
      </c>
      <c r="I4" s="39" t="s">
        <v>489</v>
      </c>
      <c r="J4" s="39" t="s">
        <v>64</v>
      </c>
      <c r="K4" s="57" t="s">
        <v>65</v>
      </c>
    </row>
    <row r="5" spans="1:11" x14ac:dyDescent="0.2">
      <c r="A5" s="17" t="s">
        <v>0</v>
      </c>
      <c r="B5" s="18" t="s">
        <v>0</v>
      </c>
      <c r="C5" s="19">
        <v>251082</v>
      </c>
      <c r="D5" s="19">
        <v>0</v>
      </c>
      <c r="E5" s="40">
        <v>0</v>
      </c>
      <c r="F5" s="40">
        <v>0</v>
      </c>
      <c r="G5" s="19">
        <v>0</v>
      </c>
      <c r="H5" s="19">
        <v>0</v>
      </c>
      <c r="I5" s="19">
        <v>55250</v>
      </c>
      <c r="J5" s="19">
        <v>0</v>
      </c>
      <c r="K5" s="32">
        <f t="shared" ref="K5:K68" si="0">SUM(C5:J5)</f>
        <v>306332</v>
      </c>
    </row>
    <row r="6" spans="1:11" x14ac:dyDescent="0.2">
      <c r="A6" s="20" t="s">
        <v>67</v>
      </c>
      <c r="B6" s="21" t="s">
        <v>0</v>
      </c>
      <c r="C6" s="61">
        <v>50730</v>
      </c>
      <c r="D6" s="62">
        <v>0</v>
      </c>
      <c r="E6" s="62">
        <v>0</v>
      </c>
      <c r="F6" s="62">
        <v>0</v>
      </c>
      <c r="G6" s="62">
        <v>0</v>
      </c>
      <c r="H6" s="62">
        <v>0</v>
      </c>
      <c r="I6" s="62">
        <v>0</v>
      </c>
      <c r="J6" s="62">
        <v>0</v>
      </c>
      <c r="K6" s="63">
        <f t="shared" si="0"/>
        <v>50730</v>
      </c>
    </row>
    <row r="7" spans="1:11" x14ac:dyDescent="0.2">
      <c r="A7" s="20" t="s">
        <v>68</v>
      </c>
      <c r="B7" s="21" t="s">
        <v>0</v>
      </c>
      <c r="C7" s="61">
        <v>0</v>
      </c>
      <c r="D7" s="62">
        <v>0</v>
      </c>
      <c r="E7" s="62">
        <v>0</v>
      </c>
      <c r="F7" s="62">
        <v>0</v>
      </c>
      <c r="G7" s="62">
        <v>0</v>
      </c>
      <c r="H7" s="62">
        <v>0</v>
      </c>
      <c r="I7" s="62">
        <v>1064604</v>
      </c>
      <c r="J7" s="62">
        <v>1949</v>
      </c>
      <c r="K7" s="63">
        <f t="shared" si="0"/>
        <v>1066553</v>
      </c>
    </row>
    <row r="8" spans="1:11" x14ac:dyDescent="0.2">
      <c r="A8" s="20" t="s">
        <v>69</v>
      </c>
      <c r="B8" s="21" t="s">
        <v>0</v>
      </c>
      <c r="C8" s="61">
        <v>0</v>
      </c>
      <c r="D8" s="62">
        <v>0</v>
      </c>
      <c r="E8" s="62">
        <v>0</v>
      </c>
      <c r="F8" s="62">
        <v>0</v>
      </c>
      <c r="G8" s="62">
        <v>0</v>
      </c>
      <c r="H8" s="62">
        <v>0</v>
      </c>
      <c r="I8" s="62">
        <v>0</v>
      </c>
      <c r="J8" s="62">
        <v>0</v>
      </c>
      <c r="K8" s="63">
        <f t="shared" si="0"/>
        <v>0</v>
      </c>
    </row>
    <row r="9" spans="1:11" x14ac:dyDescent="0.2">
      <c r="A9" s="20" t="s">
        <v>70</v>
      </c>
      <c r="B9" s="21" t="s">
        <v>0</v>
      </c>
      <c r="C9" s="61">
        <v>377531</v>
      </c>
      <c r="D9" s="62">
        <v>0</v>
      </c>
      <c r="E9" s="62">
        <v>0</v>
      </c>
      <c r="F9" s="62">
        <v>0</v>
      </c>
      <c r="G9" s="62">
        <v>0</v>
      </c>
      <c r="H9" s="62">
        <v>0</v>
      </c>
      <c r="I9" s="62">
        <v>0</v>
      </c>
      <c r="J9" s="62">
        <v>0</v>
      </c>
      <c r="K9" s="63">
        <f t="shared" si="0"/>
        <v>377531</v>
      </c>
    </row>
    <row r="10" spans="1:11" x14ac:dyDescent="0.2">
      <c r="A10" s="20" t="s">
        <v>481</v>
      </c>
      <c r="B10" s="21" t="s">
        <v>0</v>
      </c>
      <c r="C10" s="61">
        <v>14423</v>
      </c>
      <c r="D10" s="62">
        <v>0</v>
      </c>
      <c r="E10" s="62">
        <v>0</v>
      </c>
      <c r="F10" s="62">
        <v>0</v>
      </c>
      <c r="G10" s="62">
        <v>0</v>
      </c>
      <c r="H10" s="62">
        <v>0</v>
      </c>
      <c r="I10" s="62">
        <v>0</v>
      </c>
      <c r="J10" s="62">
        <v>0</v>
      </c>
      <c r="K10" s="63">
        <f t="shared" si="0"/>
        <v>14423</v>
      </c>
    </row>
    <row r="11" spans="1:11" x14ac:dyDescent="0.2">
      <c r="A11" s="20" t="s">
        <v>71</v>
      </c>
      <c r="B11" s="21" t="s">
        <v>0</v>
      </c>
      <c r="C11" s="61">
        <v>34474</v>
      </c>
      <c r="D11" s="62">
        <v>0</v>
      </c>
      <c r="E11" s="62">
        <v>0</v>
      </c>
      <c r="F11" s="62">
        <v>0</v>
      </c>
      <c r="G11" s="62">
        <v>0</v>
      </c>
      <c r="H11" s="62">
        <v>0</v>
      </c>
      <c r="I11" s="62">
        <v>0</v>
      </c>
      <c r="J11" s="62">
        <v>0</v>
      </c>
      <c r="K11" s="63">
        <f t="shared" si="0"/>
        <v>34474</v>
      </c>
    </row>
    <row r="12" spans="1:11" x14ac:dyDescent="0.2">
      <c r="A12" s="20" t="s">
        <v>72</v>
      </c>
      <c r="B12" s="21" t="s">
        <v>0</v>
      </c>
      <c r="C12" s="61">
        <v>0</v>
      </c>
      <c r="D12" s="62">
        <v>0</v>
      </c>
      <c r="E12" s="62">
        <v>0</v>
      </c>
      <c r="F12" s="62">
        <v>0</v>
      </c>
      <c r="G12" s="62">
        <v>0</v>
      </c>
      <c r="H12" s="62">
        <v>0</v>
      </c>
      <c r="I12" s="62">
        <v>0</v>
      </c>
      <c r="J12" s="62">
        <v>0</v>
      </c>
      <c r="K12" s="63">
        <f t="shared" si="0"/>
        <v>0</v>
      </c>
    </row>
    <row r="13" spans="1:11" x14ac:dyDescent="0.2">
      <c r="A13" s="20" t="s">
        <v>73</v>
      </c>
      <c r="B13" s="21" t="s">
        <v>0</v>
      </c>
      <c r="C13" s="61">
        <v>53814</v>
      </c>
      <c r="D13" s="62">
        <v>0</v>
      </c>
      <c r="E13" s="62">
        <v>0</v>
      </c>
      <c r="F13" s="62">
        <v>0</v>
      </c>
      <c r="G13" s="62">
        <v>0</v>
      </c>
      <c r="H13" s="62">
        <v>0</v>
      </c>
      <c r="I13" s="62">
        <v>0</v>
      </c>
      <c r="J13" s="62">
        <v>0</v>
      </c>
      <c r="K13" s="63">
        <f t="shared" si="0"/>
        <v>53814</v>
      </c>
    </row>
    <row r="14" spans="1:11" x14ac:dyDescent="0.2">
      <c r="A14" s="20" t="s">
        <v>464</v>
      </c>
      <c r="B14" s="21" t="s">
        <v>7</v>
      </c>
      <c r="C14" s="61">
        <v>29801</v>
      </c>
      <c r="D14" s="62">
        <v>0</v>
      </c>
      <c r="E14" s="62">
        <v>0</v>
      </c>
      <c r="F14" s="62">
        <v>0</v>
      </c>
      <c r="G14" s="62">
        <v>0</v>
      </c>
      <c r="H14" s="62">
        <v>0</v>
      </c>
      <c r="I14" s="62">
        <v>0</v>
      </c>
      <c r="J14" s="62">
        <v>0</v>
      </c>
      <c r="K14" s="63">
        <f t="shared" si="0"/>
        <v>29801</v>
      </c>
    </row>
    <row r="15" spans="1:11" x14ac:dyDescent="0.2">
      <c r="A15" s="20" t="s">
        <v>74</v>
      </c>
      <c r="B15" s="21" t="s">
        <v>7</v>
      </c>
      <c r="C15" s="61">
        <v>416328</v>
      </c>
      <c r="D15" s="62">
        <v>0</v>
      </c>
      <c r="E15" s="62">
        <v>0</v>
      </c>
      <c r="F15" s="62">
        <v>1356</v>
      </c>
      <c r="G15" s="62">
        <v>0</v>
      </c>
      <c r="H15" s="62">
        <v>0</v>
      </c>
      <c r="I15" s="62">
        <v>13000</v>
      </c>
      <c r="J15" s="62">
        <v>0</v>
      </c>
      <c r="K15" s="63">
        <f t="shared" si="0"/>
        <v>430684</v>
      </c>
    </row>
    <row r="16" spans="1:11" x14ac:dyDescent="0.2">
      <c r="A16" s="20" t="s">
        <v>75</v>
      </c>
      <c r="B16" s="21" t="s">
        <v>8</v>
      </c>
      <c r="C16" s="61">
        <v>813587</v>
      </c>
      <c r="D16" s="62">
        <v>0</v>
      </c>
      <c r="E16" s="62">
        <v>0</v>
      </c>
      <c r="F16" s="62">
        <v>54794</v>
      </c>
      <c r="G16" s="62">
        <v>0</v>
      </c>
      <c r="H16" s="62">
        <v>0</v>
      </c>
      <c r="I16" s="62">
        <v>54452</v>
      </c>
      <c r="J16" s="62">
        <v>84010</v>
      </c>
      <c r="K16" s="63">
        <f t="shared" si="0"/>
        <v>1006843</v>
      </c>
    </row>
    <row r="17" spans="1:11" x14ac:dyDescent="0.2">
      <c r="A17" s="20" t="s">
        <v>76</v>
      </c>
      <c r="B17" s="21" t="s">
        <v>8</v>
      </c>
      <c r="C17" s="61">
        <v>1332461</v>
      </c>
      <c r="D17" s="62">
        <v>0</v>
      </c>
      <c r="E17" s="62">
        <v>0</v>
      </c>
      <c r="F17" s="62">
        <v>38948</v>
      </c>
      <c r="G17" s="62">
        <v>0</v>
      </c>
      <c r="H17" s="62">
        <v>0</v>
      </c>
      <c r="I17" s="62">
        <v>0</v>
      </c>
      <c r="J17" s="62">
        <v>0</v>
      </c>
      <c r="K17" s="63">
        <f t="shared" si="0"/>
        <v>1371409</v>
      </c>
    </row>
    <row r="18" spans="1:11" x14ac:dyDescent="0.2">
      <c r="A18" s="20" t="s">
        <v>77</v>
      </c>
      <c r="B18" s="21" t="s">
        <v>8</v>
      </c>
      <c r="C18" s="61">
        <v>194274</v>
      </c>
      <c r="D18" s="62">
        <v>0</v>
      </c>
      <c r="E18" s="62">
        <v>0</v>
      </c>
      <c r="F18" s="62">
        <v>2574</v>
      </c>
      <c r="G18" s="62">
        <v>0</v>
      </c>
      <c r="H18" s="62">
        <v>0</v>
      </c>
      <c r="I18" s="62">
        <v>0</v>
      </c>
      <c r="J18" s="62">
        <v>0</v>
      </c>
      <c r="K18" s="63">
        <f t="shared" si="0"/>
        <v>196848</v>
      </c>
    </row>
    <row r="19" spans="1:11" x14ac:dyDescent="0.2">
      <c r="A19" s="20" t="s">
        <v>78</v>
      </c>
      <c r="B19" s="21" t="s">
        <v>8</v>
      </c>
      <c r="C19" s="61">
        <v>4409263</v>
      </c>
      <c r="D19" s="62">
        <v>0</v>
      </c>
      <c r="E19" s="62">
        <v>0</v>
      </c>
      <c r="F19" s="62">
        <v>0</v>
      </c>
      <c r="G19" s="62">
        <v>0</v>
      </c>
      <c r="H19" s="62">
        <v>0</v>
      </c>
      <c r="I19" s="62">
        <v>0</v>
      </c>
      <c r="J19" s="62">
        <v>0</v>
      </c>
      <c r="K19" s="63">
        <f t="shared" si="0"/>
        <v>4409263</v>
      </c>
    </row>
    <row r="20" spans="1:11" x14ac:dyDescent="0.2">
      <c r="A20" s="20" t="s">
        <v>79</v>
      </c>
      <c r="B20" s="21" t="s">
        <v>8</v>
      </c>
      <c r="C20" s="61">
        <v>2710209</v>
      </c>
      <c r="D20" s="62">
        <v>0</v>
      </c>
      <c r="E20" s="62">
        <v>0</v>
      </c>
      <c r="F20" s="62">
        <v>64072</v>
      </c>
      <c r="G20" s="62">
        <v>0</v>
      </c>
      <c r="H20" s="62">
        <v>0</v>
      </c>
      <c r="I20" s="62">
        <v>0</v>
      </c>
      <c r="J20" s="62">
        <v>0</v>
      </c>
      <c r="K20" s="63">
        <f t="shared" si="0"/>
        <v>2774281</v>
      </c>
    </row>
    <row r="21" spans="1:11" x14ac:dyDescent="0.2">
      <c r="A21" s="20" t="s">
        <v>80</v>
      </c>
      <c r="B21" s="21" t="s">
        <v>8</v>
      </c>
      <c r="C21" s="61">
        <v>342274</v>
      </c>
      <c r="D21" s="62">
        <v>0</v>
      </c>
      <c r="E21" s="62">
        <v>0</v>
      </c>
      <c r="F21" s="62">
        <v>10565</v>
      </c>
      <c r="G21" s="62">
        <v>0</v>
      </c>
      <c r="H21" s="62">
        <v>0</v>
      </c>
      <c r="I21" s="62">
        <v>0</v>
      </c>
      <c r="J21" s="62">
        <v>0</v>
      </c>
      <c r="K21" s="63">
        <f t="shared" si="0"/>
        <v>352839</v>
      </c>
    </row>
    <row r="22" spans="1:11" x14ac:dyDescent="0.2">
      <c r="A22" s="20" t="s">
        <v>81</v>
      </c>
      <c r="B22" s="21" t="s">
        <v>8</v>
      </c>
      <c r="C22" s="61">
        <v>496528</v>
      </c>
      <c r="D22" s="62">
        <v>0</v>
      </c>
      <c r="E22" s="62">
        <v>0</v>
      </c>
      <c r="F22" s="62">
        <v>2179</v>
      </c>
      <c r="G22" s="62">
        <v>0</v>
      </c>
      <c r="H22" s="62">
        <v>0</v>
      </c>
      <c r="I22" s="62">
        <v>11295</v>
      </c>
      <c r="J22" s="62">
        <v>0</v>
      </c>
      <c r="K22" s="63">
        <f t="shared" si="0"/>
        <v>510002</v>
      </c>
    </row>
    <row r="23" spans="1:11" x14ac:dyDescent="0.2">
      <c r="A23" s="20" t="s">
        <v>82</v>
      </c>
      <c r="B23" s="21" t="s">
        <v>9</v>
      </c>
      <c r="C23" s="61">
        <v>0</v>
      </c>
      <c r="D23" s="62">
        <v>0</v>
      </c>
      <c r="E23" s="62">
        <v>0</v>
      </c>
      <c r="F23" s="62">
        <v>0</v>
      </c>
      <c r="G23" s="62">
        <v>0</v>
      </c>
      <c r="H23" s="62">
        <v>0</v>
      </c>
      <c r="I23" s="62">
        <v>0</v>
      </c>
      <c r="J23" s="62">
        <v>0</v>
      </c>
      <c r="K23" s="63">
        <f t="shared" si="0"/>
        <v>0</v>
      </c>
    </row>
    <row r="24" spans="1:11" x14ac:dyDescent="0.2">
      <c r="A24" s="20" t="s">
        <v>83</v>
      </c>
      <c r="B24" s="21" t="s">
        <v>9</v>
      </c>
      <c r="C24" s="61">
        <v>19369</v>
      </c>
      <c r="D24" s="62">
        <v>0</v>
      </c>
      <c r="E24" s="62">
        <v>0</v>
      </c>
      <c r="F24" s="62">
        <v>0</v>
      </c>
      <c r="G24" s="62">
        <v>0</v>
      </c>
      <c r="H24" s="62">
        <v>0</v>
      </c>
      <c r="I24" s="62">
        <v>0</v>
      </c>
      <c r="J24" s="62">
        <v>0</v>
      </c>
      <c r="K24" s="63">
        <f t="shared" si="0"/>
        <v>19369</v>
      </c>
    </row>
    <row r="25" spans="1:11" x14ac:dyDescent="0.2">
      <c r="A25" s="20" t="s">
        <v>84</v>
      </c>
      <c r="B25" s="21" t="s">
        <v>9</v>
      </c>
      <c r="C25" s="61">
        <v>37228</v>
      </c>
      <c r="D25" s="62">
        <v>2907</v>
      </c>
      <c r="E25" s="62">
        <v>0</v>
      </c>
      <c r="F25" s="62">
        <v>0</v>
      </c>
      <c r="G25" s="62">
        <v>0</v>
      </c>
      <c r="H25" s="62">
        <v>0</v>
      </c>
      <c r="I25" s="62">
        <v>0</v>
      </c>
      <c r="J25" s="62">
        <v>0</v>
      </c>
      <c r="K25" s="63">
        <f t="shared" si="0"/>
        <v>40135</v>
      </c>
    </row>
    <row r="26" spans="1:11" x14ac:dyDescent="0.2">
      <c r="A26" s="20" t="s">
        <v>85</v>
      </c>
      <c r="B26" s="21" t="s">
        <v>9</v>
      </c>
      <c r="C26" s="61">
        <v>0</v>
      </c>
      <c r="D26" s="62">
        <v>73608</v>
      </c>
      <c r="E26" s="62">
        <v>0</v>
      </c>
      <c r="F26" s="62">
        <v>0</v>
      </c>
      <c r="G26" s="62">
        <v>0</v>
      </c>
      <c r="H26" s="62">
        <v>82817</v>
      </c>
      <c r="I26" s="62">
        <v>0</v>
      </c>
      <c r="J26" s="62">
        <v>0</v>
      </c>
      <c r="K26" s="63">
        <f t="shared" si="0"/>
        <v>156425</v>
      </c>
    </row>
    <row r="27" spans="1:11" x14ac:dyDescent="0.2">
      <c r="A27" s="20" t="s">
        <v>86</v>
      </c>
      <c r="B27" s="21" t="s">
        <v>10</v>
      </c>
      <c r="C27" s="61">
        <v>638452</v>
      </c>
      <c r="D27" s="62">
        <v>0</v>
      </c>
      <c r="E27" s="62">
        <v>0</v>
      </c>
      <c r="F27" s="62">
        <v>25298</v>
      </c>
      <c r="G27" s="62">
        <v>0</v>
      </c>
      <c r="H27" s="62">
        <v>0</v>
      </c>
      <c r="I27" s="62">
        <v>76140</v>
      </c>
      <c r="J27" s="62">
        <v>0</v>
      </c>
      <c r="K27" s="63">
        <f t="shared" si="0"/>
        <v>739890</v>
      </c>
    </row>
    <row r="28" spans="1:11" x14ac:dyDescent="0.2">
      <c r="A28" s="20" t="s">
        <v>87</v>
      </c>
      <c r="B28" s="21" t="s">
        <v>10</v>
      </c>
      <c r="C28" s="61">
        <v>1218407</v>
      </c>
      <c r="D28" s="62">
        <v>0</v>
      </c>
      <c r="E28" s="62">
        <v>0</v>
      </c>
      <c r="F28" s="62">
        <v>32827</v>
      </c>
      <c r="G28" s="62">
        <v>0</v>
      </c>
      <c r="H28" s="62">
        <v>0</v>
      </c>
      <c r="I28" s="62">
        <v>176691</v>
      </c>
      <c r="J28" s="62">
        <v>0</v>
      </c>
      <c r="K28" s="63">
        <f t="shared" si="0"/>
        <v>1427925</v>
      </c>
    </row>
    <row r="29" spans="1:11" x14ac:dyDescent="0.2">
      <c r="A29" s="20" t="s">
        <v>88</v>
      </c>
      <c r="B29" s="21" t="s">
        <v>10</v>
      </c>
      <c r="C29" s="61">
        <v>1068983</v>
      </c>
      <c r="D29" s="62">
        <v>0</v>
      </c>
      <c r="E29" s="62">
        <v>0</v>
      </c>
      <c r="F29" s="62">
        <v>68873</v>
      </c>
      <c r="G29" s="62">
        <v>0</v>
      </c>
      <c r="H29" s="62">
        <v>0</v>
      </c>
      <c r="I29" s="62">
        <v>155754</v>
      </c>
      <c r="J29" s="62">
        <v>1375</v>
      </c>
      <c r="K29" s="63">
        <f t="shared" si="0"/>
        <v>1294985</v>
      </c>
    </row>
    <row r="30" spans="1:11" x14ac:dyDescent="0.2">
      <c r="A30" s="20" t="s">
        <v>462</v>
      </c>
      <c r="B30" s="21" t="s">
        <v>10</v>
      </c>
      <c r="C30" s="61">
        <v>229887</v>
      </c>
      <c r="D30" s="62">
        <v>0</v>
      </c>
      <c r="E30" s="62">
        <v>0</v>
      </c>
      <c r="F30" s="62">
        <v>0</v>
      </c>
      <c r="G30" s="62">
        <v>0</v>
      </c>
      <c r="H30" s="62">
        <v>0</v>
      </c>
      <c r="I30" s="62">
        <v>0</v>
      </c>
      <c r="J30" s="62">
        <v>38275</v>
      </c>
      <c r="K30" s="63">
        <f t="shared" si="0"/>
        <v>268162</v>
      </c>
    </row>
    <row r="31" spans="1:11" x14ac:dyDescent="0.2">
      <c r="A31" s="20" t="s">
        <v>89</v>
      </c>
      <c r="B31" s="21" t="s">
        <v>10</v>
      </c>
      <c r="C31" s="61">
        <v>202543</v>
      </c>
      <c r="D31" s="62">
        <v>166673</v>
      </c>
      <c r="E31" s="62">
        <v>0</v>
      </c>
      <c r="F31" s="62">
        <v>0</v>
      </c>
      <c r="G31" s="62">
        <v>0</v>
      </c>
      <c r="H31" s="62">
        <v>0</v>
      </c>
      <c r="I31" s="62">
        <v>50857</v>
      </c>
      <c r="J31" s="62">
        <v>1124</v>
      </c>
      <c r="K31" s="63">
        <f t="shared" si="0"/>
        <v>421197</v>
      </c>
    </row>
    <row r="32" spans="1:11" x14ac:dyDescent="0.2">
      <c r="A32" s="20" t="s">
        <v>90</v>
      </c>
      <c r="B32" s="21" t="s">
        <v>10</v>
      </c>
      <c r="C32" s="61">
        <v>479759</v>
      </c>
      <c r="D32" s="62">
        <v>0</v>
      </c>
      <c r="E32" s="62">
        <v>0</v>
      </c>
      <c r="F32" s="62">
        <v>37297</v>
      </c>
      <c r="G32" s="62">
        <v>0</v>
      </c>
      <c r="H32" s="62">
        <v>0</v>
      </c>
      <c r="I32" s="62">
        <v>80095</v>
      </c>
      <c r="J32" s="62">
        <v>0</v>
      </c>
      <c r="K32" s="63">
        <f t="shared" si="0"/>
        <v>597151</v>
      </c>
    </row>
    <row r="33" spans="1:11" x14ac:dyDescent="0.2">
      <c r="A33" s="20" t="s">
        <v>91</v>
      </c>
      <c r="B33" s="21" t="s">
        <v>10</v>
      </c>
      <c r="C33" s="61">
        <v>202770</v>
      </c>
      <c r="D33" s="62">
        <v>0</v>
      </c>
      <c r="E33" s="62">
        <v>5582</v>
      </c>
      <c r="F33" s="62">
        <v>0</v>
      </c>
      <c r="G33" s="62">
        <v>0</v>
      </c>
      <c r="H33" s="62">
        <v>0</v>
      </c>
      <c r="I33" s="62">
        <v>34217</v>
      </c>
      <c r="J33" s="62">
        <v>0</v>
      </c>
      <c r="K33" s="63">
        <f t="shared" si="0"/>
        <v>242569</v>
      </c>
    </row>
    <row r="34" spans="1:11" x14ac:dyDescent="0.2">
      <c r="A34" s="20" t="s">
        <v>92</v>
      </c>
      <c r="B34" s="21" t="s">
        <v>10</v>
      </c>
      <c r="C34" s="61">
        <v>5861859</v>
      </c>
      <c r="D34" s="62">
        <v>0</v>
      </c>
      <c r="E34" s="62">
        <v>0</v>
      </c>
      <c r="F34" s="62">
        <v>284232</v>
      </c>
      <c r="G34" s="62">
        <v>0</v>
      </c>
      <c r="H34" s="62">
        <v>0</v>
      </c>
      <c r="I34" s="62">
        <v>638940</v>
      </c>
      <c r="J34" s="62">
        <v>0</v>
      </c>
      <c r="K34" s="63">
        <f t="shared" si="0"/>
        <v>6785031</v>
      </c>
    </row>
    <row r="35" spans="1:11" x14ac:dyDescent="0.2">
      <c r="A35" s="20" t="s">
        <v>93</v>
      </c>
      <c r="B35" s="21" t="s">
        <v>10</v>
      </c>
      <c r="C35" s="61">
        <v>183681</v>
      </c>
      <c r="D35" s="62">
        <v>0</v>
      </c>
      <c r="E35" s="62">
        <v>0</v>
      </c>
      <c r="F35" s="62">
        <v>0</v>
      </c>
      <c r="G35" s="62">
        <v>0</v>
      </c>
      <c r="H35" s="62">
        <v>0</v>
      </c>
      <c r="I35" s="62">
        <v>52892</v>
      </c>
      <c r="J35" s="62">
        <v>0</v>
      </c>
      <c r="K35" s="63">
        <f t="shared" si="0"/>
        <v>236573</v>
      </c>
    </row>
    <row r="36" spans="1:11" x14ac:dyDescent="0.2">
      <c r="A36" s="20" t="s">
        <v>94</v>
      </c>
      <c r="B36" s="21" t="s">
        <v>10</v>
      </c>
      <c r="C36" s="61">
        <v>43914</v>
      </c>
      <c r="D36" s="62">
        <v>0</v>
      </c>
      <c r="E36" s="62">
        <v>0</v>
      </c>
      <c r="F36" s="62">
        <v>0</v>
      </c>
      <c r="G36" s="62">
        <v>0</v>
      </c>
      <c r="H36" s="62">
        <v>0</v>
      </c>
      <c r="I36" s="62">
        <v>7547</v>
      </c>
      <c r="J36" s="62">
        <v>0</v>
      </c>
      <c r="K36" s="63">
        <f t="shared" si="0"/>
        <v>51461</v>
      </c>
    </row>
    <row r="37" spans="1:11" x14ac:dyDescent="0.2">
      <c r="A37" s="20" t="s">
        <v>95</v>
      </c>
      <c r="B37" s="21" t="s">
        <v>10</v>
      </c>
      <c r="C37" s="61">
        <v>5150135</v>
      </c>
      <c r="D37" s="62">
        <v>0</v>
      </c>
      <c r="E37" s="62">
        <v>0</v>
      </c>
      <c r="F37" s="62">
        <v>43299</v>
      </c>
      <c r="G37" s="62">
        <v>0</v>
      </c>
      <c r="H37" s="62">
        <v>0</v>
      </c>
      <c r="I37" s="62">
        <v>221203</v>
      </c>
      <c r="J37" s="62">
        <v>0</v>
      </c>
      <c r="K37" s="63">
        <f t="shared" si="0"/>
        <v>5414637</v>
      </c>
    </row>
    <row r="38" spans="1:11" x14ac:dyDescent="0.2">
      <c r="A38" s="20" t="s">
        <v>96</v>
      </c>
      <c r="B38" s="21" t="s">
        <v>10</v>
      </c>
      <c r="C38" s="61">
        <v>58962</v>
      </c>
      <c r="D38" s="62">
        <v>0</v>
      </c>
      <c r="E38" s="62">
        <v>0</v>
      </c>
      <c r="F38" s="62">
        <v>4627</v>
      </c>
      <c r="G38" s="62">
        <v>0</v>
      </c>
      <c r="H38" s="62">
        <v>0</v>
      </c>
      <c r="I38" s="62">
        <v>16066</v>
      </c>
      <c r="J38" s="62">
        <v>0</v>
      </c>
      <c r="K38" s="63">
        <f t="shared" si="0"/>
        <v>79655</v>
      </c>
    </row>
    <row r="39" spans="1:11" x14ac:dyDescent="0.2">
      <c r="A39" s="20" t="s">
        <v>97</v>
      </c>
      <c r="B39" s="21" t="s">
        <v>10</v>
      </c>
      <c r="C39" s="61">
        <v>1575938</v>
      </c>
      <c r="D39" s="62">
        <v>0</v>
      </c>
      <c r="E39" s="62">
        <v>0</v>
      </c>
      <c r="F39" s="62">
        <v>100201</v>
      </c>
      <c r="G39" s="62">
        <v>0</v>
      </c>
      <c r="H39" s="62">
        <v>0</v>
      </c>
      <c r="I39" s="62">
        <v>0</v>
      </c>
      <c r="J39" s="62">
        <v>0</v>
      </c>
      <c r="K39" s="63">
        <f t="shared" si="0"/>
        <v>1676139</v>
      </c>
    </row>
    <row r="40" spans="1:11" x14ac:dyDescent="0.2">
      <c r="A40" s="20" t="s">
        <v>98</v>
      </c>
      <c r="B40" s="21" t="s">
        <v>10</v>
      </c>
      <c r="C40" s="61">
        <v>585295</v>
      </c>
      <c r="D40" s="62">
        <v>0</v>
      </c>
      <c r="E40" s="62">
        <v>0</v>
      </c>
      <c r="F40" s="62">
        <v>14340</v>
      </c>
      <c r="G40" s="62">
        <v>0</v>
      </c>
      <c r="H40" s="62">
        <v>0</v>
      </c>
      <c r="I40" s="62">
        <v>100434</v>
      </c>
      <c r="J40" s="62">
        <v>0</v>
      </c>
      <c r="K40" s="63">
        <f t="shared" si="0"/>
        <v>700069</v>
      </c>
    </row>
    <row r="41" spans="1:11" x14ac:dyDescent="0.2">
      <c r="A41" s="20" t="s">
        <v>99</v>
      </c>
      <c r="B41" s="21" t="s">
        <v>10</v>
      </c>
      <c r="C41" s="61">
        <v>2610766</v>
      </c>
      <c r="D41" s="62">
        <v>0</v>
      </c>
      <c r="E41" s="62">
        <v>0</v>
      </c>
      <c r="F41" s="62">
        <v>151206</v>
      </c>
      <c r="G41" s="62">
        <v>0</v>
      </c>
      <c r="H41" s="62">
        <v>0</v>
      </c>
      <c r="I41" s="62">
        <v>398989</v>
      </c>
      <c r="J41" s="62">
        <v>54551</v>
      </c>
      <c r="K41" s="63">
        <f t="shared" si="0"/>
        <v>3215512</v>
      </c>
    </row>
    <row r="42" spans="1:11" x14ac:dyDescent="0.2">
      <c r="A42" s="20" t="s">
        <v>100</v>
      </c>
      <c r="B42" s="21" t="s">
        <v>10</v>
      </c>
      <c r="C42" s="61">
        <v>1376438</v>
      </c>
      <c r="D42" s="62">
        <v>0</v>
      </c>
      <c r="E42" s="62">
        <v>0</v>
      </c>
      <c r="F42" s="62">
        <v>28882</v>
      </c>
      <c r="G42" s="62">
        <v>0</v>
      </c>
      <c r="H42" s="62">
        <v>0</v>
      </c>
      <c r="I42" s="62">
        <v>205697</v>
      </c>
      <c r="J42" s="62">
        <v>0</v>
      </c>
      <c r="K42" s="63">
        <f t="shared" si="0"/>
        <v>1611017</v>
      </c>
    </row>
    <row r="43" spans="1:11" x14ac:dyDescent="0.2">
      <c r="A43" s="20" t="s">
        <v>101</v>
      </c>
      <c r="B43" s="21" t="s">
        <v>11</v>
      </c>
      <c r="C43" s="61">
        <v>2982771</v>
      </c>
      <c r="D43" s="62">
        <v>0</v>
      </c>
      <c r="E43" s="62">
        <v>0</v>
      </c>
      <c r="F43" s="62">
        <v>15275</v>
      </c>
      <c r="G43" s="62">
        <v>0</v>
      </c>
      <c r="H43" s="62">
        <v>0</v>
      </c>
      <c r="I43" s="62">
        <v>1376982</v>
      </c>
      <c r="J43" s="62">
        <v>33502</v>
      </c>
      <c r="K43" s="63">
        <f t="shared" si="0"/>
        <v>4408530</v>
      </c>
    </row>
    <row r="44" spans="1:11" x14ac:dyDescent="0.2">
      <c r="A44" s="20" t="s">
        <v>102</v>
      </c>
      <c r="B44" s="21" t="s">
        <v>11</v>
      </c>
      <c r="C44" s="61">
        <v>1874763</v>
      </c>
      <c r="D44" s="62">
        <v>362756</v>
      </c>
      <c r="E44" s="62">
        <v>0</v>
      </c>
      <c r="F44" s="62">
        <v>0</v>
      </c>
      <c r="G44" s="62">
        <v>0</v>
      </c>
      <c r="H44" s="62">
        <v>0</v>
      </c>
      <c r="I44" s="62">
        <v>491071</v>
      </c>
      <c r="J44" s="62">
        <v>87488</v>
      </c>
      <c r="K44" s="63">
        <f t="shared" si="0"/>
        <v>2816078</v>
      </c>
    </row>
    <row r="45" spans="1:11" x14ac:dyDescent="0.2">
      <c r="A45" s="20" t="s">
        <v>103</v>
      </c>
      <c r="B45" s="21" t="s">
        <v>11</v>
      </c>
      <c r="C45" s="61">
        <v>7138457</v>
      </c>
      <c r="D45" s="62">
        <v>0</v>
      </c>
      <c r="E45" s="62">
        <v>0</v>
      </c>
      <c r="F45" s="62">
        <v>43418</v>
      </c>
      <c r="G45" s="62">
        <v>0</v>
      </c>
      <c r="H45" s="62">
        <v>0</v>
      </c>
      <c r="I45" s="62">
        <v>2845639</v>
      </c>
      <c r="J45" s="62">
        <v>70385</v>
      </c>
      <c r="K45" s="63">
        <f t="shared" si="0"/>
        <v>10097899</v>
      </c>
    </row>
    <row r="46" spans="1:11" x14ac:dyDescent="0.2">
      <c r="A46" s="20" t="s">
        <v>441</v>
      </c>
      <c r="B46" s="21" t="s">
        <v>11</v>
      </c>
      <c r="C46" s="61">
        <v>2119605</v>
      </c>
      <c r="D46" s="62">
        <v>0</v>
      </c>
      <c r="E46" s="62">
        <v>0</v>
      </c>
      <c r="F46" s="62">
        <v>21544</v>
      </c>
      <c r="G46" s="62">
        <v>0</v>
      </c>
      <c r="H46" s="62">
        <v>0</v>
      </c>
      <c r="I46" s="62">
        <v>473460</v>
      </c>
      <c r="J46" s="62">
        <v>0</v>
      </c>
      <c r="K46" s="63">
        <f t="shared" si="0"/>
        <v>2614609</v>
      </c>
    </row>
    <row r="47" spans="1:11" x14ac:dyDescent="0.2">
      <c r="A47" s="20" t="s">
        <v>104</v>
      </c>
      <c r="B47" s="21" t="s">
        <v>11</v>
      </c>
      <c r="C47" s="61">
        <v>6483796</v>
      </c>
      <c r="D47" s="62">
        <v>0</v>
      </c>
      <c r="E47" s="62">
        <v>0</v>
      </c>
      <c r="F47" s="62">
        <v>60046</v>
      </c>
      <c r="G47" s="62">
        <v>0</v>
      </c>
      <c r="H47" s="62">
        <v>0</v>
      </c>
      <c r="I47" s="62">
        <v>3105857</v>
      </c>
      <c r="J47" s="62">
        <v>166667</v>
      </c>
      <c r="K47" s="63">
        <f t="shared" si="0"/>
        <v>9816366</v>
      </c>
    </row>
    <row r="48" spans="1:11" x14ac:dyDescent="0.2">
      <c r="A48" s="20" t="s">
        <v>105</v>
      </c>
      <c r="B48" s="21" t="s">
        <v>11</v>
      </c>
      <c r="C48" s="61">
        <v>5120792</v>
      </c>
      <c r="D48" s="62">
        <v>0</v>
      </c>
      <c r="E48" s="62">
        <v>0</v>
      </c>
      <c r="F48" s="62">
        <v>618364</v>
      </c>
      <c r="G48" s="62">
        <v>0</v>
      </c>
      <c r="H48" s="62">
        <v>0</v>
      </c>
      <c r="I48" s="62">
        <v>0</v>
      </c>
      <c r="J48" s="62">
        <v>0</v>
      </c>
      <c r="K48" s="63">
        <f t="shared" si="0"/>
        <v>5739156</v>
      </c>
    </row>
    <row r="49" spans="1:11" x14ac:dyDescent="0.2">
      <c r="A49" s="20" t="s">
        <v>106</v>
      </c>
      <c r="B49" s="21" t="s">
        <v>11</v>
      </c>
      <c r="C49" s="61">
        <v>16502787</v>
      </c>
      <c r="D49" s="62">
        <v>0</v>
      </c>
      <c r="E49" s="62">
        <v>0</v>
      </c>
      <c r="F49" s="62">
        <v>243999</v>
      </c>
      <c r="G49" s="62">
        <v>0</v>
      </c>
      <c r="H49" s="62">
        <v>0</v>
      </c>
      <c r="I49" s="62">
        <v>6162019</v>
      </c>
      <c r="J49" s="62">
        <v>0</v>
      </c>
      <c r="K49" s="63">
        <f t="shared" si="0"/>
        <v>22908805</v>
      </c>
    </row>
    <row r="50" spans="1:11" x14ac:dyDescent="0.2">
      <c r="A50" s="20" t="s">
        <v>442</v>
      </c>
      <c r="B50" s="21" t="s">
        <v>11</v>
      </c>
      <c r="C50" s="61">
        <v>2609252</v>
      </c>
      <c r="D50" s="62">
        <v>0</v>
      </c>
      <c r="E50" s="62">
        <v>0</v>
      </c>
      <c r="F50" s="62">
        <v>22824</v>
      </c>
      <c r="G50" s="62">
        <v>0</v>
      </c>
      <c r="H50" s="62">
        <v>0</v>
      </c>
      <c r="I50" s="62">
        <v>0</v>
      </c>
      <c r="J50" s="62">
        <v>76351</v>
      </c>
      <c r="K50" s="63">
        <f t="shared" si="0"/>
        <v>2708427</v>
      </c>
    </row>
    <row r="51" spans="1:11" x14ac:dyDescent="0.2">
      <c r="A51" s="20" t="s">
        <v>107</v>
      </c>
      <c r="B51" s="21" t="s">
        <v>11</v>
      </c>
      <c r="C51" s="61">
        <v>224842</v>
      </c>
      <c r="D51" s="62">
        <v>0</v>
      </c>
      <c r="E51" s="62">
        <v>0</v>
      </c>
      <c r="F51" s="62">
        <v>0</v>
      </c>
      <c r="G51" s="62">
        <v>0</v>
      </c>
      <c r="H51" s="62">
        <v>0</v>
      </c>
      <c r="I51" s="62">
        <v>0</v>
      </c>
      <c r="J51" s="62">
        <v>0</v>
      </c>
      <c r="K51" s="63">
        <f t="shared" si="0"/>
        <v>224842</v>
      </c>
    </row>
    <row r="52" spans="1:11" x14ac:dyDescent="0.2">
      <c r="A52" s="20" t="s">
        <v>108</v>
      </c>
      <c r="B52" s="21" t="s">
        <v>11</v>
      </c>
      <c r="C52" s="61">
        <v>9522721</v>
      </c>
      <c r="D52" s="62">
        <v>0</v>
      </c>
      <c r="E52" s="62">
        <v>0</v>
      </c>
      <c r="F52" s="62">
        <v>311099</v>
      </c>
      <c r="G52" s="62">
        <v>0</v>
      </c>
      <c r="H52" s="62">
        <v>0</v>
      </c>
      <c r="I52" s="62">
        <v>2121435</v>
      </c>
      <c r="J52" s="62">
        <v>0</v>
      </c>
      <c r="K52" s="63">
        <f t="shared" si="0"/>
        <v>11955255</v>
      </c>
    </row>
    <row r="53" spans="1:11" x14ac:dyDescent="0.2">
      <c r="A53" s="20" t="s">
        <v>109</v>
      </c>
      <c r="B53" s="21" t="s">
        <v>11</v>
      </c>
      <c r="C53" s="61">
        <v>1489640</v>
      </c>
      <c r="D53" s="62">
        <v>0</v>
      </c>
      <c r="E53" s="62">
        <v>0</v>
      </c>
      <c r="F53" s="62">
        <v>11850</v>
      </c>
      <c r="G53" s="62">
        <v>0</v>
      </c>
      <c r="H53" s="62">
        <v>0</v>
      </c>
      <c r="I53" s="62">
        <v>817520</v>
      </c>
      <c r="J53" s="62">
        <v>61570</v>
      </c>
      <c r="K53" s="63">
        <f t="shared" si="0"/>
        <v>2380580</v>
      </c>
    </row>
    <row r="54" spans="1:11" x14ac:dyDescent="0.2">
      <c r="A54" s="20" t="s">
        <v>479</v>
      </c>
      <c r="B54" s="21" t="s">
        <v>11</v>
      </c>
      <c r="C54" s="61">
        <v>627109</v>
      </c>
      <c r="D54" s="62">
        <v>0</v>
      </c>
      <c r="E54" s="62">
        <v>161676</v>
      </c>
      <c r="F54" s="62">
        <v>14448</v>
      </c>
      <c r="G54" s="62">
        <v>0</v>
      </c>
      <c r="H54" s="62">
        <v>0</v>
      </c>
      <c r="I54" s="62">
        <v>63558</v>
      </c>
      <c r="J54" s="62">
        <v>780</v>
      </c>
      <c r="K54" s="63">
        <f t="shared" si="0"/>
        <v>867571</v>
      </c>
    </row>
    <row r="55" spans="1:11" x14ac:dyDescent="0.2">
      <c r="A55" s="20" t="s">
        <v>110</v>
      </c>
      <c r="B55" s="21" t="s">
        <v>11</v>
      </c>
      <c r="C55" s="61">
        <v>3076304</v>
      </c>
      <c r="D55" s="62">
        <v>0</v>
      </c>
      <c r="E55" s="62">
        <v>0</v>
      </c>
      <c r="F55" s="62">
        <v>0</v>
      </c>
      <c r="G55" s="62">
        <v>0</v>
      </c>
      <c r="H55" s="62">
        <v>0</v>
      </c>
      <c r="I55" s="62">
        <v>1084096</v>
      </c>
      <c r="J55" s="62">
        <v>245087</v>
      </c>
      <c r="K55" s="63">
        <f t="shared" si="0"/>
        <v>4405487</v>
      </c>
    </row>
    <row r="56" spans="1:11" x14ac:dyDescent="0.2">
      <c r="A56" s="20" t="s">
        <v>111</v>
      </c>
      <c r="B56" s="21" t="s">
        <v>11</v>
      </c>
      <c r="C56" s="61">
        <v>2541</v>
      </c>
      <c r="D56" s="62">
        <v>0</v>
      </c>
      <c r="E56" s="62">
        <v>0</v>
      </c>
      <c r="F56" s="62">
        <v>0</v>
      </c>
      <c r="G56" s="62">
        <v>0</v>
      </c>
      <c r="H56" s="62">
        <v>0</v>
      </c>
      <c r="I56" s="62">
        <v>0</v>
      </c>
      <c r="J56" s="62">
        <v>0</v>
      </c>
      <c r="K56" s="63">
        <f t="shared" si="0"/>
        <v>2541</v>
      </c>
    </row>
    <row r="57" spans="1:11" x14ac:dyDescent="0.2">
      <c r="A57" s="20" t="s">
        <v>112</v>
      </c>
      <c r="B57" s="21" t="s">
        <v>11</v>
      </c>
      <c r="C57" s="61">
        <v>839349</v>
      </c>
      <c r="D57" s="62">
        <v>0</v>
      </c>
      <c r="E57" s="62">
        <v>0</v>
      </c>
      <c r="F57" s="62">
        <v>0</v>
      </c>
      <c r="G57" s="62">
        <v>0</v>
      </c>
      <c r="H57" s="62">
        <v>0</v>
      </c>
      <c r="I57" s="62">
        <v>34896</v>
      </c>
      <c r="J57" s="62">
        <v>0</v>
      </c>
      <c r="K57" s="63">
        <f t="shared" si="0"/>
        <v>874245</v>
      </c>
    </row>
    <row r="58" spans="1:11" x14ac:dyDescent="0.2">
      <c r="A58" s="20" t="s">
        <v>113</v>
      </c>
      <c r="B58" s="21" t="s">
        <v>11</v>
      </c>
      <c r="C58" s="61">
        <v>2763334</v>
      </c>
      <c r="D58" s="62">
        <v>0</v>
      </c>
      <c r="E58" s="62">
        <v>0</v>
      </c>
      <c r="F58" s="62">
        <v>30511</v>
      </c>
      <c r="G58" s="62">
        <v>0</v>
      </c>
      <c r="H58" s="62">
        <v>0</v>
      </c>
      <c r="I58" s="62">
        <v>1335320</v>
      </c>
      <c r="J58" s="62">
        <v>52000</v>
      </c>
      <c r="K58" s="63">
        <f t="shared" si="0"/>
        <v>4181165</v>
      </c>
    </row>
    <row r="59" spans="1:11" x14ac:dyDescent="0.2">
      <c r="A59" s="20" t="s">
        <v>114</v>
      </c>
      <c r="B59" s="21" t="s">
        <v>11</v>
      </c>
      <c r="C59" s="61">
        <v>6555443</v>
      </c>
      <c r="D59" s="62">
        <v>0</v>
      </c>
      <c r="E59" s="62">
        <v>0</v>
      </c>
      <c r="F59" s="62">
        <v>62109</v>
      </c>
      <c r="G59" s="62">
        <v>0</v>
      </c>
      <c r="H59" s="62">
        <v>0</v>
      </c>
      <c r="I59" s="62">
        <v>1985775</v>
      </c>
      <c r="J59" s="62">
        <v>105000</v>
      </c>
      <c r="K59" s="63">
        <f t="shared" si="0"/>
        <v>8708327</v>
      </c>
    </row>
    <row r="60" spans="1:11" x14ac:dyDescent="0.2">
      <c r="A60" s="20" t="s">
        <v>115</v>
      </c>
      <c r="B60" s="21" t="s">
        <v>11</v>
      </c>
      <c r="C60" s="61">
        <v>1616533</v>
      </c>
      <c r="D60" s="62">
        <v>0</v>
      </c>
      <c r="E60" s="62">
        <v>0</v>
      </c>
      <c r="F60" s="62">
        <v>0</v>
      </c>
      <c r="G60" s="62">
        <v>0</v>
      </c>
      <c r="H60" s="62">
        <v>0</v>
      </c>
      <c r="I60" s="62">
        <v>960815</v>
      </c>
      <c r="J60" s="62">
        <v>28449</v>
      </c>
      <c r="K60" s="63">
        <f t="shared" si="0"/>
        <v>2605797</v>
      </c>
    </row>
    <row r="61" spans="1:11" x14ac:dyDescent="0.2">
      <c r="A61" s="20" t="s">
        <v>116</v>
      </c>
      <c r="B61" s="21" t="s">
        <v>11</v>
      </c>
      <c r="C61" s="61">
        <v>2555527</v>
      </c>
      <c r="D61" s="62">
        <v>0</v>
      </c>
      <c r="E61" s="62">
        <v>0</v>
      </c>
      <c r="F61" s="62">
        <v>16716</v>
      </c>
      <c r="G61" s="62">
        <v>0</v>
      </c>
      <c r="H61" s="62">
        <v>0</v>
      </c>
      <c r="I61" s="62">
        <v>40911</v>
      </c>
      <c r="J61" s="62">
        <v>50000</v>
      </c>
      <c r="K61" s="63">
        <f t="shared" si="0"/>
        <v>2663154</v>
      </c>
    </row>
    <row r="62" spans="1:11" x14ac:dyDescent="0.2">
      <c r="A62" s="20" t="s">
        <v>117</v>
      </c>
      <c r="B62" s="21" t="s">
        <v>11</v>
      </c>
      <c r="C62" s="61">
        <v>0</v>
      </c>
      <c r="D62" s="62">
        <v>0</v>
      </c>
      <c r="E62" s="62">
        <v>0</v>
      </c>
      <c r="F62" s="62">
        <v>20363</v>
      </c>
      <c r="G62" s="62">
        <v>0</v>
      </c>
      <c r="H62" s="62">
        <v>0</v>
      </c>
      <c r="I62" s="62">
        <v>350045</v>
      </c>
      <c r="J62" s="62">
        <v>0</v>
      </c>
      <c r="K62" s="63">
        <f t="shared" si="0"/>
        <v>370408</v>
      </c>
    </row>
    <row r="63" spans="1:11" x14ac:dyDescent="0.2">
      <c r="A63" s="20" t="s">
        <v>118</v>
      </c>
      <c r="B63" s="21" t="s">
        <v>11</v>
      </c>
      <c r="C63" s="61">
        <v>616862</v>
      </c>
      <c r="D63" s="62">
        <v>0</v>
      </c>
      <c r="E63" s="62">
        <v>0</v>
      </c>
      <c r="F63" s="62">
        <v>0</v>
      </c>
      <c r="G63" s="62">
        <v>0</v>
      </c>
      <c r="H63" s="62">
        <v>0</v>
      </c>
      <c r="I63" s="62">
        <v>280063</v>
      </c>
      <c r="J63" s="62">
        <v>18450</v>
      </c>
      <c r="K63" s="63">
        <f t="shared" si="0"/>
        <v>915375</v>
      </c>
    </row>
    <row r="64" spans="1:11" x14ac:dyDescent="0.2">
      <c r="A64" s="20" t="s">
        <v>119</v>
      </c>
      <c r="B64" s="21" t="s">
        <v>11</v>
      </c>
      <c r="C64" s="61">
        <v>8577202</v>
      </c>
      <c r="D64" s="62">
        <v>0</v>
      </c>
      <c r="E64" s="62">
        <v>0</v>
      </c>
      <c r="F64" s="62">
        <v>133314</v>
      </c>
      <c r="G64" s="62">
        <v>0</v>
      </c>
      <c r="H64" s="62">
        <v>2728365</v>
      </c>
      <c r="I64" s="62">
        <v>3862396</v>
      </c>
      <c r="J64" s="62">
        <v>1959567</v>
      </c>
      <c r="K64" s="63">
        <f t="shared" si="0"/>
        <v>17260844</v>
      </c>
    </row>
    <row r="65" spans="1:11" x14ac:dyDescent="0.2">
      <c r="A65" s="20" t="s">
        <v>120</v>
      </c>
      <c r="B65" s="21" t="s">
        <v>11</v>
      </c>
      <c r="C65" s="61">
        <v>6672109</v>
      </c>
      <c r="D65" s="62">
        <v>0</v>
      </c>
      <c r="E65" s="62">
        <v>0</v>
      </c>
      <c r="F65" s="62">
        <v>41223</v>
      </c>
      <c r="G65" s="62">
        <v>0</v>
      </c>
      <c r="H65" s="62">
        <v>0</v>
      </c>
      <c r="I65" s="62">
        <v>563141</v>
      </c>
      <c r="J65" s="62">
        <v>102189</v>
      </c>
      <c r="K65" s="63">
        <f t="shared" si="0"/>
        <v>7378662</v>
      </c>
    </row>
    <row r="66" spans="1:11" x14ac:dyDescent="0.2">
      <c r="A66" s="20" t="s">
        <v>121</v>
      </c>
      <c r="B66" s="21" t="s">
        <v>11</v>
      </c>
      <c r="C66" s="61">
        <v>8886359</v>
      </c>
      <c r="D66" s="62">
        <v>0</v>
      </c>
      <c r="E66" s="62">
        <v>0</v>
      </c>
      <c r="F66" s="62">
        <v>108408</v>
      </c>
      <c r="G66" s="62">
        <v>0</v>
      </c>
      <c r="H66" s="62">
        <v>0</v>
      </c>
      <c r="I66" s="62">
        <v>0</v>
      </c>
      <c r="J66" s="62">
        <v>0</v>
      </c>
      <c r="K66" s="63">
        <f t="shared" si="0"/>
        <v>8994767</v>
      </c>
    </row>
    <row r="67" spans="1:11" x14ac:dyDescent="0.2">
      <c r="A67" s="20" t="s">
        <v>122</v>
      </c>
      <c r="B67" s="21" t="s">
        <v>11</v>
      </c>
      <c r="C67" s="61">
        <v>63081</v>
      </c>
      <c r="D67" s="62">
        <v>0</v>
      </c>
      <c r="E67" s="62">
        <v>0</v>
      </c>
      <c r="F67" s="62">
        <v>0</v>
      </c>
      <c r="G67" s="62">
        <v>0</v>
      </c>
      <c r="H67" s="62">
        <v>0</v>
      </c>
      <c r="I67" s="62">
        <v>0</v>
      </c>
      <c r="J67" s="62">
        <v>0</v>
      </c>
      <c r="K67" s="63">
        <f t="shared" si="0"/>
        <v>63081</v>
      </c>
    </row>
    <row r="68" spans="1:11" x14ac:dyDescent="0.2">
      <c r="A68" s="20" t="s">
        <v>123</v>
      </c>
      <c r="B68" s="21" t="s">
        <v>11</v>
      </c>
      <c r="C68" s="61">
        <v>585282</v>
      </c>
      <c r="D68" s="62">
        <v>0</v>
      </c>
      <c r="E68" s="62">
        <v>0</v>
      </c>
      <c r="F68" s="62">
        <v>0</v>
      </c>
      <c r="G68" s="62">
        <v>0</v>
      </c>
      <c r="H68" s="62">
        <v>0</v>
      </c>
      <c r="I68" s="62">
        <v>28788</v>
      </c>
      <c r="J68" s="62">
        <v>7589</v>
      </c>
      <c r="K68" s="63">
        <f t="shared" si="0"/>
        <v>621659</v>
      </c>
    </row>
    <row r="69" spans="1:11" x14ac:dyDescent="0.2">
      <c r="A69" s="20" t="s">
        <v>124</v>
      </c>
      <c r="B69" s="21" t="s">
        <v>11</v>
      </c>
      <c r="C69" s="61">
        <v>5648641</v>
      </c>
      <c r="D69" s="62">
        <v>0</v>
      </c>
      <c r="E69" s="62">
        <v>0</v>
      </c>
      <c r="F69" s="62">
        <v>0</v>
      </c>
      <c r="G69" s="62">
        <v>0</v>
      </c>
      <c r="H69" s="62">
        <v>0</v>
      </c>
      <c r="I69" s="62">
        <v>3541078</v>
      </c>
      <c r="J69" s="62">
        <v>263483</v>
      </c>
      <c r="K69" s="63">
        <f t="shared" ref="K69:K132" si="1">SUM(C69:J69)</f>
        <v>9453202</v>
      </c>
    </row>
    <row r="70" spans="1:11" x14ac:dyDescent="0.2">
      <c r="A70" s="20" t="s">
        <v>125</v>
      </c>
      <c r="B70" s="21" t="s">
        <v>11</v>
      </c>
      <c r="C70" s="61">
        <v>3241970</v>
      </c>
      <c r="D70" s="62">
        <v>0</v>
      </c>
      <c r="E70" s="62">
        <v>0</v>
      </c>
      <c r="F70" s="62">
        <v>0</v>
      </c>
      <c r="G70" s="62">
        <v>0</v>
      </c>
      <c r="H70" s="62">
        <v>0</v>
      </c>
      <c r="I70" s="62">
        <v>1834283</v>
      </c>
      <c r="J70" s="62">
        <v>103098</v>
      </c>
      <c r="K70" s="63">
        <f t="shared" si="1"/>
        <v>5179351</v>
      </c>
    </row>
    <row r="71" spans="1:11" x14ac:dyDescent="0.2">
      <c r="A71" s="20" t="s">
        <v>463</v>
      </c>
      <c r="B71" s="21" t="s">
        <v>11</v>
      </c>
      <c r="C71" s="61">
        <v>524775</v>
      </c>
      <c r="D71" s="62">
        <v>0</v>
      </c>
      <c r="E71" s="62">
        <v>0</v>
      </c>
      <c r="F71" s="62">
        <v>0</v>
      </c>
      <c r="G71" s="62">
        <v>0</v>
      </c>
      <c r="H71" s="62">
        <v>0</v>
      </c>
      <c r="I71" s="62">
        <v>545635</v>
      </c>
      <c r="J71" s="62">
        <v>0</v>
      </c>
      <c r="K71" s="63">
        <f t="shared" si="1"/>
        <v>1070410</v>
      </c>
    </row>
    <row r="72" spans="1:11" x14ac:dyDescent="0.2">
      <c r="A72" s="20" t="s">
        <v>126</v>
      </c>
      <c r="B72" s="21" t="s">
        <v>11</v>
      </c>
      <c r="C72" s="61">
        <v>4006341</v>
      </c>
      <c r="D72" s="62">
        <v>0</v>
      </c>
      <c r="E72" s="62">
        <v>0</v>
      </c>
      <c r="F72" s="62">
        <v>4370</v>
      </c>
      <c r="G72" s="62">
        <v>0</v>
      </c>
      <c r="H72" s="62">
        <v>0</v>
      </c>
      <c r="I72" s="62">
        <v>1435844</v>
      </c>
      <c r="J72" s="62">
        <v>0</v>
      </c>
      <c r="K72" s="63">
        <f t="shared" si="1"/>
        <v>5446555</v>
      </c>
    </row>
    <row r="73" spans="1:11" x14ac:dyDescent="0.2">
      <c r="A73" s="20" t="s">
        <v>127</v>
      </c>
      <c r="B73" s="21" t="s">
        <v>11</v>
      </c>
      <c r="C73" s="61">
        <v>788662</v>
      </c>
      <c r="D73" s="62">
        <v>0</v>
      </c>
      <c r="E73" s="62">
        <v>0</v>
      </c>
      <c r="F73" s="62">
        <v>0</v>
      </c>
      <c r="G73" s="62">
        <v>0</v>
      </c>
      <c r="H73" s="62">
        <v>0</v>
      </c>
      <c r="I73" s="62">
        <v>476256</v>
      </c>
      <c r="J73" s="62">
        <v>60822</v>
      </c>
      <c r="K73" s="63">
        <f t="shared" si="1"/>
        <v>1325740</v>
      </c>
    </row>
    <row r="74" spans="1:11" x14ac:dyDescent="0.2">
      <c r="A74" s="20" t="s">
        <v>128</v>
      </c>
      <c r="B74" s="21" t="s">
        <v>12</v>
      </c>
      <c r="C74" s="61">
        <v>40959</v>
      </c>
      <c r="D74" s="62">
        <v>0</v>
      </c>
      <c r="E74" s="62">
        <v>0</v>
      </c>
      <c r="F74" s="62">
        <v>0</v>
      </c>
      <c r="G74" s="62">
        <v>0</v>
      </c>
      <c r="H74" s="62">
        <v>0</v>
      </c>
      <c r="I74" s="62">
        <v>0</v>
      </c>
      <c r="J74" s="62">
        <v>0</v>
      </c>
      <c r="K74" s="63">
        <f t="shared" si="1"/>
        <v>40959</v>
      </c>
    </row>
    <row r="75" spans="1:11" x14ac:dyDescent="0.2">
      <c r="A75" s="20" t="s">
        <v>129</v>
      </c>
      <c r="B75" s="21" t="s">
        <v>12</v>
      </c>
      <c r="C75" s="61">
        <v>0</v>
      </c>
      <c r="D75" s="62">
        <v>0</v>
      </c>
      <c r="E75" s="62">
        <v>0</v>
      </c>
      <c r="F75" s="62">
        <v>0</v>
      </c>
      <c r="G75" s="62">
        <v>0</v>
      </c>
      <c r="H75" s="62">
        <v>0</v>
      </c>
      <c r="I75" s="62">
        <v>0</v>
      </c>
      <c r="J75" s="62">
        <v>0</v>
      </c>
      <c r="K75" s="63">
        <f t="shared" si="1"/>
        <v>0</v>
      </c>
    </row>
    <row r="76" spans="1:11" x14ac:dyDescent="0.2">
      <c r="A76" s="20" t="s">
        <v>130</v>
      </c>
      <c r="B76" s="21" t="s">
        <v>13</v>
      </c>
      <c r="C76" s="61">
        <v>1356841</v>
      </c>
      <c r="D76" s="62">
        <v>0</v>
      </c>
      <c r="E76" s="62">
        <v>0</v>
      </c>
      <c r="F76" s="62">
        <v>20885</v>
      </c>
      <c r="G76" s="62">
        <v>0</v>
      </c>
      <c r="H76" s="62">
        <v>0</v>
      </c>
      <c r="I76" s="62">
        <v>19811</v>
      </c>
      <c r="J76" s="62">
        <v>0</v>
      </c>
      <c r="K76" s="63">
        <f t="shared" si="1"/>
        <v>1397537</v>
      </c>
    </row>
    <row r="77" spans="1:11" x14ac:dyDescent="0.2">
      <c r="A77" s="20" t="s">
        <v>131</v>
      </c>
      <c r="B77" s="21" t="s">
        <v>14</v>
      </c>
      <c r="C77" s="61">
        <v>466331</v>
      </c>
      <c r="D77" s="62">
        <v>0</v>
      </c>
      <c r="E77" s="62">
        <v>0</v>
      </c>
      <c r="F77" s="62">
        <v>0</v>
      </c>
      <c r="G77" s="62">
        <v>0</v>
      </c>
      <c r="H77" s="62">
        <v>0</v>
      </c>
      <c r="I77" s="62">
        <v>140000</v>
      </c>
      <c r="J77" s="62">
        <v>0</v>
      </c>
      <c r="K77" s="63">
        <f t="shared" si="1"/>
        <v>606331</v>
      </c>
    </row>
    <row r="78" spans="1:11" x14ac:dyDescent="0.2">
      <c r="A78" s="20" t="s">
        <v>132</v>
      </c>
      <c r="B78" s="21" t="s">
        <v>14</v>
      </c>
      <c r="C78" s="61">
        <v>675374</v>
      </c>
      <c r="D78" s="62">
        <v>0</v>
      </c>
      <c r="E78" s="62">
        <v>0</v>
      </c>
      <c r="F78" s="62">
        <v>17829</v>
      </c>
      <c r="G78" s="62">
        <v>0</v>
      </c>
      <c r="H78" s="62">
        <v>0</v>
      </c>
      <c r="I78" s="62">
        <v>55227</v>
      </c>
      <c r="J78" s="62">
        <v>0</v>
      </c>
      <c r="K78" s="63">
        <f t="shared" si="1"/>
        <v>748430</v>
      </c>
    </row>
    <row r="79" spans="1:11" x14ac:dyDescent="0.2">
      <c r="A79" s="20" t="s">
        <v>133</v>
      </c>
      <c r="B79" s="21" t="s">
        <v>15</v>
      </c>
      <c r="C79" s="61">
        <v>0</v>
      </c>
      <c r="D79" s="62">
        <v>0</v>
      </c>
      <c r="E79" s="62">
        <v>0</v>
      </c>
      <c r="F79" s="62">
        <v>0</v>
      </c>
      <c r="G79" s="62">
        <v>0</v>
      </c>
      <c r="H79" s="62">
        <v>0</v>
      </c>
      <c r="I79" s="62">
        <v>0</v>
      </c>
      <c r="J79" s="62">
        <v>7316</v>
      </c>
      <c r="K79" s="63">
        <f t="shared" si="1"/>
        <v>7316</v>
      </c>
    </row>
    <row r="80" spans="1:11" x14ac:dyDescent="0.2">
      <c r="A80" s="20" t="s">
        <v>134</v>
      </c>
      <c r="B80" s="21" t="s">
        <v>15</v>
      </c>
      <c r="C80" s="61">
        <v>0</v>
      </c>
      <c r="D80" s="62">
        <v>0</v>
      </c>
      <c r="E80" s="62">
        <v>9594</v>
      </c>
      <c r="F80" s="62">
        <v>0</v>
      </c>
      <c r="G80" s="62">
        <v>0</v>
      </c>
      <c r="H80" s="62">
        <v>3475</v>
      </c>
      <c r="I80" s="62">
        <v>0</v>
      </c>
      <c r="J80" s="62">
        <v>0</v>
      </c>
      <c r="K80" s="63">
        <f t="shared" si="1"/>
        <v>13069</v>
      </c>
    </row>
    <row r="81" spans="1:11" x14ac:dyDescent="0.2">
      <c r="A81" s="20" t="s">
        <v>135</v>
      </c>
      <c r="B81" s="21" t="s">
        <v>15</v>
      </c>
      <c r="C81" s="61">
        <v>0</v>
      </c>
      <c r="D81" s="62">
        <v>0</v>
      </c>
      <c r="E81" s="62">
        <v>0</v>
      </c>
      <c r="F81" s="62">
        <v>0</v>
      </c>
      <c r="G81" s="62">
        <v>0</v>
      </c>
      <c r="H81" s="62">
        <v>0</v>
      </c>
      <c r="I81" s="62">
        <v>0</v>
      </c>
      <c r="J81" s="62">
        <v>912827</v>
      </c>
      <c r="K81" s="63">
        <f t="shared" si="1"/>
        <v>912827</v>
      </c>
    </row>
    <row r="82" spans="1:11" x14ac:dyDescent="0.2">
      <c r="A82" s="20" t="s">
        <v>136</v>
      </c>
      <c r="B82" s="21" t="s">
        <v>15</v>
      </c>
      <c r="C82" s="61">
        <v>36176</v>
      </c>
      <c r="D82" s="62">
        <v>0</v>
      </c>
      <c r="E82" s="62">
        <v>0</v>
      </c>
      <c r="F82" s="62">
        <v>0</v>
      </c>
      <c r="G82" s="62">
        <v>0</v>
      </c>
      <c r="H82" s="62">
        <v>0</v>
      </c>
      <c r="I82" s="62">
        <v>0</v>
      </c>
      <c r="J82" s="62">
        <v>0</v>
      </c>
      <c r="K82" s="63">
        <f t="shared" si="1"/>
        <v>36176</v>
      </c>
    </row>
    <row r="83" spans="1:11" x14ac:dyDescent="0.2">
      <c r="A83" s="20" t="s">
        <v>137</v>
      </c>
      <c r="B83" s="21" t="s">
        <v>16</v>
      </c>
      <c r="C83" s="61">
        <v>0</v>
      </c>
      <c r="D83" s="62">
        <v>0</v>
      </c>
      <c r="E83" s="62">
        <v>0</v>
      </c>
      <c r="F83" s="62">
        <v>0</v>
      </c>
      <c r="G83" s="62">
        <v>0</v>
      </c>
      <c r="H83" s="62">
        <v>0</v>
      </c>
      <c r="I83" s="62">
        <v>0</v>
      </c>
      <c r="J83" s="62">
        <v>95982</v>
      </c>
      <c r="K83" s="63">
        <f t="shared" si="1"/>
        <v>95982</v>
      </c>
    </row>
    <row r="84" spans="1:11" x14ac:dyDescent="0.2">
      <c r="A84" s="20" t="s">
        <v>138</v>
      </c>
      <c r="B84" s="21" t="s">
        <v>16</v>
      </c>
      <c r="C84" s="61">
        <v>0</v>
      </c>
      <c r="D84" s="62">
        <v>0</v>
      </c>
      <c r="E84" s="62">
        <v>0</v>
      </c>
      <c r="F84" s="62">
        <v>24173</v>
      </c>
      <c r="G84" s="62">
        <v>0</v>
      </c>
      <c r="H84" s="62">
        <v>0</v>
      </c>
      <c r="I84" s="62">
        <v>0</v>
      </c>
      <c r="J84" s="62">
        <v>0</v>
      </c>
      <c r="K84" s="63">
        <f t="shared" si="1"/>
        <v>24173</v>
      </c>
    </row>
    <row r="85" spans="1:11" x14ac:dyDescent="0.2">
      <c r="A85" s="20" t="s">
        <v>139</v>
      </c>
      <c r="B85" s="21" t="s">
        <v>16</v>
      </c>
      <c r="C85" s="61">
        <v>3459483</v>
      </c>
      <c r="D85" s="62">
        <v>0</v>
      </c>
      <c r="E85" s="62">
        <v>0</v>
      </c>
      <c r="F85" s="62">
        <v>93973</v>
      </c>
      <c r="G85" s="62">
        <v>0</v>
      </c>
      <c r="H85" s="62">
        <v>0</v>
      </c>
      <c r="I85" s="62">
        <v>0</v>
      </c>
      <c r="J85" s="62">
        <v>74319</v>
      </c>
      <c r="K85" s="63">
        <f t="shared" si="1"/>
        <v>3627775</v>
      </c>
    </row>
    <row r="86" spans="1:11" x14ac:dyDescent="0.2">
      <c r="A86" s="20" t="s">
        <v>140</v>
      </c>
      <c r="B86" s="21" t="s">
        <v>17</v>
      </c>
      <c r="C86" s="61">
        <v>36974</v>
      </c>
      <c r="D86" s="62">
        <v>0</v>
      </c>
      <c r="E86" s="62">
        <v>0</v>
      </c>
      <c r="F86" s="62">
        <v>0</v>
      </c>
      <c r="G86" s="62">
        <v>0</v>
      </c>
      <c r="H86" s="62">
        <v>0</v>
      </c>
      <c r="I86" s="62">
        <v>0</v>
      </c>
      <c r="J86" s="62">
        <v>0</v>
      </c>
      <c r="K86" s="63">
        <f t="shared" si="1"/>
        <v>36974</v>
      </c>
    </row>
    <row r="87" spans="1:11" x14ac:dyDescent="0.2">
      <c r="A87" s="20" t="s">
        <v>141</v>
      </c>
      <c r="B87" s="21" t="s">
        <v>17</v>
      </c>
      <c r="C87" s="61">
        <v>1243488</v>
      </c>
      <c r="D87" s="62">
        <v>0</v>
      </c>
      <c r="E87" s="62">
        <v>0</v>
      </c>
      <c r="F87" s="62">
        <v>0</v>
      </c>
      <c r="G87" s="62">
        <v>0</v>
      </c>
      <c r="H87" s="62">
        <v>0</v>
      </c>
      <c r="I87" s="62">
        <v>202367</v>
      </c>
      <c r="J87" s="62">
        <v>0</v>
      </c>
      <c r="K87" s="63">
        <f t="shared" si="1"/>
        <v>1445855</v>
      </c>
    </row>
    <row r="88" spans="1:11" x14ac:dyDescent="0.2">
      <c r="A88" s="20" t="s">
        <v>142</v>
      </c>
      <c r="B88" s="21" t="s">
        <v>439</v>
      </c>
      <c r="C88" s="61">
        <v>457200</v>
      </c>
      <c r="D88" s="62">
        <v>0</v>
      </c>
      <c r="E88" s="62">
        <v>0</v>
      </c>
      <c r="F88" s="62">
        <v>0</v>
      </c>
      <c r="G88" s="62">
        <v>0</v>
      </c>
      <c r="H88" s="62">
        <v>0</v>
      </c>
      <c r="I88" s="62">
        <v>0</v>
      </c>
      <c r="J88" s="62">
        <v>0</v>
      </c>
      <c r="K88" s="63">
        <f t="shared" si="1"/>
        <v>457200</v>
      </c>
    </row>
    <row r="89" spans="1:11" x14ac:dyDescent="0.2">
      <c r="A89" s="20" t="s">
        <v>143</v>
      </c>
      <c r="B89" s="21" t="s">
        <v>18</v>
      </c>
      <c r="C89" s="61">
        <v>120235</v>
      </c>
      <c r="D89" s="62">
        <v>0</v>
      </c>
      <c r="E89" s="62">
        <v>0</v>
      </c>
      <c r="F89" s="62">
        <v>0</v>
      </c>
      <c r="G89" s="62">
        <v>0</v>
      </c>
      <c r="H89" s="62">
        <v>0</v>
      </c>
      <c r="I89" s="62">
        <v>0</v>
      </c>
      <c r="J89" s="62">
        <v>0</v>
      </c>
      <c r="K89" s="63">
        <f t="shared" si="1"/>
        <v>120235</v>
      </c>
    </row>
    <row r="90" spans="1:11" x14ac:dyDescent="0.2">
      <c r="A90" s="20" t="s">
        <v>144</v>
      </c>
      <c r="B90" s="21" t="s">
        <v>18</v>
      </c>
      <c r="C90" s="61">
        <v>0</v>
      </c>
      <c r="D90" s="62">
        <v>0</v>
      </c>
      <c r="E90" s="62">
        <v>0</v>
      </c>
      <c r="F90" s="62">
        <v>0</v>
      </c>
      <c r="G90" s="62">
        <v>0</v>
      </c>
      <c r="H90" s="62">
        <v>0</v>
      </c>
      <c r="I90" s="62">
        <v>0</v>
      </c>
      <c r="J90" s="62">
        <v>0</v>
      </c>
      <c r="K90" s="63">
        <f t="shared" si="1"/>
        <v>0</v>
      </c>
    </row>
    <row r="91" spans="1:11" x14ac:dyDescent="0.2">
      <c r="A91" s="20" t="s">
        <v>145</v>
      </c>
      <c r="B91" s="21" t="s">
        <v>19</v>
      </c>
      <c r="C91" s="61">
        <v>823306</v>
      </c>
      <c r="D91" s="62">
        <v>0</v>
      </c>
      <c r="E91" s="62">
        <v>0</v>
      </c>
      <c r="F91" s="62">
        <v>10902</v>
      </c>
      <c r="G91" s="62">
        <v>0</v>
      </c>
      <c r="H91" s="62">
        <v>0</v>
      </c>
      <c r="I91" s="62">
        <v>61452</v>
      </c>
      <c r="J91" s="62">
        <v>0</v>
      </c>
      <c r="K91" s="63">
        <f t="shared" si="1"/>
        <v>895660</v>
      </c>
    </row>
    <row r="92" spans="1:11" x14ac:dyDescent="0.2">
      <c r="A92" s="20" t="s">
        <v>146</v>
      </c>
      <c r="B92" s="21" t="s">
        <v>19</v>
      </c>
      <c r="C92" s="61">
        <v>121621</v>
      </c>
      <c r="D92" s="62">
        <v>0</v>
      </c>
      <c r="E92" s="62">
        <v>0</v>
      </c>
      <c r="F92" s="62">
        <v>0</v>
      </c>
      <c r="G92" s="62">
        <v>0</v>
      </c>
      <c r="H92" s="62">
        <v>0</v>
      </c>
      <c r="I92" s="62">
        <v>0</v>
      </c>
      <c r="J92" s="62">
        <v>0</v>
      </c>
      <c r="K92" s="63">
        <f t="shared" si="1"/>
        <v>121621</v>
      </c>
    </row>
    <row r="93" spans="1:11" x14ac:dyDescent="0.2">
      <c r="A93" s="20" t="s">
        <v>443</v>
      </c>
      <c r="B93" s="21" t="s">
        <v>19</v>
      </c>
      <c r="C93" s="61">
        <v>29463637</v>
      </c>
      <c r="D93" s="62">
        <v>0</v>
      </c>
      <c r="E93" s="62">
        <v>4105352</v>
      </c>
      <c r="F93" s="62">
        <v>1413103</v>
      </c>
      <c r="G93" s="62">
        <v>0</v>
      </c>
      <c r="H93" s="62">
        <v>6030077</v>
      </c>
      <c r="I93" s="62">
        <v>6502409</v>
      </c>
      <c r="J93" s="62">
        <v>0</v>
      </c>
      <c r="K93" s="63">
        <f t="shared" si="1"/>
        <v>47514578</v>
      </c>
    </row>
    <row r="94" spans="1:11" x14ac:dyDescent="0.2">
      <c r="A94" s="20" t="s">
        <v>147</v>
      </c>
      <c r="B94" s="21" t="s">
        <v>19</v>
      </c>
      <c r="C94" s="61">
        <v>0</v>
      </c>
      <c r="D94" s="62">
        <v>0</v>
      </c>
      <c r="E94" s="62">
        <v>0</v>
      </c>
      <c r="F94" s="62">
        <v>0</v>
      </c>
      <c r="G94" s="62">
        <v>0</v>
      </c>
      <c r="H94" s="62">
        <v>0</v>
      </c>
      <c r="I94" s="62">
        <v>0</v>
      </c>
      <c r="J94" s="62">
        <v>5280</v>
      </c>
      <c r="K94" s="63">
        <f t="shared" si="1"/>
        <v>5280</v>
      </c>
    </row>
    <row r="95" spans="1:11" x14ac:dyDescent="0.2">
      <c r="A95" s="20" t="s">
        <v>148</v>
      </c>
      <c r="B95" s="21" t="s">
        <v>19</v>
      </c>
      <c r="C95" s="61">
        <v>224030</v>
      </c>
      <c r="D95" s="62">
        <v>0</v>
      </c>
      <c r="E95" s="62">
        <v>0</v>
      </c>
      <c r="F95" s="62">
        <v>1879</v>
      </c>
      <c r="G95" s="62">
        <v>0</v>
      </c>
      <c r="H95" s="62">
        <v>0</v>
      </c>
      <c r="I95" s="62">
        <v>91841</v>
      </c>
      <c r="J95" s="62">
        <v>0</v>
      </c>
      <c r="K95" s="63">
        <f t="shared" si="1"/>
        <v>317750</v>
      </c>
    </row>
    <row r="96" spans="1:11" x14ac:dyDescent="0.2">
      <c r="A96" s="20" t="s">
        <v>149</v>
      </c>
      <c r="B96" s="21" t="s">
        <v>21</v>
      </c>
      <c r="C96" s="61">
        <v>106663</v>
      </c>
      <c r="D96" s="62">
        <v>0</v>
      </c>
      <c r="E96" s="62">
        <v>0</v>
      </c>
      <c r="F96" s="62">
        <v>0</v>
      </c>
      <c r="G96" s="62">
        <v>0</v>
      </c>
      <c r="H96" s="62">
        <v>0</v>
      </c>
      <c r="I96" s="62">
        <v>0</v>
      </c>
      <c r="J96" s="62">
        <v>0</v>
      </c>
      <c r="K96" s="63">
        <f t="shared" si="1"/>
        <v>106663</v>
      </c>
    </row>
    <row r="97" spans="1:11" x14ac:dyDescent="0.2">
      <c r="A97" s="20" t="s">
        <v>150</v>
      </c>
      <c r="B97" s="21" t="s">
        <v>21</v>
      </c>
      <c r="C97" s="61">
        <v>6110497</v>
      </c>
      <c r="D97" s="62">
        <v>0</v>
      </c>
      <c r="E97" s="62">
        <v>1542060</v>
      </c>
      <c r="F97" s="62">
        <v>913417</v>
      </c>
      <c r="G97" s="62">
        <v>0</v>
      </c>
      <c r="H97" s="62">
        <v>0</v>
      </c>
      <c r="I97" s="62">
        <v>0</v>
      </c>
      <c r="J97" s="62">
        <v>0</v>
      </c>
      <c r="K97" s="63">
        <f t="shared" si="1"/>
        <v>8565974</v>
      </c>
    </row>
    <row r="98" spans="1:11" x14ac:dyDescent="0.2">
      <c r="A98" s="20" t="s">
        <v>151</v>
      </c>
      <c r="B98" s="21" t="s">
        <v>20</v>
      </c>
      <c r="C98" s="61">
        <v>30597</v>
      </c>
      <c r="D98" s="62">
        <v>0</v>
      </c>
      <c r="E98" s="62">
        <v>0</v>
      </c>
      <c r="F98" s="62">
        <v>0</v>
      </c>
      <c r="G98" s="62">
        <v>0</v>
      </c>
      <c r="H98" s="62">
        <v>0</v>
      </c>
      <c r="I98" s="62">
        <v>0</v>
      </c>
      <c r="J98" s="62">
        <v>0</v>
      </c>
      <c r="K98" s="63">
        <f t="shared" si="1"/>
        <v>30597</v>
      </c>
    </row>
    <row r="99" spans="1:11" x14ac:dyDescent="0.2">
      <c r="A99" s="20" t="s">
        <v>152</v>
      </c>
      <c r="B99" s="21" t="s">
        <v>20</v>
      </c>
      <c r="C99" s="61">
        <v>251213</v>
      </c>
      <c r="D99" s="62">
        <v>0</v>
      </c>
      <c r="E99" s="62">
        <v>0</v>
      </c>
      <c r="F99" s="62">
        <v>0</v>
      </c>
      <c r="G99" s="62">
        <v>0</v>
      </c>
      <c r="H99" s="62">
        <v>0</v>
      </c>
      <c r="I99" s="62">
        <v>0</v>
      </c>
      <c r="J99" s="62">
        <v>0</v>
      </c>
      <c r="K99" s="63">
        <f t="shared" si="1"/>
        <v>251213</v>
      </c>
    </row>
    <row r="100" spans="1:11" x14ac:dyDescent="0.2">
      <c r="A100" s="20" t="s">
        <v>437</v>
      </c>
      <c r="B100" s="21" t="s">
        <v>20</v>
      </c>
      <c r="C100" s="61">
        <v>0</v>
      </c>
      <c r="D100" s="62">
        <v>0</v>
      </c>
      <c r="E100" s="62">
        <v>0</v>
      </c>
      <c r="F100" s="62">
        <v>9750</v>
      </c>
      <c r="G100" s="62">
        <v>0</v>
      </c>
      <c r="H100" s="62">
        <v>0</v>
      </c>
      <c r="I100" s="62">
        <v>673349</v>
      </c>
      <c r="J100" s="62">
        <v>0</v>
      </c>
      <c r="K100" s="63">
        <f t="shared" si="1"/>
        <v>683099</v>
      </c>
    </row>
    <row r="101" spans="1:11" x14ac:dyDescent="0.2">
      <c r="A101" s="20" t="s">
        <v>153</v>
      </c>
      <c r="B101" s="21" t="s">
        <v>465</v>
      </c>
      <c r="C101" s="61">
        <v>19424</v>
      </c>
      <c r="D101" s="62">
        <v>0</v>
      </c>
      <c r="E101" s="62">
        <v>0</v>
      </c>
      <c r="F101" s="62">
        <v>0</v>
      </c>
      <c r="G101" s="62">
        <v>0</v>
      </c>
      <c r="H101" s="62">
        <v>0</v>
      </c>
      <c r="I101" s="62">
        <v>0</v>
      </c>
      <c r="J101" s="62">
        <v>0</v>
      </c>
      <c r="K101" s="63">
        <f t="shared" si="1"/>
        <v>19424</v>
      </c>
    </row>
    <row r="102" spans="1:11" x14ac:dyDescent="0.2">
      <c r="A102" s="20" t="s">
        <v>154</v>
      </c>
      <c r="B102" s="21" t="s">
        <v>155</v>
      </c>
      <c r="C102" s="61">
        <v>309318</v>
      </c>
      <c r="D102" s="62">
        <v>0</v>
      </c>
      <c r="E102" s="62">
        <v>0</v>
      </c>
      <c r="F102" s="62">
        <v>20654</v>
      </c>
      <c r="G102" s="62">
        <v>0</v>
      </c>
      <c r="H102" s="62">
        <v>0</v>
      </c>
      <c r="I102" s="62">
        <v>0</v>
      </c>
      <c r="J102" s="62">
        <v>0</v>
      </c>
      <c r="K102" s="63">
        <f t="shared" si="1"/>
        <v>329972</v>
      </c>
    </row>
    <row r="103" spans="1:11" x14ac:dyDescent="0.2">
      <c r="A103" s="20" t="s">
        <v>156</v>
      </c>
      <c r="B103" s="21" t="s">
        <v>22</v>
      </c>
      <c r="C103" s="61">
        <v>158518</v>
      </c>
      <c r="D103" s="62">
        <v>0</v>
      </c>
      <c r="E103" s="62">
        <v>0</v>
      </c>
      <c r="F103" s="62">
        <v>0</v>
      </c>
      <c r="G103" s="62">
        <v>0</v>
      </c>
      <c r="H103" s="62">
        <v>0</v>
      </c>
      <c r="I103" s="62">
        <v>0</v>
      </c>
      <c r="J103" s="62">
        <v>0</v>
      </c>
      <c r="K103" s="63">
        <f t="shared" si="1"/>
        <v>158518</v>
      </c>
    </row>
    <row r="104" spans="1:11" x14ac:dyDescent="0.2">
      <c r="A104" s="20" t="s">
        <v>157</v>
      </c>
      <c r="B104" s="21" t="s">
        <v>22</v>
      </c>
      <c r="C104" s="61">
        <v>102735</v>
      </c>
      <c r="D104" s="62">
        <v>0</v>
      </c>
      <c r="E104" s="62">
        <v>0</v>
      </c>
      <c r="F104" s="62">
        <v>0</v>
      </c>
      <c r="G104" s="62">
        <v>0</v>
      </c>
      <c r="H104" s="62">
        <v>0</v>
      </c>
      <c r="I104" s="62">
        <v>0</v>
      </c>
      <c r="J104" s="62">
        <v>0</v>
      </c>
      <c r="K104" s="63">
        <f t="shared" si="1"/>
        <v>102735</v>
      </c>
    </row>
    <row r="105" spans="1:11" x14ac:dyDescent="0.2">
      <c r="A105" s="20" t="s">
        <v>158</v>
      </c>
      <c r="B105" s="21" t="s">
        <v>23</v>
      </c>
      <c r="C105" s="61">
        <v>0</v>
      </c>
      <c r="D105" s="62">
        <v>0</v>
      </c>
      <c r="E105" s="62">
        <v>0</v>
      </c>
      <c r="F105" s="62">
        <v>0</v>
      </c>
      <c r="G105" s="62">
        <v>0</v>
      </c>
      <c r="H105" s="62">
        <v>0</v>
      </c>
      <c r="I105" s="62">
        <v>0</v>
      </c>
      <c r="J105" s="62">
        <v>0</v>
      </c>
      <c r="K105" s="63">
        <f t="shared" si="1"/>
        <v>0</v>
      </c>
    </row>
    <row r="106" spans="1:11" x14ac:dyDescent="0.2">
      <c r="A106" s="20" t="s">
        <v>159</v>
      </c>
      <c r="B106" s="21" t="s">
        <v>23</v>
      </c>
      <c r="C106" s="61">
        <v>0</v>
      </c>
      <c r="D106" s="62">
        <v>0</v>
      </c>
      <c r="E106" s="62">
        <v>0</v>
      </c>
      <c r="F106" s="62">
        <v>0</v>
      </c>
      <c r="G106" s="62">
        <v>0</v>
      </c>
      <c r="H106" s="62">
        <v>0</v>
      </c>
      <c r="I106" s="62">
        <v>0</v>
      </c>
      <c r="J106" s="62">
        <v>0</v>
      </c>
      <c r="K106" s="63">
        <f t="shared" si="1"/>
        <v>0</v>
      </c>
    </row>
    <row r="107" spans="1:11" x14ac:dyDescent="0.2">
      <c r="A107" s="20" t="s">
        <v>160</v>
      </c>
      <c r="B107" s="21" t="s">
        <v>23</v>
      </c>
      <c r="C107" s="61">
        <v>0</v>
      </c>
      <c r="D107" s="62">
        <v>0</v>
      </c>
      <c r="E107" s="62">
        <v>0</v>
      </c>
      <c r="F107" s="62">
        <v>0</v>
      </c>
      <c r="G107" s="62">
        <v>0</v>
      </c>
      <c r="H107" s="62">
        <v>0</v>
      </c>
      <c r="I107" s="62">
        <v>0</v>
      </c>
      <c r="J107" s="62">
        <v>0</v>
      </c>
      <c r="K107" s="63">
        <f t="shared" si="1"/>
        <v>0</v>
      </c>
    </row>
    <row r="108" spans="1:11" x14ac:dyDescent="0.2">
      <c r="A108" s="20" t="s">
        <v>161</v>
      </c>
      <c r="B108" s="21" t="s">
        <v>23</v>
      </c>
      <c r="C108" s="61">
        <v>0</v>
      </c>
      <c r="D108" s="62">
        <v>0</v>
      </c>
      <c r="E108" s="62">
        <v>0</v>
      </c>
      <c r="F108" s="62">
        <v>0</v>
      </c>
      <c r="G108" s="62">
        <v>0</v>
      </c>
      <c r="H108" s="62">
        <v>0</v>
      </c>
      <c r="I108" s="62">
        <v>0</v>
      </c>
      <c r="J108" s="62">
        <v>0</v>
      </c>
      <c r="K108" s="63">
        <f t="shared" si="1"/>
        <v>0</v>
      </c>
    </row>
    <row r="109" spans="1:11" x14ac:dyDescent="0.2">
      <c r="A109" s="20" t="s">
        <v>162</v>
      </c>
      <c r="B109" s="21" t="s">
        <v>23</v>
      </c>
      <c r="C109" s="61">
        <v>0</v>
      </c>
      <c r="D109" s="62">
        <v>0</v>
      </c>
      <c r="E109" s="62">
        <v>0</v>
      </c>
      <c r="F109" s="62">
        <v>0</v>
      </c>
      <c r="G109" s="62">
        <v>0</v>
      </c>
      <c r="H109" s="62">
        <v>0</v>
      </c>
      <c r="I109" s="62">
        <v>0</v>
      </c>
      <c r="J109" s="62">
        <v>0</v>
      </c>
      <c r="K109" s="63">
        <f t="shared" si="1"/>
        <v>0</v>
      </c>
    </row>
    <row r="110" spans="1:11" x14ac:dyDescent="0.2">
      <c r="A110" s="20" t="s">
        <v>163</v>
      </c>
      <c r="B110" s="21" t="s">
        <v>23</v>
      </c>
      <c r="C110" s="61">
        <v>0</v>
      </c>
      <c r="D110" s="62">
        <v>0</v>
      </c>
      <c r="E110" s="62">
        <v>0</v>
      </c>
      <c r="F110" s="62">
        <v>0</v>
      </c>
      <c r="G110" s="62">
        <v>0</v>
      </c>
      <c r="H110" s="62">
        <v>0</v>
      </c>
      <c r="I110" s="62">
        <v>0</v>
      </c>
      <c r="J110" s="62">
        <v>0</v>
      </c>
      <c r="K110" s="63">
        <f t="shared" si="1"/>
        <v>0</v>
      </c>
    </row>
    <row r="111" spans="1:11" x14ac:dyDescent="0.2">
      <c r="A111" s="20" t="s">
        <v>164</v>
      </c>
      <c r="B111" s="21" t="s">
        <v>24</v>
      </c>
      <c r="C111" s="61">
        <v>61573</v>
      </c>
      <c r="D111" s="62">
        <v>0</v>
      </c>
      <c r="E111" s="62">
        <v>0</v>
      </c>
      <c r="F111" s="62">
        <v>0</v>
      </c>
      <c r="G111" s="62">
        <v>0</v>
      </c>
      <c r="H111" s="62">
        <v>0</v>
      </c>
      <c r="I111" s="62">
        <v>0</v>
      </c>
      <c r="J111" s="62">
        <v>0</v>
      </c>
      <c r="K111" s="63">
        <f t="shared" si="1"/>
        <v>61573</v>
      </c>
    </row>
    <row r="112" spans="1:11" x14ac:dyDescent="0.2">
      <c r="A112" s="20" t="s">
        <v>165</v>
      </c>
      <c r="B112" s="21" t="s">
        <v>24</v>
      </c>
      <c r="C112" s="61">
        <v>118362</v>
      </c>
      <c r="D112" s="62">
        <v>0</v>
      </c>
      <c r="E112" s="62">
        <v>0</v>
      </c>
      <c r="F112" s="62">
        <v>0</v>
      </c>
      <c r="G112" s="62">
        <v>0</v>
      </c>
      <c r="H112" s="62">
        <v>0</v>
      </c>
      <c r="I112" s="62">
        <v>0</v>
      </c>
      <c r="J112" s="62">
        <v>0</v>
      </c>
      <c r="K112" s="63">
        <f t="shared" si="1"/>
        <v>118362</v>
      </c>
    </row>
    <row r="113" spans="1:11" x14ac:dyDescent="0.2">
      <c r="A113" s="20" t="s">
        <v>166</v>
      </c>
      <c r="B113" s="21" t="s">
        <v>167</v>
      </c>
      <c r="C113" s="61">
        <v>57813</v>
      </c>
      <c r="D113" s="62">
        <v>0</v>
      </c>
      <c r="E113" s="62">
        <v>0</v>
      </c>
      <c r="F113" s="62">
        <v>0</v>
      </c>
      <c r="G113" s="62">
        <v>0</v>
      </c>
      <c r="H113" s="62">
        <v>0</v>
      </c>
      <c r="I113" s="62">
        <v>0</v>
      </c>
      <c r="J113" s="62">
        <v>0</v>
      </c>
      <c r="K113" s="63">
        <f t="shared" si="1"/>
        <v>57813</v>
      </c>
    </row>
    <row r="114" spans="1:11" x14ac:dyDescent="0.2">
      <c r="A114" s="20" t="s">
        <v>168</v>
      </c>
      <c r="B114" s="21" t="s">
        <v>25</v>
      </c>
      <c r="C114" s="61">
        <v>0</v>
      </c>
      <c r="D114" s="62">
        <v>11587</v>
      </c>
      <c r="E114" s="62">
        <v>0</v>
      </c>
      <c r="F114" s="62">
        <v>0</v>
      </c>
      <c r="G114" s="62">
        <v>0</v>
      </c>
      <c r="H114" s="62">
        <v>0</v>
      </c>
      <c r="I114" s="62">
        <v>0</v>
      </c>
      <c r="J114" s="62">
        <v>0</v>
      </c>
      <c r="K114" s="63">
        <f t="shared" si="1"/>
        <v>11587</v>
      </c>
    </row>
    <row r="115" spans="1:11" x14ac:dyDescent="0.2">
      <c r="A115" s="20" t="s">
        <v>466</v>
      </c>
      <c r="B115" s="21" t="s">
        <v>26</v>
      </c>
      <c r="C115" s="61">
        <v>0</v>
      </c>
      <c r="D115" s="62">
        <v>0</v>
      </c>
      <c r="E115" s="62">
        <v>0</v>
      </c>
      <c r="F115" s="62">
        <v>0</v>
      </c>
      <c r="G115" s="62">
        <v>0</v>
      </c>
      <c r="H115" s="62">
        <v>0</v>
      </c>
      <c r="I115" s="62">
        <v>0</v>
      </c>
      <c r="J115" s="62">
        <v>0</v>
      </c>
      <c r="K115" s="63">
        <f t="shared" si="1"/>
        <v>0</v>
      </c>
    </row>
    <row r="116" spans="1:11" x14ac:dyDescent="0.2">
      <c r="A116" s="20" t="s">
        <v>169</v>
      </c>
      <c r="B116" s="21" t="s">
        <v>26</v>
      </c>
      <c r="C116" s="61">
        <v>0</v>
      </c>
      <c r="D116" s="62">
        <v>0</v>
      </c>
      <c r="E116" s="62">
        <v>0</v>
      </c>
      <c r="F116" s="62">
        <v>0</v>
      </c>
      <c r="G116" s="62">
        <v>0</v>
      </c>
      <c r="H116" s="62">
        <v>0</v>
      </c>
      <c r="I116" s="62">
        <v>0</v>
      </c>
      <c r="J116" s="62">
        <v>0</v>
      </c>
      <c r="K116" s="63">
        <f t="shared" si="1"/>
        <v>0</v>
      </c>
    </row>
    <row r="117" spans="1:11" x14ac:dyDescent="0.2">
      <c r="A117" s="20" t="s">
        <v>170</v>
      </c>
      <c r="B117" s="21" t="s">
        <v>27</v>
      </c>
      <c r="C117" s="61">
        <v>116007</v>
      </c>
      <c r="D117" s="62">
        <v>0</v>
      </c>
      <c r="E117" s="62">
        <v>0</v>
      </c>
      <c r="F117" s="62">
        <v>0</v>
      </c>
      <c r="G117" s="62">
        <v>0</v>
      </c>
      <c r="H117" s="62">
        <v>0</v>
      </c>
      <c r="I117" s="62">
        <v>0</v>
      </c>
      <c r="J117" s="62">
        <v>0</v>
      </c>
      <c r="K117" s="63">
        <f t="shared" si="1"/>
        <v>116007</v>
      </c>
    </row>
    <row r="118" spans="1:11" x14ac:dyDescent="0.2">
      <c r="A118" s="20" t="s">
        <v>171</v>
      </c>
      <c r="B118" s="21" t="s">
        <v>27</v>
      </c>
      <c r="C118" s="61">
        <v>41522</v>
      </c>
      <c r="D118" s="62">
        <v>0</v>
      </c>
      <c r="E118" s="62">
        <v>0</v>
      </c>
      <c r="F118" s="62">
        <v>0</v>
      </c>
      <c r="G118" s="62">
        <v>0</v>
      </c>
      <c r="H118" s="62">
        <v>0</v>
      </c>
      <c r="I118" s="62">
        <v>0</v>
      </c>
      <c r="J118" s="62">
        <v>0</v>
      </c>
      <c r="K118" s="63">
        <f t="shared" si="1"/>
        <v>41522</v>
      </c>
    </row>
    <row r="119" spans="1:11" x14ac:dyDescent="0.2">
      <c r="A119" s="20" t="s">
        <v>172</v>
      </c>
      <c r="B119" s="21" t="s">
        <v>27</v>
      </c>
      <c r="C119" s="61">
        <v>39481</v>
      </c>
      <c r="D119" s="62">
        <v>0</v>
      </c>
      <c r="E119" s="62">
        <v>0</v>
      </c>
      <c r="F119" s="62">
        <v>0</v>
      </c>
      <c r="G119" s="62">
        <v>0</v>
      </c>
      <c r="H119" s="62">
        <v>0</v>
      </c>
      <c r="I119" s="62">
        <v>0</v>
      </c>
      <c r="J119" s="62">
        <v>0</v>
      </c>
      <c r="K119" s="63">
        <f t="shared" si="1"/>
        <v>39481</v>
      </c>
    </row>
    <row r="120" spans="1:11" x14ac:dyDescent="0.2">
      <c r="A120" s="20" t="s">
        <v>173</v>
      </c>
      <c r="B120" s="21" t="s">
        <v>28</v>
      </c>
      <c r="C120" s="61">
        <v>92853</v>
      </c>
      <c r="D120" s="62">
        <v>0</v>
      </c>
      <c r="E120" s="62">
        <v>0</v>
      </c>
      <c r="F120" s="62">
        <v>0</v>
      </c>
      <c r="G120" s="62">
        <v>0</v>
      </c>
      <c r="H120" s="62">
        <v>0</v>
      </c>
      <c r="I120" s="62">
        <v>0</v>
      </c>
      <c r="J120" s="62">
        <v>0</v>
      </c>
      <c r="K120" s="63">
        <f t="shared" si="1"/>
        <v>92853</v>
      </c>
    </row>
    <row r="121" spans="1:11" x14ac:dyDescent="0.2">
      <c r="A121" s="20" t="s">
        <v>174</v>
      </c>
      <c r="B121" s="21" t="s">
        <v>28</v>
      </c>
      <c r="C121" s="61">
        <v>0</v>
      </c>
      <c r="D121" s="62">
        <v>0</v>
      </c>
      <c r="E121" s="62">
        <v>0</v>
      </c>
      <c r="F121" s="62">
        <v>0</v>
      </c>
      <c r="G121" s="62">
        <v>0</v>
      </c>
      <c r="H121" s="62">
        <v>0</v>
      </c>
      <c r="I121" s="62">
        <v>0</v>
      </c>
      <c r="J121" s="62">
        <v>0</v>
      </c>
      <c r="K121" s="63">
        <f t="shared" si="1"/>
        <v>0</v>
      </c>
    </row>
    <row r="122" spans="1:11" x14ac:dyDescent="0.2">
      <c r="A122" s="20" t="s">
        <v>175</v>
      </c>
      <c r="B122" s="21" t="s">
        <v>28</v>
      </c>
      <c r="C122" s="61">
        <v>70928</v>
      </c>
      <c r="D122" s="62">
        <v>0</v>
      </c>
      <c r="E122" s="62">
        <v>0</v>
      </c>
      <c r="F122" s="62">
        <v>0</v>
      </c>
      <c r="G122" s="62">
        <v>0</v>
      </c>
      <c r="H122" s="62">
        <v>0</v>
      </c>
      <c r="I122" s="62">
        <v>0</v>
      </c>
      <c r="J122" s="62">
        <v>0</v>
      </c>
      <c r="K122" s="63">
        <f t="shared" si="1"/>
        <v>70928</v>
      </c>
    </row>
    <row r="123" spans="1:11" x14ac:dyDescent="0.2">
      <c r="A123" s="20" t="s">
        <v>176</v>
      </c>
      <c r="B123" s="21" t="s">
        <v>29</v>
      </c>
      <c r="C123" s="61">
        <v>0</v>
      </c>
      <c r="D123" s="62">
        <v>0</v>
      </c>
      <c r="E123" s="62">
        <v>0</v>
      </c>
      <c r="F123" s="62">
        <v>10312</v>
      </c>
      <c r="G123" s="62">
        <v>0</v>
      </c>
      <c r="H123" s="62">
        <v>0</v>
      </c>
      <c r="I123" s="62">
        <v>0</v>
      </c>
      <c r="J123" s="62">
        <v>0</v>
      </c>
      <c r="K123" s="63">
        <f t="shared" si="1"/>
        <v>10312</v>
      </c>
    </row>
    <row r="124" spans="1:11" x14ac:dyDescent="0.2">
      <c r="A124" s="20" t="s">
        <v>480</v>
      </c>
      <c r="B124" s="21" t="s">
        <v>29</v>
      </c>
      <c r="C124" s="61">
        <v>306739</v>
      </c>
      <c r="D124" s="62">
        <v>0</v>
      </c>
      <c r="E124" s="62">
        <v>0</v>
      </c>
      <c r="F124" s="62">
        <v>0</v>
      </c>
      <c r="G124" s="62">
        <v>4080</v>
      </c>
      <c r="H124" s="62">
        <v>0</v>
      </c>
      <c r="I124" s="62">
        <v>3041</v>
      </c>
      <c r="J124" s="62">
        <v>0</v>
      </c>
      <c r="K124" s="63">
        <f t="shared" si="1"/>
        <v>313860</v>
      </c>
    </row>
    <row r="125" spans="1:11" x14ac:dyDescent="0.2">
      <c r="A125" s="20" t="s">
        <v>177</v>
      </c>
      <c r="B125" s="21" t="s">
        <v>30</v>
      </c>
      <c r="C125" s="61">
        <v>663932</v>
      </c>
      <c r="D125" s="62">
        <v>373950</v>
      </c>
      <c r="E125" s="62">
        <v>0</v>
      </c>
      <c r="F125" s="62">
        <v>7854</v>
      </c>
      <c r="G125" s="62">
        <v>0</v>
      </c>
      <c r="H125" s="62">
        <v>0</v>
      </c>
      <c r="I125" s="62">
        <v>0</v>
      </c>
      <c r="J125" s="62">
        <v>0</v>
      </c>
      <c r="K125" s="63">
        <f t="shared" si="1"/>
        <v>1045736</v>
      </c>
    </row>
    <row r="126" spans="1:11" x14ac:dyDescent="0.2">
      <c r="A126" s="20" t="s">
        <v>178</v>
      </c>
      <c r="B126" s="21" t="s">
        <v>30</v>
      </c>
      <c r="C126" s="61">
        <v>0</v>
      </c>
      <c r="D126" s="62">
        <v>0</v>
      </c>
      <c r="E126" s="62">
        <v>0</v>
      </c>
      <c r="F126" s="62">
        <v>0</v>
      </c>
      <c r="G126" s="62">
        <v>0</v>
      </c>
      <c r="H126" s="62">
        <v>0</v>
      </c>
      <c r="I126" s="62">
        <v>0</v>
      </c>
      <c r="J126" s="62">
        <v>0</v>
      </c>
      <c r="K126" s="63">
        <f t="shared" si="1"/>
        <v>0</v>
      </c>
    </row>
    <row r="127" spans="1:11" x14ac:dyDescent="0.2">
      <c r="A127" s="20" t="s">
        <v>179</v>
      </c>
      <c r="B127" s="21" t="s">
        <v>31</v>
      </c>
      <c r="C127" s="61">
        <v>598581</v>
      </c>
      <c r="D127" s="62">
        <v>0</v>
      </c>
      <c r="E127" s="62">
        <v>0</v>
      </c>
      <c r="F127" s="62">
        <v>12097</v>
      </c>
      <c r="G127" s="62">
        <v>0</v>
      </c>
      <c r="H127" s="62">
        <v>0</v>
      </c>
      <c r="I127" s="62">
        <v>0</v>
      </c>
      <c r="J127" s="62">
        <v>0</v>
      </c>
      <c r="K127" s="63">
        <f t="shared" si="1"/>
        <v>610678</v>
      </c>
    </row>
    <row r="128" spans="1:11" x14ac:dyDescent="0.2">
      <c r="A128" s="20" t="s">
        <v>180</v>
      </c>
      <c r="B128" s="21" t="s">
        <v>31</v>
      </c>
      <c r="C128" s="61">
        <v>187211</v>
      </c>
      <c r="D128" s="62">
        <v>0</v>
      </c>
      <c r="E128" s="62">
        <v>0</v>
      </c>
      <c r="F128" s="62">
        <v>0</v>
      </c>
      <c r="G128" s="62">
        <v>0</v>
      </c>
      <c r="H128" s="62">
        <v>0</v>
      </c>
      <c r="I128" s="62">
        <v>0</v>
      </c>
      <c r="J128" s="62">
        <v>0</v>
      </c>
      <c r="K128" s="63">
        <f t="shared" si="1"/>
        <v>187211</v>
      </c>
    </row>
    <row r="129" spans="1:11" x14ac:dyDescent="0.2">
      <c r="A129" s="20" t="s">
        <v>181</v>
      </c>
      <c r="B129" s="21" t="s">
        <v>31</v>
      </c>
      <c r="C129" s="61">
        <v>962883</v>
      </c>
      <c r="D129" s="62">
        <v>0</v>
      </c>
      <c r="E129" s="62">
        <v>0</v>
      </c>
      <c r="F129" s="62">
        <v>0</v>
      </c>
      <c r="G129" s="62">
        <v>0</v>
      </c>
      <c r="H129" s="62">
        <v>0</v>
      </c>
      <c r="I129" s="62">
        <v>3750</v>
      </c>
      <c r="J129" s="62">
        <v>0</v>
      </c>
      <c r="K129" s="63">
        <f t="shared" si="1"/>
        <v>966633</v>
      </c>
    </row>
    <row r="130" spans="1:11" x14ac:dyDescent="0.2">
      <c r="A130" s="20" t="s">
        <v>182</v>
      </c>
      <c r="B130" s="21" t="s">
        <v>32</v>
      </c>
      <c r="C130" s="61">
        <v>3743714</v>
      </c>
      <c r="D130" s="62">
        <v>0</v>
      </c>
      <c r="E130" s="62">
        <v>0</v>
      </c>
      <c r="F130" s="62">
        <v>111389</v>
      </c>
      <c r="G130" s="62">
        <v>0</v>
      </c>
      <c r="H130" s="62">
        <v>0</v>
      </c>
      <c r="I130" s="62">
        <v>0</v>
      </c>
      <c r="J130" s="62">
        <v>0</v>
      </c>
      <c r="K130" s="63">
        <f t="shared" si="1"/>
        <v>3855103</v>
      </c>
    </row>
    <row r="131" spans="1:11" x14ac:dyDescent="0.2">
      <c r="A131" s="20" t="s">
        <v>183</v>
      </c>
      <c r="B131" s="21" t="s">
        <v>32</v>
      </c>
      <c r="C131" s="61">
        <v>32599520</v>
      </c>
      <c r="D131" s="62">
        <v>0</v>
      </c>
      <c r="E131" s="62">
        <v>0</v>
      </c>
      <c r="F131" s="62">
        <v>807531</v>
      </c>
      <c r="G131" s="62">
        <v>0</v>
      </c>
      <c r="H131" s="62">
        <v>0</v>
      </c>
      <c r="I131" s="62">
        <v>662332</v>
      </c>
      <c r="J131" s="62">
        <v>0</v>
      </c>
      <c r="K131" s="63">
        <f t="shared" si="1"/>
        <v>34069383</v>
      </c>
    </row>
    <row r="132" spans="1:11" x14ac:dyDescent="0.2">
      <c r="A132" s="20" t="s">
        <v>184</v>
      </c>
      <c r="B132" s="21" t="s">
        <v>32</v>
      </c>
      <c r="C132" s="61">
        <v>1794871</v>
      </c>
      <c r="D132" s="62">
        <v>0</v>
      </c>
      <c r="E132" s="62">
        <v>0</v>
      </c>
      <c r="F132" s="62">
        <v>11078</v>
      </c>
      <c r="G132" s="62">
        <v>0</v>
      </c>
      <c r="H132" s="62">
        <v>0</v>
      </c>
      <c r="I132" s="62">
        <v>0</v>
      </c>
      <c r="J132" s="62">
        <v>0</v>
      </c>
      <c r="K132" s="63">
        <f t="shared" si="1"/>
        <v>1805949</v>
      </c>
    </row>
    <row r="133" spans="1:11" x14ac:dyDescent="0.2">
      <c r="A133" s="20" t="s">
        <v>185</v>
      </c>
      <c r="B133" s="21" t="s">
        <v>33</v>
      </c>
      <c r="C133" s="61">
        <v>258360</v>
      </c>
      <c r="D133" s="62">
        <v>0</v>
      </c>
      <c r="E133" s="62">
        <v>0</v>
      </c>
      <c r="F133" s="62">
        <v>0</v>
      </c>
      <c r="G133" s="62">
        <v>0</v>
      </c>
      <c r="H133" s="62">
        <v>0</v>
      </c>
      <c r="I133" s="62">
        <v>0</v>
      </c>
      <c r="J133" s="62">
        <v>0</v>
      </c>
      <c r="K133" s="63">
        <f t="shared" ref="K133:K196" si="2">SUM(C133:J133)</f>
        <v>258360</v>
      </c>
    </row>
    <row r="134" spans="1:11" x14ac:dyDescent="0.2">
      <c r="A134" s="20" t="s">
        <v>186</v>
      </c>
      <c r="B134" s="21" t="s">
        <v>33</v>
      </c>
      <c r="C134" s="61">
        <v>0</v>
      </c>
      <c r="D134" s="62">
        <v>838</v>
      </c>
      <c r="E134" s="62">
        <v>0</v>
      </c>
      <c r="F134" s="62">
        <v>0</v>
      </c>
      <c r="G134" s="62">
        <v>0</v>
      </c>
      <c r="H134" s="62">
        <v>0</v>
      </c>
      <c r="I134" s="62">
        <v>0</v>
      </c>
      <c r="J134" s="62">
        <v>0</v>
      </c>
      <c r="K134" s="63">
        <f t="shared" si="2"/>
        <v>838</v>
      </c>
    </row>
    <row r="135" spans="1:11" x14ac:dyDescent="0.2">
      <c r="A135" s="20" t="s">
        <v>187</v>
      </c>
      <c r="B135" s="21" t="s">
        <v>33</v>
      </c>
      <c r="C135" s="61">
        <v>0</v>
      </c>
      <c r="D135" s="62">
        <v>0</v>
      </c>
      <c r="E135" s="62">
        <v>0</v>
      </c>
      <c r="F135" s="62">
        <v>0</v>
      </c>
      <c r="G135" s="62">
        <v>0</v>
      </c>
      <c r="H135" s="62">
        <v>0</v>
      </c>
      <c r="I135" s="62">
        <v>0</v>
      </c>
      <c r="J135" s="62">
        <v>0</v>
      </c>
      <c r="K135" s="63">
        <f t="shared" si="2"/>
        <v>0</v>
      </c>
    </row>
    <row r="136" spans="1:11" x14ac:dyDescent="0.2">
      <c r="A136" s="20" t="s">
        <v>188</v>
      </c>
      <c r="B136" s="21" t="s">
        <v>33</v>
      </c>
      <c r="C136" s="61">
        <v>0</v>
      </c>
      <c r="D136" s="62">
        <v>0</v>
      </c>
      <c r="E136" s="62">
        <v>0</v>
      </c>
      <c r="F136" s="62">
        <v>0</v>
      </c>
      <c r="G136" s="62">
        <v>0</v>
      </c>
      <c r="H136" s="62">
        <v>0</v>
      </c>
      <c r="I136" s="62">
        <v>0</v>
      </c>
      <c r="J136" s="62">
        <v>0</v>
      </c>
      <c r="K136" s="63">
        <f t="shared" si="2"/>
        <v>0</v>
      </c>
    </row>
    <row r="137" spans="1:11" x14ac:dyDescent="0.2">
      <c r="A137" s="20" t="s">
        <v>189</v>
      </c>
      <c r="B137" s="21" t="s">
        <v>33</v>
      </c>
      <c r="C137" s="61">
        <v>0</v>
      </c>
      <c r="D137" s="62">
        <v>0</v>
      </c>
      <c r="E137" s="62">
        <v>0</v>
      </c>
      <c r="F137" s="62">
        <v>0</v>
      </c>
      <c r="G137" s="62">
        <v>0</v>
      </c>
      <c r="H137" s="62">
        <v>0</v>
      </c>
      <c r="I137" s="62">
        <v>0</v>
      </c>
      <c r="J137" s="62">
        <v>0</v>
      </c>
      <c r="K137" s="63">
        <f t="shared" si="2"/>
        <v>0</v>
      </c>
    </row>
    <row r="138" spans="1:11" x14ac:dyDescent="0.2">
      <c r="A138" s="20" t="s">
        <v>190</v>
      </c>
      <c r="B138" s="21" t="s">
        <v>34</v>
      </c>
      <c r="C138" s="61">
        <v>203444</v>
      </c>
      <c r="D138" s="62">
        <v>0</v>
      </c>
      <c r="E138" s="62">
        <v>42207</v>
      </c>
      <c r="F138" s="62">
        <v>10170</v>
      </c>
      <c r="G138" s="62">
        <v>0</v>
      </c>
      <c r="H138" s="62">
        <v>15706</v>
      </c>
      <c r="I138" s="62">
        <v>5906</v>
      </c>
      <c r="J138" s="62">
        <v>0</v>
      </c>
      <c r="K138" s="63">
        <f t="shared" si="2"/>
        <v>277433</v>
      </c>
    </row>
    <row r="139" spans="1:11" x14ac:dyDescent="0.2">
      <c r="A139" s="20" t="s">
        <v>191</v>
      </c>
      <c r="B139" s="21" t="s">
        <v>34</v>
      </c>
      <c r="C139" s="61">
        <v>0</v>
      </c>
      <c r="D139" s="62">
        <v>0</v>
      </c>
      <c r="E139" s="62">
        <v>0</v>
      </c>
      <c r="F139" s="62">
        <v>0</v>
      </c>
      <c r="G139" s="62">
        <v>0</v>
      </c>
      <c r="H139" s="62">
        <v>0</v>
      </c>
      <c r="I139" s="62">
        <v>0</v>
      </c>
      <c r="J139" s="62">
        <v>0</v>
      </c>
      <c r="K139" s="63">
        <f t="shared" si="2"/>
        <v>0</v>
      </c>
    </row>
    <row r="140" spans="1:11" x14ac:dyDescent="0.2">
      <c r="A140" s="20" t="s">
        <v>192</v>
      </c>
      <c r="B140" s="21" t="s">
        <v>34</v>
      </c>
      <c r="C140" s="61">
        <v>0</v>
      </c>
      <c r="D140" s="62">
        <v>0</v>
      </c>
      <c r="E140" s="62">
        <v>0</v>
      </c>
      <c r="F140" s="62">
        <v>0</v>
      </c>
      <c r="G140" s="62">
        <v>0</v>
      </c>
      <c r="H140" s="62">
        <v>0</v>
      </c>
      <c r="I140" s="62">
        <v>2216</v>
      </c>
      <c r="J140" s="62">
        <v>0</v>
      </c>
      <c r="K140" s="63">
        <f t="shared" si="2"/>
        <v>2216</v>
      </c>
    </row>
    <row r="141" spans="1:11" x14ac:dyDescent="0.2">
      <c r="A141" s="20" t="s">
        <v>193</v>
      </c>
      <c r="B141" s="21" t="s">
        <v>34</v>
      </c>
      <c r="C141" s="61">
        <v>1164863</v>
      </c>
      <c r="D141" s="62">
        <v>0</v>
      </c>
      <c r="E141" s="62">
        <v>0</v>
      </c>
      <c r="F141" s="62">
        <v>0</v>
      </c>
      <c r="G141" s="62">
        <v>0</v>
      </c>
      <c r="H141" s="62">
        <v>0</v>
      </c>
      <c r="I141" s="62">
        <v>71806</v>
      </c>
      <c r="J141" s="62">
        <v>4846</v>
      </c>
      <c r="K141" s="63">
        <f t="shared" si="2"/>
        <v>1241515</v>
      </c>
    </row>
    <row r="142" spans="1:11" x14ac:dyDescent="0.2">
      <c r="A142" s="20" t="s">
        <v>194</v>
      </c>
      <c r="B142" s="21" t="s">
        <v>34</v>
      </c>
      <c r="C142" s="61">
        <v>0</v>
      </c>
      <c r="D142" s="62">
        <v>0</v>
      </c>
      <c r="E142" s="62">
        <v>0</v>
      </c>
      <c r="F142" s="62">
        <v>0</v>
      </c>
      <c r="G142" s="62">
        <v>0</v>
      </c>
      <c r="H142" s="62">
        <v>0</v>
      </c>
      <c r="I142" s="62">
        <v>0</v>
      </c>
      <c r="J142" s="62">
        <v>0</v>
      </c>
      <c r="K142" s="63">
        <f t="shared" si="2"/>
        <v>0</v>
      </c>
    </row>
    <row r="143" spans="1:11" x14ac:dyDescent="0.2">
      <c r="A143" s="20" t="s">
        <v>195</v>
      </c>
      <c r="B143" s="21" t="s">
        <v>35</v>
      </c>
      <c r="C143" s="61">
        <v>30886</v>
      </c>
      <c r="D143" s="62">
        <v>0</v>
      </c>
      <c r="E143" s="62">
        <v>0</v>
      </c>
      <c r="F143" s="62">
        <v>0</v>
      </c>
      <c r="G143" s="62">
        <v>0</v>
      </c>
      <c r="H143" s="62">
        <v>0</v>
      </c>
      <c r="I143" s="62">
        <v>0</v>
      </c>
      <c r="J143" s="62">
        <v>0</v>
      </c>
      <c r="K143" s="63">
        <f t="shared" si="2"/>
        <v>30886</v>
      </c>
    </row>
    <row r="144" spans="1:11" x14ac:dyDescent="0.2">
      <c r="A144" s="20" t="s">
        <v>196</v>
      </c>
      <c r="B144" s="21" t="s">
        <v>35</v>
      </c>
      <c r="C144" s="61">
        <v>3837</v>
      </c>
      <c r="D144" s="62">
        <v>0</v>
      </c>
      <c r="E144" s="62">
        <v>0</v>
      </c>
      <c r="F144" s="62">
        <v>0</v>
      </c>
      <c r="G144" s="62">
        <v>0</v>
      </c>
      <c r="H144" s="62">
        <v>0</v>
      </c>
      <c r="I144" s="62">
        <v>0</v>
      </c>
      <c r="J144" s="62">
        <v>0</v>
      </c>
      <c r="K144" s="63">
        <f t="shared" si="2"/>
        <v>3837</v>
      </c>
    </row>
    <row r="145" spans="1:11" x14ac:dyDescent="0.2">
      <c r="A145" s="20" t="s">
        <v>197</v>
      </c>
      <c r="B145" s="21" t="s">
        <v>35</v>
      </c>
      <c r="C145" s="61">
        <v>18990</v>
      </c>
      <c r="D145" s="62">
        <v>0</v>
      </c>
      <c r="E145" s="62">
        <v>0</v>
      </c>
      <c r="F145" s="62">
        <v>0</v>
      </c>
      <c r="G145" s="62">
        <v>0</v>
      </c>
      <c r="H145" s="62">
        <v>0</v>
      </c>
      <c r="I145" s="62">
        <v>0</v>
      </c>
      <c r="J145" s="62">
        <v>0</v>
      </c>
      <c r="K145" s="63">
        <f t="shared" si="2"/>
        <v>18990</v>
      </c>
    </row>
    <row r="146" spans="1:11" x14ac:dyDescent="0.2">
      <c r="A146" s="20" t="s">
        <v>198</v>
      </c>
      <c r="B146" s="21" t="s">
        <v>35</v>
      </c>
      <c r="C146" s="61">
        <v>78379</v>
      </c>
      <c r="D146" s="62">
        <v>0</v>
      </c>
      <c r="E146" s="62">
        <v>0</v>
      </c>
      <c r="F146" s="62">
        <v>0</v>
      </c>
      <c r="G146" s="62">
        <v>0</v>
      </c>
      <c r="H146" s="62">
        <v>0</v>
      </c>
      <c r="I146" s="62">
        <v>0</v>
      </c>
      <c r="J146" s="62">
        <v>0</v>
      </c>
      <c r="K146" s="63">
        <f t="shared" si="2"/>
        <v>78379</v>
      </c>
    </row>
    <row r="147" spans="1:11" x14ac:dyDescent="0.2">
      <c r="A147" s="20" t="s">
        <v>199</v>
      </c>
      <c r="B147" s="21" t="s">
        <v>35</v>
      </c>
      <c r="C147" s="61">
        <v>103083</v>
      </c>
      <c r="D147" s="62">
        <v>0</v>
      </c>
      <c r="E147" s="62">
        <v>0</v>
      </c>
      <c r="F147" s="62">
        <v>0</v>
      </c>
      <c r="G147" s="62">
        <v>0</v>
      </c>
      <c r="H147" s="62">
        <v>0</v>
      </c>
      <c r="I147" s="62">
        <v>0</v>
      </c>
      <c r="J147" s="62">
        <v>0</v>
      </c>
      <c r="K147" s="63">
        <f t="shared" si="2"/>
        <v>103083</v>
      </c>
    </row>
    <row r="148" spans="1:11" x14ac:dyDescent="0.2">
      <c r="A148" s="20" t="s">
        <v>200</v>
      </c>
      <c r="B148" s="21" t="s">
        <v>35</v>
      </c>
      <c r="C148" s="61">
        <v>36992</v>
      </c>
      <c r="D148" s="62">
        <v>0</v>
      </c>
      <c r="E148" s="62">
        <v>0</v>
      </c>
      <c r="F148" s="62">
        <v>0</v>
      </c>
      <c r="G148" s="62">
        <v>0</v>
      </c>
      <c r="H148" s="62">
        <v>0</v>
      </c>
      <c r="I148" s="62">
        <v>0</v>
      </c>
      <c r="J148" s="62">
        <v>0</v>
      </c>
      <c r="K148" s="63">
        <f t="shared" si="2"/>
        <v>36992</v>
      </c>
    </row>
    <row r="149" spans="1:11" x14ac:dyDescent="0.2">
      <c r="A149" s="20" t="s">
        <v>201</v>
      </c>
      <c r="B149" s="21" t="s">
        <v>35</v>
      </c>
      <c r="C149" s="61">
        <v>0</v>
      </c>
      <c r="D149" s="62">
        <v>0</v>
      </c>
      <c r="E149" s="62">
        <v>0</v>
      </c>
      <c r="F149" s="62">
        <v>0</v>
      </c>
      <c r="G149" s="62">
        <v>0</v>
      </c>
      <c r="H149" s="62">
        <v>0</v>
      </c>
      <c r="I149" s="62">
        <v>0</v>
      </c>
      <c r="J149" s="62">
        <v>0</v>
      </c>
      <c r="K149" s="63">
        <f t="shared" si="2"/>
        <v>0</v>
      </c>
    </row>
    <row r="150" spans="1:11" x14ac:dyDescent="0.2">
      <c r="A150" s="20" t="s">
        <v>202</v>
      </c>
      <c r="B150" s="21" t="s">
        <v>35</v>
      </c>
      <c r="C150" s="61">
        <v>0</v>
      </c>
      <c r="D150" s="62">
        <v>0</v>
      </c>
      <c r="E150" s="62">
        <v>0</v>
      </c>
      <c r="F150" s="62">
        <v>0</v>
      </c>
      <c r="G150" s="62">
        <v>0</v>
      </c>
      <c r="H150" s="62">
        <v>0</v>
      </c>
      <c r="I150" s="62">
        <v>0</v>
      </c>
      <c r="J150" s="62">
        <v>2910</v>
      </c>
      <c r="K150" s="63">
        <f t="shared" si="2"/>
        <v>2910</v>
      </c>
    </row>
    <row r="151" spans="1:11" x14ac:dyDescent="0.2">
      <c r="A151" s="20" t="s">
        <v>203</v>
      </c>
      <c r="B151" s="21" t="s">
        <v>35</v>
      </c>
      <c r="C151" s="61">
        <v>86209</v>
      </c>
      <c r="D151" s="62">
        <v>0</v>
      </c>
      <c r="E151" s="62">
        <v>0</v>
      </c>
      <c r="F151" s="62">
        <v>0</v>
      </c>
      <c r="G151" s="62">
        <v>0</v>
      </c>
      <c r="H151" s="62">
        <v>0</v>
      </c>
      <c r="I151" s="62">
        <v>0</v>
      </c>
      <c r="J151" s="62">
        <v>0</v>
      </c>
      <c r="K151" s="63">
        <f t="shared" si="2"/>
        <v>86209</v>
      </c>
    </row>
    <row r="152" spans="1:11" x14ac:dyDescent="0.2">
      <c r="A152" s="20" t="s">
        <v>204</v>
      </c>
      <c r="B152" s="21" t="s">
        <v>35</v>
      </c>
      <c r="C152" s="61">
        <v>960777</v>
      </c>
      <c r="D152" s="62">
        <v>0</v>
      </c>
      <c r="E152" s="62">
        <v>0</v>
      </c>
      <c r="F152" s="62">
        <v>6776</v>
      </c>
      <c r="G152" s="62">
        <v>0</v>
      </c>
      <c r="H152" s="62">
        <v>0</v>
      </c>
      <c r="I152" s="62">
        <v>0</v>
      </c>
      <c r="J152" s="62">
        <v>0</v>
      </c>
      <c r="K152" s="63">
        <f t="shared" si="2"/>
        <v>967553</v>
      </c>
    </row>
    <row r="153" spans="1:11" x14ac:dyDescent="0.2">
      <c r="A153" s="20" t="s">
        <v>205</v>
      </c>
      <c r="B153" s="21" t="s">
        <v>35</v>
      </c>
      <c r="C153" s="61">
        <v>102895</v>
      </c>
      <c r="D153" s="62">
        <v>0</v>
      </c>
      <c r="E153" s="62">
        <v>0</v>
      </c>
      <c r="F153" s="62">
        <v>0</v>
      </c>
      <c r="G153" s="62">
        <v>0</v>
      </c>
      <c r="H153" s="62">
        <v>0</v>
      </c>
      <c r="I153" s="62">
        <v>0</v>
      </c>
      <c r="J153" s="62">
        <v>0</v>
      </c>
      <c r="K153" s="63">
        <f t="shared" si="2"/>
        <v>102895</v>
      </c>
    </row>
    <row r="154" spans="1:11" x14ac:dyDescent="0.2">
      <c r="A154" s="20" t="s">
        <v>206</v>
      </c>
      <c r="B154" s="21" t="s">
        <v>36</v>
      </c>
      <c r="C154" s="61">
        <v>204396</v>
      </c>
      <c r="D154" s="62">
        <v>0</v>
      </c>
      <c r="E154" s="62">
        <v>0</v>
      </c>
      <c r="F154" s="62">
        <v>0</v>
      </c>
      <c r="G154" s="62">
        <v>0</v>
      </c>
      <c r="H154" s="62">
        <v>0</v>
      </c>
      <c r="I154" s="62">
        <v>0</v>
      </c>
      <c r="J154" s="62">
        <v>0</v>
      </c>
      <c r="K154" s="63">
        <f t="shared" si="2"/>
        <v>204396</v>
      </c>
    </row>
    <row r="155" spans="1:11" x14ac:dyDescent="0.2">
      <c r="A155" s="20" t="s">
        <v>207</v>
      </c>
      <c r="B155" s="21" t="s">
        <v>37</v>
      </c>
      <c r="C155" s="61">
        <v>56597</v>
      </c>
      <c r="D155" s="62">
        <v>0</v>
      </c>
      <c r="E155" s="62">
        <v>0</v>
      </c>
      <c r="F155" s="62">
        <v>0</v>
      </c>
      <c r="G155" s="62">
        <v>0</v>
      </c>
      <c r="H155" s="62">
        <v>0</v>
      </c>
      <c r="I155" s="62">
        <v>0</v>
      </c>
      <c r="J155" s="62">
        <v>0</v>
      </c>
      <c r="K155" s="63">
        <f t="shared" si="2"/>
        <v>56597</v>
      </c>
    </row>
    <row r="156" spans="1:11" x14ac:dyDescent="0.2">
      <c r="A156" s="20" t="s">
        <v>208</v>
      </c>
      <c r="B156" s="21" t="s">
        <v>38</v>
      </c>
      <c r="C156" s="61">
        <v>66483</v>
      </c>
      <c r="D156" s="62">
        <v>0</v>
      </c>
      <c r="E156" s="62">
        <v>0</v>
      </c>
      <c r="F156" s="62">
        <v>0</v>
      </c>
      <c r="G156" s="62">
        <v>0</v>
      </c>
      <c r="H156" s="62">
        <v>0</v>
      </c>
      <c r="I156" s="62">
        <v>0</v>
      </c>
      <c r="J156" s="62">
        <v>0</v>
      </c>
      <c r="K156" s="63">
        <f t="shared" si="2"/>
        <v>66483</v>
      </c>
    </row>
    <row r="157" spans="1:11" x14ac:dyDescent="0.2">
      <c r="A157" s="20" t="s">
        <v>209</v>
      </c>
      <c r="B157" s="21" t="s">
        <v>38</v>
      </c>
      <c r="C157" s="61">
        <v>2222476</v>
      </c>
      <c r="D157" s="62">
        <v>0</v>
      </c>
      <c r="E157" s="62">
        <v>0</v>
      </c>
      <c r="F157" s="62">
        <v>124827</v>
      </c>
      <c r="G157" s="62">
        <v>0</v>
      </c>
      <c r="H157" s="62">
        <v>0</v>
      </c>
      <c r="I157" s="62">
        <v>154849</v>
      </c>
      <c r="J157" s="62">
        <v>0</v>
      </c>
      <c r="K157" s="63">
        <f t="shared" si="2"/>
        <v>2502152</v>
      </c>
    </row>
    <row r="158" spans="1:11" x14ac:dyDescent="0.2">
      <c r="A158" s="20" t="s">
        <v>210</v>
      </c>
      <c r="B158" s="21" t="s">
        <v>38</v>
      </c>
      <c r="C158" s="61">
        <v>1235257</v>
      </c>
      <c r="D158" s="62">
        <v>0</v>
      </c>
      <c r="E158" s="62">
        <v>0</v>
      </c>
      <c r="F158" s="62">
        <v>31734</v>
      </c>
      <c r="G158" s="62">
        <v>0</v>
      </c>
      <c r="H158" s="62">
        <v>0</v>
      </c>
      <c r="I158" s="62">
        <v>170156</v>
      </c>
      <c r="J158" s="62">
        <v>0</v>
      </c>
      <c r="K158" s="63">
        <f t="shared" si="2"/>
        <v>1437147</v>
      </c>
    </row>
    <row r="159" spans="1:11" x14ac:dyDescent="0.2">
      <c r="A159" s="20" t="s">
        <v>211</v>
      </c>
      <c r="B159" s="21" t="s">
        <v>38</v>
      </c>
      <c r="C159" s="61">
        <v>323494</v>
      </c>
      <c r="D159" s="62">
        <v>0</v>
      </c>
      <c r="E159" s="62">
        <v>0</v>
      </c>
      <c r="F159" s="62">
        <v>18674</v>
      </c>
      <c r="G159" s="62">
        <v>0</v>
      </c>
      <c r="H159" s="62">
        <v>0</v>
      </c>
      <c r="I159" s="62">
        <v>52523</v>
      </c>
      <c r="J159" s="62">
        <v>0</v>
      </c>
      <c r="K159" s="63">
        <f t="shared" si="2"/>
        <v>394691</v>
      </c>
    </row>
    <row r="160" spans="1:11" x14ac:dyDescent="0.2">
      <c r="A160" s="20" t="s">
        <v>212</v>
      </c>
      <c r="B160" s="21" t="s">
        <v>38</v>
      </c>
      <c r="C160" s="61">
        <v>590042</v>
      </c>
      <c r="D160" s="62">
        <v>0</v>
      </c>
      <c r="E160" s="62">
        <v>0</v>
      </c>
      <c r="F160" s="62">
        <v>23656</v>
      </c>
      <c r="G160" s="62">
        <v>0</v>
      </c>
      <c r="H160" s="62">
        <v>0</v>
      </c>
      <c r="I160" s="62">
        <v>40356</v>
      </c>
      <c r="J160" s="62">
        <v>0</v>
      </c>
      <c r="K160" s="63">
        <f t="shared" si="2"/>
        <v>654054</v>
      </c>
    </row>
    <row r="161" spans="1:11" x14ac:dyDescent="0.2">
      <c r="A161" s="20" t="s">
        <v>213</v>
      </c>
      <c r="B161" s="21" t="s">
        <v>38</v>
      </c>
      <c r="C161" s="61">
        <v>67233</v>
      </c>
      <c r="D161" s="62">
        <v>56997</v>
      </c>
      <c r="E161" s="62">
        <v>0</v>
      </c>
      <c r="F161" s="62">
        <v>1393</v>
      </c>
      <c r="G161" s="62">
        <v>0</v>
      </c>
      <c r="H161" s="62">
        <v>0</v>
      </c>
      <c r="I161" s="62">
        <v>0</v>
      </c>
      <c r="J161" s="62">
        <v>0</v>
      </c>
      <c r="K161" s="63">
        <f t="shared" si="2"/>
        <v>125623</v>
      </c>
    </row>
    <row r="162" spans="1:11" x14ac:dyDescent="0.2">
      <c r="A162" s="20" t="s">
        <v>214</v>
      </c>
      <c r="B162" s="21" t="s">
        <v>38</v>
      </c>
      <c r="C162" s="61">
        <v>1189796</v>
      </c>
      <c r="D162" s="62">
        <v>0</v>
      </c>
      <c r="E162" s="62">
        <v>0</v>
      </c>
      <c r="F162" s="62">
        <v>29296</v>
      </c>
      <c r="G162" s="62">
        <v>0</v>
      </c>
      <c r="H162" s="62">
        <v>0</v>
      </c>
      <c r="I162" s="62">
        <v>176281</v>
      </c>
      <c r="J162" s="62">
        <v>0</v>
      </c>
      <c r="K162" s="63">
        <f t="shared" si="2"/>
        <v>1395373</v>
      </c>
    </row>
    <row r="163" spans="1:11" x14ac:dyDescent="0.2">
      <c r="A163" s="20" t="s">
        <v>215</v>
      </c>
      <c r="B163" s="21" t="s">
        <v>38</v>
      </c>
      <c r="C163" s="61">
        <v>157912</v>
      </c>
      <c r="D163" s="62">
        <v>0</v>
      </c>
      <c r="E163" s="62">
        <v>0</v>
      </c>
      <c r="F163" s="62">
        <v>0</v>
      </c>
      <c r="G163" s="62">
        <v>0</v>
      </c>
      <c r="H163" s="62">
        <v>0</v>
      </c>
      <c r="I163" s="62">
        <v>85848</v>
      </c>
      <c r="J163" s="62">
        <v>0</v>
      </c>
      <c r="K163" s="63">
        <f t="shared" si="2"/>
        <v>243760</v>
      </c>
    </row>
    <row r="164" spans="1:11" x14ac:dyDescent="0.2">
      <c r="A164" s="20" t="s">
        <v>216</v>
      </c>
      <c r="B164" s="21" t="s">
        <v>38</v>
      </c>
      <c r="C164" s="61">
        <v>202020</v>
      </c>
      <c r="D164" s="62">
        <v>0</v>
      </c>
      <c r="E164" s="62">
        <v>0</v>
      </c>
      <c r="F164" s="62">
        <v>3182</v>
      </c>
      <c r="G164" s="62">
        <v>0</v>
      </c>
      <c r="H164" s="62">
        <v>0</v>
      </c>
      <c r="I164" s="62">
        <v>15581</v>
      </c>
      <c r="J164" s="62">
        <v>0</v>
      </c>
      <c r="K164" s="63">
        <f t="shared" si="2"/>
        <v>220783</v>
      </c>
    </row>
    <row r="165" spans="1:11" x14ac:dyDescent="0.2">
      <c r="A165" s="20" t="s">
        <v>217</v>
      </c>
      <c r="B165" s="21" t="s">
        <v>38</v>
      </c>
      <c r="C165" s="61">
        <v>511750</v>
      </c>
      <c r="D165" s="62">
        <v>0</v>
      </c>
      <c r="E165" s="62">
        <v>0</v>
      </c>
      <c r="F165" s="62">
        <v>18372</v>
      </c>
      <c r="G165" s="62">
        <v>0</v>
      </c>
      <c r="H165" s="62">
        <v>0</v>
      </c>
      <c r="I165" s="62">
        <v>0</v>
      </c>
      <c r="J165" s="62">
        <v>0</v>
      </c>
      <c r="K165" s="63">
        <f t="shared" si="2"/>
        <v>530122</v>
      </c>
    </row>
    <row r="166" spans="1:11" x14ac:dyDescent="0.2">
      <c r="A166" s="20" t="s">
        <v>218</v>
      </c>
      <c r="B166" s="21" t="s">
        <v>38</v>
      </c>
      <c r="C166" s="61">
        <v>93342</v>
      </c>
      <c r="D166" s="62">
        <v>0</v>
      </c>
      <c r="E166" s="62">
        <v>0</v>
      </c>
      <c r="F166" s="62">
        <v>2533</v>
      </c>
      <c r="G166" s="62">
        <v>0</v>
      </c>
      <c r="H166" s="62">
        <v>0</v>
      </c>
      <c r="I166" s="62">
        <v>0</v>
      </c>
      <c r="J166" s="62">
        <v>0</v>
      </c>
      <c r="K166" s="63">
        <f t="shared" si="2"/>
        <v>95875</v>
      </c>
    </row>
    <row r="167" spans="1:11" x14ac:dyDescent="0.2">
      <c r="A167" s="20" t="s">
        <v>219</v>
      </c>
      <c r="B167" s="21" t="s">
        <v>38</v>
      </c>
      <c r="C167" s="61">
        <v>456144</v>
      </c>
      <c r="D167" s="62">
        <v>0</v>
      </c>
      <c r="E167" s="62">
        <v>0</v>
      </c>
      <c r="F167" s="62">
        <v>49075</v>
      </c>
      <c r="G167" s="62">
        <v>0</v>
      </c>
      <c r="H167" s="62">
        <v>0</v>
      </c>
      <c r="I167" s="62">
        <v>197105</v>
      </c>
      <c r="J167" s="62">
        <v>0</v>
      </c>
      <c r="K167" s="63">
        <f t="shared" si="2"/>
        <v>702324</v>
      </c>
    </row>
    <row r="168" spans="1:11" x14ac:dyDescent="0.2">
      <c r="A168" s="20" t="s">
        <v>220</v>
      </c>
      <c r="B168" s="21" t="s">
        <v>38</v>
      </c>
      <c r="C168" s="61">
        <v>1031992</v>
      </c>
      <c r="D168" s="62">
        <v>0</v>
      </c>
      <c r="E168" s="62">
        <v>0</v>
      </c>
      <c r="F168" s="62">
        <v>27191</v>
      </c>
      <c r="G168" s="62">
        <v>0</v>
      </c>
      <c r="H168" s="62">
        <v>0</v>
      </c>
      <c r="I168" s="62">
        <v>0</v>
      </c>
      <c r="J168" s="62">
        <v>0</v>
      </c>
      <c r="K168" s="63">
        <f t="shared" si="2"/>
        <v>1059183</v>
      </c>
    </row>
    <row r="169" spans="1:11" x14ac:dyDescent="0.2">
      <c r="A169" s="20" t="s">
        <v>221</v>
      </c>
      <c r="B169" s="21" t="s">
        <v>38</v>
      </c>
      <c r="C169" s="61">
        <v>217540</v>
      </c>
      <c r="D169" s="62">
        <v>0</v>
      </c>
      <c r="E169" s="62">
        <v>0</v>
      </c>
      <c r="F169" s="62">
        <v>3677</v>
      </c>
      <c r="G169" s="62">
        <v>0</v>
      </c>
      <c r="H169" s="62">
        <v>0</v>
      </c>
      <c r="I169" s="62">
        <v>0</v>
      </c>
      <c r="J169" s="62">
        <v>0</v>
      </c>
      <c r="K169" s="63">
        <f t="shared" si="2"/>
        <v>221217</v>
      </c>
    </row>
    <row r="170" spans="1:11" x14ac:dyDescent="0.2">
      <c r="A170" s="20" t="s">
        <v>222</v>
      </c>
      <c r="B170" s="21" t="s">
        <v>1</v>
      </c>
      <c r="C170" s="61">
        <v>1918396</v>
      </c>
      <c r="D170" s="62">
        <v>0</v>
      </c>
      <c r="E170" s="62">
        <v>0</v>
      </c>
      <c r="F170" s="62">
        <v>40071</v>
      </c>
      <c r="G170" s="62">
        <v>0</v>
      </c>
      <c r="H170" s="62">
        <v>0</v>
      </c>
      <c r="I170" s="62">
        <v>338087</v>
      </c>
      <c r="J170" s="62">
        <v>0</v>
      </c>
      <c r="K170" s="63">
        <f t="shared" si="2"/>
        <v>2296554</v>
      </c>
    </row>
    <row r="171" spans="1:11" x14ac:dyDescent="0.2">
      <c r="A171" s="20" t="s">
        <v>223</v>
      </c>
      <c r="B171" s="21" t="s">
        <v>1</v>
      </c>
      <c r="C171" s="61">
        <v>5546040</v>
      </c>
      <c r="D171" s="62">
        <v>0</v>
      </c>
      <c r="E171" s="62">
        <v>0</v>
      </c>
      <c r="F171" s="62">
        <v>47205</v>
      </c>
      <c r="G171" s="62">
        <v>0</v>
      </c>
      <c r="H171" s="62">
        <v>0</v>
      </c>
      <c r="I171" s="62">
        <v>956061</v>
      </c>
      <c r="J171" s="62">
        <v>0</v>
      </c>
      <c r="K171" s="63">
        <f t="shared" si="2"/>
        <v>6549306</v>
      </c>
    </row>
    <row r="172" spans="1:11" x14ac:dyDescent="0.2">
      <c r="A172" s="20" t="s">
        <v>503</v>
      </c>
      <c r="B172" s="21" t="s">
        <v>1</v>
      </c>
      <c r="C172" s="61">
        <v>0</v>
      </c>
      <c r="D172" s="62">
        <v>0</v>
      </c>
      <c r="E172" s="62">
        <v>0</v>
      </c>
      <c r="F172" s="62">
        <v>0</v>
      </c>
      <c r="G172" s="62">
        <v>0</v>
      </c>
      <c r="H172" s="62">
        <v>0</v>
      </c>
      <c r="I172" s="62">
        <v>0</v>
      </c>
      <c r="J172" s="62">
        <v>0</v>
      </c>
      <c r="K172" s="63">
        <f t="shared" si="2"/>
        <v>0</v>
      </c>
    </row>
    <row r="173" spans="1:11" x14ac:dyDescent="0.2">
      <c r="A173" s="20" t="s">
        <v>224</v>
      </c>
      <c r="B173" s="21" t="s">
        <v>1</v>
      </c>
      <c r="C173" s="61">
        <v>5456566</v>
      </c>
      <c r="D173" s="62">
        <v>0</v>
      </c>
      <c r="E173" s="62">
        <v>0</v>
      </c>
      <c r="F173" s="62">
        <v>64752</v>
      </c>
      <c r="G173" s="62">
        <v>0</v>
      </c>
      <c r="H173" s="62">
        <v>0</v>
      </c>
      <c r="I173" s="62">
        <v>0</v>
      </c>
      <c r="J173" s="62">
        <v>66667</v>
      </c>
      <c r="K173" s="63">
        <f t="shared" si="2"/>
        <v>5587985</v>
      </c>
    </row>
    <row r="174" spans="1:11" x14ac:dyDescent="0.2">
      <c r="A174" s="20" t="s">
        <v>225</v>
      </c>
      <c r="B174" s="21" t="s">
        <v>1</v>
      </c>
      <c r="C174" s="61">
        <v>0</v>
      </c>
      <c r="D174" s="62">
        <v>0</v>
      </c>
      <c r="E174" s="62">
        <v>0</v>
      </c>
      <c r="F174" s="62">
        <v>0</v>
      </c>
      <c r="G174" s="62">
        <v>0</v>
      </c>
      <c r="H174" s="62">
        <v>0</v>
      </c>
      <c r="I174" s="62">
        <v>86548</v>
      </c>
      <c r="J174" s="62">
        <v>0</v>
      </c>
      <c r="K174" s="63">
        <f t="shared" si="2"/>
        <v>86548</v>
      </c>
    </row>
    <row r="175" spans="1:11" x14ac:dyDescent="0.2">
      <c r="A175" s="20" t="s">
        <v>226</v>
      </c>
      <c r="B175" s="21" t="s">
        <v>1</v>
      </c>
      <c r="C175" s="61">
        <v>546098</v>
      </c>
      <c r="D175" s="62">
        <v>0</v>
      </c>
      <c r="E175" s="62">
        <v>0</v>
      </c>
      <c r="F175" s="62">
        <v>0</v>
      </c>
      <c r="G175" s="62">
        <v>0</v>
      </c>
      <c r="H175" s="62">
        <v>0</v>
      </c>
      <c r="I175" s="62">
        <v>394893</v>
      </c>
      <c r="J175" s="62">
        <v>0</v>
      </c>
      <c r="K175" s="63">
        <f t="shared" si="2"/>
        <v>940991</v>
      </c>
    </row>
    <row r="176" spans="1:11" x14ac:dyDescent="0.2">
      <c r="A176" s="20" t="s">
        <v>227</v>
      </c>
      <c r="B176" s="21" t="s">
        <v>39</v>
      </c>
      <c r="C176" s="61">
        <v>0</v>
      </c>
      <c r="D176" s="62">
        <v>0</v>
      </c>
      <c r="E176" s="62">
        <v>0</v>
      </c>
      <c r="F176" s="62">
        <v>0</v>
      </c>
      <c r="G176" s="62">
        <v>0</v>
      </c>
      <c r="H176" s="62">
        <v>0</v>
      </c>
      <c r="I176" s="62">
        <v>0</v>
      </c>
      <c r="J176" s="62">
        <v>0</v>
      </c>
      <c r="K176" s="63">
        <f t="shared" si="2"/>
        <v>0</v>
      </c>
    </row>
    <row r="177" spans="1:11" x14ac:dyDescent="0.2">
      <c r="A177" s="20" t="s">
        <v>228</v>
      </c>
      <c r="B177" s="21" t="s">
        <v>40</v>
      </c>
      <c r="C177" s="61">
        <v>82943</v>
      </c>
      <c r="D177" s="62">
        <v>0</v>
      </c>
      <c r="E177" s="62">
        <v>0</v>
      </c>
      <c r="F177" s="62">
        <v>0</v>
      </c>
      <c r="G177" s="62">
        <v>0</v>
      </c>
      <c r="H177" s="62">
        <v>0</v>
      </c>
      <c r="I177" s="62">
        <v>0</v>
      </c>
      <c r="J177" s="62">
        <v>0</v>
      </c>
      <c r="K177" s="63">
        <f t="shared" si="2"/>
        <v>82943</v>
      </c>
    </row>
    <row r="178" spans="1:11" x14ac:dyDescent="0.2">
      <c r="A178" s="20" t="s">
        <v>229</v>
      </c>
      <c r="B178" s="21" t="s">
        <v>40</v>
      </c>
      <c r="C178" s="61">
        <v>54698</v>
      </c>
      <c r="D178" s="62">
        <v>0</v>
      </c>
      <c r="E178" s="62">
        <v>0</v>
      </c>
      <c r="F178" s="62">
        <v>0</v>
      </c>
      <c r="G178" s="62">
        <v>0</v>
      </c>
      <c r="H178" s="62">
        <v>0</v>
      </c>
      <c r="I178" s="62">
        <v>0</v>
      </c>
      <c r="J178" s="62">
        <v>0</v>
      </c>
      <c r="K178" s="63">
        <f t="shared" si="2"/>
        <v>54698</v>
      </c>
    </row>
    <row r="179" spans="1:11" x14ac:dyDescent="0.2">
      <c r="A179" s="20" t="s">
        <v>230</v>
      </c>
      <c r="B179" s="21" t="s">
        <v>40</v>
      </c>
      <c r="C179" s="61">
        <v>271325</v>
      </c>
      <c r="D179" s="62">
        <v>0</v>
      </c>
      <c r="E179" s="62">
        <v>0</v>
      </c>
      <c r="F179" s="62">
        <v>0</v>
      </c>
      <c r="G179" s="62">
        <v>0</v>
      </c>
      <c r="H179" s="62">
        <v>0</v>
      </c>
      <c r="I179" s="62">
        <v>53719</v>
      </c>
      <c r="J179" s="62">
        <v>0</v>
      </c>
      <c r="K179" s="63">
        <f t="shared" si="2"/>
        <v>325044</v>
      </c>
    </row>
    <row r="180" spans="1:11" x14ac:dyDescent="0.2">
      <c r="A180" s="20" t="s">
        <v>231</v>
      </c>
      <c r="B180" s="21" t="s">
        <v>40</v>
      </c>
      <c r="C180" s="61">
        <v>91004</v>
      </c>
      <c r="D180" s="62">
        <v>0</v>
      </c>
      <c r="E180" s="62">
        <v>0</v>
      </c>
      <c r="F180" s="62">
        <v>0</v>
      </c>
      <c r="G180" s="62">
        <v>0</v>
      </c>
      <c r="H180" s="62">
        <v>0</v>
      </c>
      <c r="I180" s="62">
        <v>10458</v>
      </c>
      <c r="J180" s="62">
        <v>0</v>
      </c>
      <c r="K180" s="63">
        <f t="shared" si="2"/>
        <v>101462</v>
      </c>
    </row>
    <row r="181" spans="1:11" x14ac:dyDescent="0.2">
      <c r="A181" s="20" t="s">
        <v>232</v>
      </c>
      <c r="B181" s="21" t="s">
        <v>40</v>
      </c>
      <c r="C181" s="61">
        <v>5295</v>
      </c>
      <c r="D181" s="62">
        <v>0</v>
      </c>
      <c r="E181" s="62">
        <v>0</v>
      </c>
      <c r="F181" s="62">
        <v>0</v>
      </c>
      <c r="G181" s="62">
        <v>0</v>
      </c>
      <c r="H181" s="62">
        <v>0</v>
      </c>
      <c r="I181" s="62">
        <v>0</v>
      </c>
      <c r="J181" s="62">
        <v>0</v>
      </c>
      <c r="K181" s="63">
        <f t="shared" si="2"/>
        <v>5295</v>
      </c>
    </row>
    <row r="182" spans="1:11" x14ac:dyDescent="0.2">
      <c r="A182" s="20" t="s">
        <v>233</v>
      </c>
      <c r="B182" s="21" t="s">
        <v>40</v>
      </c>
      <c r="C182" s="61">
        <v>47931</v>
      </c>
      <c r="D182" s="62">
        <v>2230</v>
      </c>
      <c r="E182" s="62">
        <v>0</v>
      </c>
      <c r="F182" s="62">
        <v>0</v>
      </c>
      <c r="G182" s="62">
        <v>4020</v>
      </c>
      <c r="H182" s="62">
        <v>0</v>
      </c>
      <c r="I182" s="62">
        <v>48903</v>
      </c>
      <c r="J182" s="62">
        <v>0</v>
      </c>
      <c r="K182" s="63">
        <f t="shared" si="2"/>
        <v>103084</v>
      </c>
    </row>
    <row r="183" spans="1:11" x14ac:dyDescent="0.2">
      <c r="A183" s="20" t="s">
        <v>234</v>
      </c>
      <c r="B183" s="21" t="s">
        <v>40</v>
      </c>
      <c r="C183" s="61">
        <v>40927</v>
      </c>
      <c r="D183" s="62">
        <v>0</v>
      </c>
      <c r="E183" s="62">
        <v>0</v>
      </c>
      <c r="F183" s="62">
        <v>0</v>
      </c>
      <c r="G183" s="62">
        <v>0</v>
      </c>
      <c r="H183" s="62">
        <v>0</v>
      </c>
      <c r="I183" s="62">
        <v>0</v>
      </c>
      <c r="J183" s="62">
        <v>0</v>
      </c>
      <c r="K183" s="63">
        <f t="shared" si="2"/>
        <v>40927</v>
      </c>
    </row>
    <row r="184" spans="1:11" x14ac:dyDescent="0.2">
      <c r="A184" s="20" t="s">
        <v>235</v>
      </c>
      <c r="B184" s="21" t="s">
        <v>41</v>
      </c>
      <c r="C184" s="61">
        <v>51970</v>
      </c>
      <c r="D184" s="62">
        <v>0</v>
      </c>
      <c r="E184" s="62">
        <v>0</v>
      </c>
      <c r="F184" s="62">
        <v>0</v>
      </c>
      <c r="G184" s="62">
        <v>0</v>
      </c>
      <c r="H184" s="62">
        <v>0</v>
      </c>
      <c r="I184" s="62">
        <v>0</v>
      </c>
      <c r="J184" s="62">
        <v>0</v>
      </c>
      <c r="K184" s="63">
        <f t="shared" si="2"/>
        <v>51970</v>
      </c>
    </row>
    <row r="185" spans="1:11" x14ac:dyDescent="0.2">
      <c r="A185" s="20" t="s">
        <v>236</v>
      </c>
      <c r="B185" s="21" t="s">
        <v>2</v>
      </c>
      <c r="C185" s="61">
        <v>0</v>
      </c>
      <c r="D185" s="62">
        <v>0</v>
      </c>
      <c r="E185" s="62">
        <v>0</v>
      </c>
      <c r="F185" s="62">
        <v>0</v>
      </c>
      <c r="G185" s="62">
        <v>0</v>
      </c>
      <c r="H185" s="62">
        <v>0</v>
      </c>
      <c r="I185" s="62">
        <v>0</v>
      </c>
      <c r="J185" s="62">
        <v>0</v>
      </c>
      <c r="K185" s="63">
        <f t="shared" si="2"/>
        <v>0</v>
      </c>
    </row>
    <row r="186" spans="1:11" x14ac:dyDescent="0.2">
      <c r="A186" s="20" t="s">
        <v>1</v>
      </c>
      <c r="B186" s="21" t="s">
        <v>2</v>
      </c>
      <c r="C186" s="61">
        <v>21089</v>
      </c>
      <c r="D186" s="62">
        <v>0</v>
      </c>
      <c r="E186" s="62">
        <v>0</v>
      </c>
      <c r="F186" s="62">
        <v>0</v>
      </c>
      <c r="G186" s="62">
        <v>0</v>
      </c>
      <c r="H186" s="62">
        <v>0</v>
      </c>
      <c r="I186" s="62">
        <v>0</v>
      </c>
      <c r="J186" s="62">
        <v>0</v>
      </c>
      <c r="K186" s="63">
        <f t="shared" si="2"/>
        <v>21089</v>
      </c>
    </row>
    <row r="187" spans="1:11" x14ac:dyDescent="0.2">
      <c r="A187" s="20" t="s">
        <v>2</v>
      </c>
      <c r="B187" s="21" t="s">
        <v>2</v>
      </c>
      <c r="C187" s="61">
        <v>225966</v>
      </c>
      <c r="D187" s="62">
        <v>0</v>
      </c>
      <c r="E187" s="62">
        <v>0</v>
      </c>
      <c r="F187" s="62">
        <v>0</v>
      </c>
      <c r="G187" s="62">
        <v>0</v>
      </c>
      <c r="H187" s="62">
        <v>0</v>
      </c>
      <c r="I187" s="62">
        <v>0</v>
      </c>
      <c r="J187" s="62">
        <v>0</v>
      </c>
      <c r="K187" s="63">
        <f t="shared" si="2"/>
        <v>225966</v>
      </c>
    </row>
    <row r="188" spans="1:11" x14ac:dyDescent="0.2">
      <c r="A188" s="20" t="s">
        <v>237</v>
      </c>
      <c r="B188" s="21" t="s">
        <v>42</v>
      </c>
      <c r="C188" s="61">
        <v>191395</v>
      </c>
      <c r="D188" s="62">
        <v>0</v>
      </c>
      <c r="E188" s="62">
        <v>0</v>
      </c>
      <c r="F188" s="62">
        <v>0</v>
      </c>
      <c r="G188" s="62">
        <v>0</v>
      </c>
      <c r="H188" s="62">
        <v>0</v>
      </c>
      <c r="I188" s="62">
        <v>0</v>
      </c>
      <c r="J188" s="62">
        <v>0</v>
      </c>
      <c r="K188" s="63">
        <f t="shared" si="2"/>
        <v>191395</v>
      </c>
    </row>
    <row r="189" spans="1:11" x14ac:dyDescent="0.2">
      <c r="A189" s="20" t="s">
        <v>238</v>
      </c>
      <c r="B189" s="21" t="s">
        <v>42</v>
      </c>
      <c r="C189" s="61">
        <v>3052001</v>
      </c>
      <c r="D189" s="62">
        <v>0</v>
      </c>
      <c r="E189" s="62">
        <v>0</v>
      </c>
      <c r="F189" s="62">
        <v>114898</v>
      </c>
      <c r="G189" s="62">
        <v>0</v>
      </c>
      <c r="H189" s="62">
        <v>0</v>
      </c>
      <c r="I189" s="62">
        <v>66937</v>
      </c>
      <c r="J189" s="62">
        <v>399</v>
      </c>
      <c r="K189" s="63">
        <f t="shared" si="2"/>
        <v>3234235</v>
      </c>
    </row>
    <row r="190" spans="1:11" x14ac:dyDescent="0.2">
      <c r="A190" s="20" t="s">
        <v>239</v>
      </c>
      <c r="B190" s="21" t="s">
        <v>42</v>
      </c>
      <c r="C190" s="61">
        <v>155871</v>
      </c>
      <c r="D190" s="62">
        <v>0</v>
      </c>
      <c r="E190" s="62">
        <v>0</v>
      </c>
      <c r="F190" s="62">
        <v>0</v>
      </c>
      <c r="G190" s="62">
        <v>0</v>
      </c>
      <c r="H190" s="62">
        <v>0</v>
      </c>
      <c r="I190" s="62">
        <v>53725</v>
      </c>
      <c r="J190" s="62">
        <v>0</v>
      </c>
      <c r="K190" s="63">
        <f t="shared" si="2"/>
        <v>209596</v>
      </c>
    </row>
    <row r="191" spans="1:11" x14ac:dyDescent="0.2">
      <c r="A191" s="20" t="s">
        <v>240</v>
      </c>
      <c r="B191" s="21" t="s">
        <v>42</v>
      </c>
      <c r="C191" s="61">
        <v>446657</v>
      </c>
      <c r="D191" s="62">
        <v>0</v>
      </c>
      <c r="E191" s="62">
        <v>0</v>
      </c>
      <c r="F191" s="62">
        <v>6191</v>
      </c>
      <c r="G191" s="62">
        <v>0</v>
      </c>
      <c r="H191" s="62">
        <v>0</v>
      </c>
      <c r="I191" s="62">
        <v>67840</v>
      </c>
      <c r="J191" s="62">
        <v>0</v>
      </c>
      <c r="K191" s="63">
        <f t="shared" si="2"/>
        <v>520688</v>
      </c>
    </row>
    <row r="192" spans="1:11" x14ac:dyDescent="0.2">
      <c r="A192" s="20" t="s">
        <v>241</v>
      </c>
      <c r="B192" s="21" t="s">
        <v>42</v>
      </c>
      <c r="C192" s="61">
        <v>896789</v>
      </c>
      <c r="D192" s="62">
        <v>0</v>
      </c>
      <c r="E192" s="62">
        <v>0</v>
      </c>
      <c r="F192" s="62">
        <v>8020</v>
      </c>
      <c r="G192" s="62">
        <v>0</v>
      </c>
      <c r="H192" s="62">
        <v>0</v>
      </c>
      <c r="I192" s="62">
        <v>247315</v>
      </c>
      <c r="J192" s="62">
        <v>0</v>
      </c>
      <c r="K192" s="63">
        <f t="shared" si="2"/>
        <v>1152124</v>
      </c>
    </row>
    <row r="193" spans="1:11" x14ac:dyDescent="0.2">
      <c r="A193" s="20" t="s">
        <v>242</v>
      </c>
      <c r="B193" s="21" t="s">
        <v>243</v>
      </c>
      <c r="C193" s="61">
        <v>938891</v>
      </c>
      <c r="D193" s="62">
        <v>0</v>
      </c>
      <c r="E193" s="62">
        <v>0</v>
      </c>
      <c r="F193" s="62">
        <v>35761</v>
      </c>
      <c r="G193" s="62">
        <v>0</v>
      </c>
      <c r="H193" s="62">
        <v>0</v>
      </c>
      <c r="I193" s="62">
        <v>14392</v>
      </c>
      <c r="J193" s="62">
        <v>0</v>
      </c>
      <c r="K193" s="63">
        <f t="shared" si="2"/>
        <v>989044</v>
      </c>
    </row>
    <row r="194" spans="1:11" x14ac:dyDescent="0.2">
      <c r="A194" s="20" t="s">
        <v>244</v>
      </c>
      <c r="B194" s="21" t="s">
        <v>43</v>
      </c>
      <c r="C194" s="61">
        <v>404093</v>
      </c>
      <c r="D194" s="62">
        <v>0</v>
      </c>
      <c r="E194" s="62">
        <v>0</v>
      </c>
      <c r="F194" s="62">
        <v>6769</v>
      </c>
      <c r="G194" s="62">
        <v>0</v>
      </c>
      <c r="H194" s="62">
        <v>0</v>
      </c>
      <c r="I194" s="62">
        <v>66652</v>
      </c>
      <c r="J194" s="62">
        <v>0</v>
      </c>
      <c r="K194" s="63">
        <f t="shared" si="2"/>
        <v>477514</v>
      </c>
    </row>
    <row r="195" spans="1:11" x14ac:dyDescent="0.2">
      <c r="A195" s="20" t="s">
        <v>245</v>
      </c>
      <c r="B195" s="21" t="s">
        <v>43</v>
      </c>
      <c r="C195" s="61">
        <v>193097</v>
      </c>
      <c r="D195" s="62">
        <v>0</v>
      </c>
      <c r="E195" s="62">
        <v>0</v>
      </c>
      <c r="F195" s="62">
        <v>0</v>
      </c>
      <c r="G195" s="62">
        <v>0</v>
      </c>
      <c r="H195" s="62">
        <v>0</v>
      </c>
      <c r="I195" s="62">
        <v>0</v>
      </c>
      <c r="J195" s="62">
        <v>0</v>
      </c>
      <c r="K195" s="63">
        <f t="shared" si="2"/>
        <v>193097</v>
      </c>
    </row>
    <row r="196" spans="1:11" x14ac:dyDescent="0.2">
      <c r="A196" s="20" t="s">
        <v>246</v>
      </c>
      <c r="B196" s="21" t="s">
        <v>43</v>
      </c>
      <c r="C196" s="61">
        <v>29271</v>
      </c>
      <c r="D196" s="62">
        <v>0</v>
      </c>
      <c r="E196" s="62">
        <v>0</v>
      </c>
      <c r="F196" s="62">
        <v>0</v>
      </c>
      <c r="G196" s="62">
        <v>0</v>
      </c>
      <c r="H196" s="62">
        <v>0</v>
      </c>
      <c r="I196" s="62">
        <v>0</v>
      </c>
      <c r="J196" s="62">
        <v>0</v>
      </c>
      <c r="K196" s="63">
        <f t="shared" si="2"/>
        <v>29271</v>
      </c>
    </row>
    <row r="197" spans="1:11" x14ac:dyDescent="0.2">
      <c r="A197" s="20" t="s">
        <v>247</v>
      </c>
      <c r="B197" s="21" t="s">
        <v>43</v>
      </c>
      <c r="C197" s="61">
        <v>511755</v>
      </c>
      <c r="D197" s="62">
        <v>0</v>
      </c>
      <c r="E197" s="62">
        <v>0</v>
      </c>
      <c r="F197" s="62">
        <v>450135</v>
      </c>
      <c r="G197" s="62">
        <v>0</v>
      </c>
      <c r="H197" s="62">
        <v>0</v>
      </c>
      <c r="I197" s="62">
        <v>0</v>
      </c>
      <c r="J197" s="62">
        <v>0</v>
      </c>
      <c r="K197" s="63">
        <f t="shared" ref="K197:K260" si="3">SUM(C197:J197)</f>
        <v>961890</v>
      </c>
    </row>
    <row r="198" spans="1:11" x14ac:dyDescent="0.2">
      <c r="A198" s="20" t="s">
        <v>248</v>
      </c>
      <c r="B198" s="21" t="s">
        <v>43</v>
      </c>
      <c r="C198" s="61">
        <v>0</v>
      </c>
      <c r="D198" s="62">
        <v>0</v>
      </c>
      <c r="E198" s="62">
        <v>0</v>
      </c>
      <c r="F198" s="62">
        <v>0</v>
      </c>
      <c r="G198" s="62">
        <v>0</v>
      </c>
      <c r="H198" s="62">
        <v>0</v>
      </c>
      <c r="I198" s="62">
        <v>0</v>
      </c>
      <c r="J198" s="62">
        <v>0</v>
      </c>
      <c r="K198" s="63">
        <f t="shared" si="3"/>
        <v>0</v>
      </c>
    </row>
    <row r="199" spans="1:11" x14ac:dyDescent="0.2">
      <c r="A199" s="20" t="s">
        <v>249</v>
      </c>
      <c r="B199" s="21" t="s">
        <v>44</v>
      </c>
      <c r="C199" s="61">
        <v>0</v>
      </c>
      <c r="D199" s="62">
        <v>0</v>
      </c>
      <c r="E199" s="62">
        <v>0</v>
      </c>
      <c r="F199" s="62">
        <v>0</v>
      </c>
      <c r="G199" s="62">
        <v>0</v>
      </c>
      <c r="H199" s="62">
        <v>0</v>
      </c>
      <c r="I199" s="62">
        <v>0</v>
      </c>
      <c r="J199" s="62">
        <v>0</v>
      </c>
      <c r="K199" s="63">
        <f t="shared" si="3"/>
        <v>0</v>
      </c>
    </row>
    <row r="200" spans="1:11" x14ac:dyDescent="0.2">
      <c r="A200" s="53" t="s">
        <v>497</v>
      </c>
      <c r="B200" s="21" t="s">
        <v>44</v>
      </c>
      <c r="C200" s="61">
        <v>0</v>
      </c>
      <c r="D200" s="62">
        <v>0</v>
      </c>
      <c r="E200" s="62">
        <v>0</v>
      </c>
      <c r="F200" s="62">
        <v>0</v>
      </c>
      <c r="G200" s="62">
        <v>0</v>
      </c>
      <c r="H200" s="62">
        <v>0</v>
      </c>
      <c r="I200" s="62">
        <v>0</v>
      </c>
      <c r="J200" s="62">
        <v>0</v>
      </c>
      <c r="K200" s="63">
        <f t="shared" si="3"/>
        <v>0</v>
      </c>
    </row>
    <row r="201" spans="1:11" x14ac:dyDescent="0.2">
      <c r="A201" s="20" t="s">
        <v>250</v>
      </c>
      <c r="B201" s="21" t="s">
        <v>44</v>
      </c>
      <c r="C201" s="61">
        <v>173363</v>
      </c>
      <c r="D201" s="62">
        <v>0</v>
      </c>
      <c r="E201" s="62">
        <v>0</v>
      </c>
      <c r="F201" s="62">
        <v>0</v>
      </c>
      <c r="G201" s="62">
        <v>0</v>
      </c>
      <c r="H201" s="62">
        <v>0</v>
      </c>
      <c r="I201" s="62">
        <v>0</v>
      </c>
      <c r="J201" s="62">
        <v>0</v>
      </c>
      <c r="K201" s="63">
        <f t="shared" si="3"/>
        <v>173363</v>
      </c>
    </row>
    <row r="202" spans="1:11" x14ac:dyDescent="0.2">
      <c r="A202" s="20" t="s">
        <v>251</v>
      </c>
      <c r="B202" s="21" t="s">
        <v>44</v>
      </c>
      <c r="C202" s="61">
        <v>1665419</v>
      </c>
      <c r="D202" s="62">
        <v>0</v>
      </c>
      <c r="E202" s="62">
        <v>0</v>
      </c>
      <c r="F202" s="62">
        <v>50018</v>
      </c>
      <c r="G202" s="62">
        <v>0</v>
      </c>
      <c r="H202" s="62">
        <v>0</v>
      </c>
      <c r="I202" s="62">
        <v>4698</v>
      </c>
      <c r="J202" s="62">
        <v>0</v>
      </c>
      <c r="K202" s="63">
        <f t="shared" si="3"/>
        <v>1720135</v>
      </c>
    </row>
    <row r="203" spans="1:11" x14ac:dyDescent="0.2">
      <c r="A203" s="20" t="s">
        <v>252</v>
      </c>
      <c r="B203" s="21" t="s">
        <v>45</v>
      </c>
      <c r="C203" s="61">
        <v>1758766</v>
      </c>
      <c r="D203" s="62">
        <v>0</v>
      </c>
      <c r="E203" s="62">
        <v>0</v>
      </c>
      <c r="F203" s="62">
        <v>14584</v>
      </c>
      <c r="G203" s="62">
        <v>0</v>
      </c>
      <c r="H203" s="62">
        <v>0</v>
      </c>
      <c r="I203" s="62">
        <v>498785</v>
      </c>
      <c r="J203" s="62">
        <v>22532</v>
      </c>
      <c r="K203" s="63">
        <f t="shared" si="3"/>
        <v>2294667</v>
      </c>
    </row>
    <row r="204" spans="1:11" x14ac:dyDescent="0.2">
      <c r="A204" s="20" t="s">
        <v>444</v>
      </c>
      <c r="B204" s="21" t="s">
        <v>45</v>
      </c>
      <c r="C204" s="61">
        <v>664606</v>
      </c>
      <c r="D204" s="62">
        <v>0</v>
      </c>
      <c r="E204" s="62">
        <v>0</v>
      </c>
      <c r="F204" s="62">
        <v>0</v>
      </c>
      <c r="G204" s="62">
        <v>0</v>
      </c>
      <c r="H204" s="62">
        <v>0</v>
      </c>
      <c r="I204" s="62">
        <v>0</v>
      </c>
      <c r="J204" s="62">
        <v>32322</v>
      </c>
      <c r="K204" s="63">
        <f t="shared" si="3"/>
        <v>696928</v>
      </c>
    </row>
    <row r="205" spans="1:11" x14ac:dyDescent="0.2">
      <c r="A205" s="20" t="s">
        <v>253</v>
      </c>
      <c r="B205" s="21" t="s">
        <v>45</v>
      </c>
      <c r="C205" s="61">
        <v>340093</v>
      </c>
      <c r="D205" s="62">
        <v>0</v>
      </c>
      <c r="E205" s="62">
        <v>0</v>
      </c>
      <c r="F205" s="62">
        <v>23494</v>
      </c>
      <c r="G205" s="62">
        <v>0</v>
      </c>
      <c r="H205" s="62">
        <v>0</v>
      </c>
      <c r="I205" s="62">
        <v>0</v>
      </c>
      <c r="J205" s="62">
        <v>0</v>
      </c>
      <c r="K205" s="63">
        <f t="shared" si="3"/>
        <v>363587</v>
      </c>
    </row>
    <row r="206" spans="1:11" x14ac:dyDescent="0.2">
      <c r="A206" s="20" t="s">
        <v>254</v>
      </c>
      <c r="B206" s="21" t="s">
        <v>45</v>
      </c>
      <c r="C206" s="61">
        <v>126385</v>
      </c>
      <c r="D206" s="62">
        <v>0</v>
      </c>
      <c r="E206" s="62">
        <v>0</v>
      </c>
      <c r="F206" s="62">
        <v>2491</v>
      </c>
      <c r="G206" s="62">
        <v>0</v>
      </c>
      <c r="H206" s="62">
        <v>0</v>
      </c>
      <c r="I206" s="62">
        <v>32395</v>
      </c>
      <c r="J206" s="62">
        <v>0</v>
      </c>
      <c r="K206" s="63">
        <f t="shared" si="3"/>
        <v>161271</v>
      </c>
    </row>
    <row r="207" spans="1:11" x14ac:dyDescent="0.2">
      <c r="A207" s="20" t="s">
        <v>255</v>
      </c>
      <c r="B207" s="21" t="s">
        <v>45</v>
      </c>
      <c r="C207" s="61">
        <v>4932774</v>
      </c>
      <c r="D207" s="62">
        <v>0</v>
      </c>
      <c r="E207" s="62">
        <v>0</v>
      </c>
      <c r="F207" s="62">
        <v>124994</v>
      </c>
      <c r="G207" s="62">
        <v>0</v>
      </c>
      <c r="H207" s="62">
        <v>0</v>
      </c>
      <c r="I207" s="62">
        <v>1850670</v>
      </c>
      <c r="J207" s="62">
        <v>0</v>
      </c>
      <c r="K207" s="63">
        <f t="shared" si="3"/>
        <v>6908438</v>
      </c>
    </row>
    <row r="208" spans="1:11" x14ac:dyDescent="0.2">
      <c r="A208" s="20" t="s">
        <v>460</v>
      </c>
      <c r="B208" s="21" t="s">
        <v>45</v>
      </c>
      <c r="C208" s="61">
        <v>1034676</v>
      </c>
      <c r="D208" s="62">
        <v>0</v>
      </c>
      <c r="E208" s="62">
        <v>0</v>
      </c>
      <c r="F208" s="62">
        <v>0</v>
      </c>
      <c r="G208" s="62">
        <v>0</v>
      </c>
      <c r="H208" s="62">
        <v>0</v>
      </c>
      <c r="I208" s="62">
        <v>218308</v>
      </c>
      <c r="J208" s="62">
        <v>0</v>
      </c>
      <c r="K208" s="63">
        <f t="shared" si="3"/>
        <v>1252984</v>
      </c>
    </row>
    <row r="209" spans="1:11" x14ac:dyDescent="0.2">
      <c r="A209" s="20" t="s">
        <v>458</v>
      </c>
      <c r="B209" s="21" t="s">
        <v>45</v>
      </c>
      <c r="C209" s="61">
        <v>2998896</v>
      </c>
      <c r="D209" s="62">
        <v>0</v>
      </c>
      <c r="E209" s="62">
        <v>0</v>
      </c>
      <c r="F209" s="62">
        <v>0</v>
      </c>
      <c r="G209" s="62">
        <v>0</v>
      </c>
      <c r="H209" s="62">
        <v>0</v>
      </c>
      <c r="I209" s="62">
        <v>1014663</v>
      </c>
      <c r="J209" s="62">
        <v>33809</v>
      </c>
      <c r="K209" s="63">
        <f t="shared" si="3"/>
        <v>4047368</v>
      </c>
    </row>
    <row r="210" spans="1:11" x14ac:dyDescent="0.2">
      <c r="A210" s="20" t="s">
        <v>256</v>
      </c>
      <c r="B210" s="21" t="s">
        <v>45</v>
      </c>
      <c r="C210" s="61">
        <v>88141</v>
      </c>
      <c r="D210" s="62">
        <v>0</v>
      </c>
      <c r="E210" s="62">
        <v>0</v>
      </c>
      <c r="F210" s="62">
        <v>1116</v>
      </c>
      <c r="G210" s="62">
        <v>0</v>
      </c>
      <c r="H210" s="62">
        <v>0</v>
      </c>
      <c r="I210" s="62">
        <v>23491</v>
      </c>
      <c r="J210" s="62">
        <v>0</v>
      </c>
      <c r="K210" s="63">
        <f t="shared" si="3"/>
        <v>112748</v>
      </c>
    </row>
    <row r="211" spans="1:11" x14ac:dyDescent="0.2">
      <c r="A211" s="20" t="s">
        <v>257</v>
      </c>
      <c r="B211" s="21" t="s">
        <v>45</v>
      </c>
      <c r="C211" s="61">
        <v>612573</v>
      </c>
      <c r="D211" s="62">
        <v>232298</v>
      </c>
      <c r="E211" s="62">
        <v>0</v>
      </c>
      <c r="F211" s="62">
        <v>0</v>
      </c>
      <c r="G211" s="62">
        <v>0</v>
      </c>
      <c r="H211" s="62">
        <v>0</v>
      </c>
      <c r="I211" s="62">
        <v>100000</v>
      </c>
      <c r="J211" s="62">
        <v>0</v>
      </c>
      <c r="K211" s="63">
        <f t="shared" si="3"/>
        <v>944871</v>
      </c>
    </row>
    <row r="212" spans="1:11" x14ac:dyDescent="0.2">
      <c r="A212" s="20" t="s">
        <v>258</v>
      </c>
      <c r="B212" s="21" t="s">
        <v>45</v>
      </c>
      <c r="C212" s="61">
        <v>119175</v>
      </c>
      <c r="D212" s="62">
        <v>0</v>
      </c>
      <c r="E212" s="62">
        <v>0</v>
      </c>
      <c r="F212" s="62">
        <v>142378</v>
      </c>
      <c r="G212" s="62">
        <v>0</v>
      </c>
      <c r="H212" s="62">
        <v>0</v>
      </c>
      <c r="I212" s="62">
        <v>0</v>
      </c>
      <c r="J212" s="62">
        <v>0</v>
      </c>
      <c r="K212" s="63">
        <f t="shared" si="3"/>
        <v>261553</v>
      </c>
    </row>
    <row r="213" spans="1:11" x14ac:dyDescent="0.2">
      <c r="A213" s="20" t="s">
        <v>259</v>
      </c>
      <c r="B213" s="21" t="s">
        <v>45</v>
      </c>
      <c r="C213" s="61">
        <v>10692680</v>
      </c>
      <c r="D213" s="62">
        <v>0</v>
      </c>
      <c r="E213" s="62">
        <v>5456117</v>
      </c>
      <c r="F213" s="62">
        <v>289552</v>
      </c>
      <c r="G213" s="62">
        <v>0</v>
      </c>
      <c r="H213" s="62">
        <v>0</v>
      </c>
      <c r="I213" s="62">
        <v>0</v>
      </c>
      <c r="J213" s="62">
        <v>146546</v>
      </c>
      <c r="K213" s="63">
        <f t="shared" si="3"/>
        <v>16584895</v>
      </c>
    </row>
    <row r="214" spans="1:11" x14ac:dyDescent="0.2">
      <c r="A214" s="20" t="s">
        <v>260</v>
      </c>
      <c r="B214" s="21" t="s">
        <v>45</v>
      </c>
      <c r="C214" s="61">
        <v>1034644</v>
      </c>
      <c r="D214" s="62">
        <v>0</v>
      </c>
      <c r="E214" s="62">
        <v>0</v>
      </c>
      <c r="F214" s="62">
        <v>0</v>
      </c>
      <c r="G214" s="62">
        <v>0</v>
      </c>
      <c r="H214" s="62">
        <v>0</v>
      </c>
      <c r="I214" s="62">
        <v>254312</v>
      </c>
      <c r="J214" s="62">
        <v>0</v>
      </c>
      <c r="K214" s="63">
        <f t="shared" si="3"/>
        <v>1288956</v>
      </c>
    </row>
    <row r="215" spans="1:11" x14ac:dyDescent="0.2">
      <c r="A215" s="20" t="s">
        <v>261</v>
      </c>
      <c r="B215" s="21" t="s">
        <v>45</v>
      </c>
      <c r="C215" s="61">
        <v>2296795</v>
      </c>
      <c r="D215" s="62">
        <v>0</v>
      </c>
      <c r="E215" s="62">
        <v>264414</v>
      </c>
      <c r="F215" s="62">
        <v>0</v>
      </c>
      <c r="G215" s="62">
        <v>0</v>
      </c>
      <c r="H215" s="62">
        <v>496732</v>
      </c>
      <c r="I215" s="62">
        <v>604882</v>
      </c>
      <c r="J215" s="62">
        <v>0</v>
      </c>
      <c r="K215" s="63">
        <f t="shared" si="3"/>
        <v>3662823</v>
      </c>
    </row>
    <row r="216" spans="1:11" x14ac:dyDescent="0.2">
      <c r="A216" s="20" t="s">
        <v>262</v>
      </c>
      <c r="B216" s="21" t="s">
        <v>45</v>
      </c>
      <c r="C216" s="61">
        <v>50472</v>
      </c>
      <c r="D216" s="62">
        <v>0</v>
      </c>
      <c r="E216" s="62">
        <v>0</v>
      </c>
      <c r="F216" s="62">
        <v>0</v>
      </c>
      <c r="G216" s="62">
        <v>0</v>
      </c>
      <c r="H216" s="62">
        <v>0</v>
      </c>
      <c r="I216" s="62">
        <v>0</v>
      </c>
      <c r="J216" s="62">
        <v>0</v>
      </c>
      <c r="K216" s="63">
        <f t="shared" si="3"/>
        <v>50472</v>
      </c>
    </row>
    <row r="217" spans="1:11" x14ac:dyDescent="0.2">
      <c r="A217" s="20" t="s">
        <v>263</v>
      </c>
      <c r="B217" s="21" t="s">
        <v>45</v>
      </c>
      <c r="C217" s="61">
        <v>595196</v>
      </c>
      <c r="D217" s="62">
        <v>0</v>
      </c>
      <c r="E217" s="62">
        <v>0</v>
      </c>
      <c r="F217" s="62">
        <v>0</v>
      </c>
      <c r="G217" s="62">
        <v>0</v>
      </c>
      <c r="H217" s="62">
        <v>0</v>
      </c>
      <c r="I217" s="62">
        <v>0</v>
      </c>
      <c r="J217" s="62">
        <v>0</v>
      </c>
      <c r="K217" s="63">
        <f t="shared" si="3"/>
        <v>595196</v>
      </c>
    </row>
    <row r="218" spans="1:11" x14ac:dyDescent="0.2">
      <c r="A218" s="20" t="s">
        <v>264</v>
      </c>
      <c r="B218" s="21" t="s">
        <v>45</v>
      </c>
      <c r="C218" s="61">
        <v>951582</v>
      </c>
      <c r="D218" s="62">
        <v>0</v>
      </c>
      <c r="E218" s="62">
        <v>0</v>
      </c>
      <c r="F218" s="62">
        <v>41623</v>
      </c>
      <c r="G218" s="62">
        <v>0</v>
      </c>
      <c r="H218" s="62">
        <v>0</v>
      </c>
      <c r="I218" s="62">
        <v>1309946</v>
      </c>
      <c r="J218" s="62">
        <v>0</v>
      </c>
      <c r="K218" s="63">
        <f t="shared" si="3"/>
        <v>2303151</v>
      </c>
    </row>
    <row r="219" spans="1:11" x14ac:dyDescent="0.2">
      <c r="A219" s="20" t="s">
        <v>445</v>
      </c>
      <c r="B219" s="21" t="s">
        <v>45</v>
      </c>
      <c r="C219" s="61">
        <v>27759575</v>
      </c>
      <c r="D219" s="62">
        <v>0</v>
      </c>
      <c r="E219" s="62">
        <v>0</v>
      </c>
      <c r="F219" s="62">
        <v>324621</v>
      </c>
      <c r="G219" s="62">
        <v>0</v>
      </c>
      <c r="H219" s="62">
        <v>0</v>
      </c>
      <c r="I219" s="62">
        <v>0</v>
      </c>
      <c r="J219" s="62">
        <v>15607015</v>
      </c>
      <c r="K219" s="63">
        <f t="shared" si="3"/>
        <v>43691211</v>
      </c>
    </row>
    <row r="220" spans="1:11" x14ac:dyDescent="0.2">
      <c r="A220" s="20" t="s">
        <v>265</v>
      </c>
      <c r="B220" s="21" t="s">
        <v>45</v>
      </c>
      <c r="C220" s="61">
        <v>7919096</v>
      </c>
      <c r="D220" s="62">
        <v>0</v>
      </c>
      <c r="E220" s="62">
        <v>0</v>
      </c>
      <c r="F220" s="62">
        <v>441967</v>
      </c>
      <c r="G220" s="62">
        <v>0</v>
      </c>
      <c r="H220" s="62">
        <v>0</v>
      </c>
      <c r="I220" s="62">
        <v>3583946</v>
      </c>
      <c r="J220" s="62">
        <v>0</v>
      </c>
      <c r="K220" s="63">
        <f t="shared" si="3"/>
        <v>11945009</v>
      </c>
    </row>
    <row r="221" spans="1:11" x14ac:dyDescent="0.2">
      <c r="A221" s="20" t="s">
        <v>459</v>
      </c>
      <c r="B221" s="21" t="s">
        <v>45</v>
      </c>
      <c r="C221" s="61">
        <v>2251440</v>
      </c>
      <c r="D221" s="62">
        <v>0</v>
      </c>
      <c r="E221" s="62">
        <v>0</v>
      </c>
      <c r="F221" s="62">
        <v>182329</v>
      </c>
      <c r="G221" s="62">
        <v>0</v>
      </c>
      <c r="H221" s="62">
        <v>0</v>
      </c>
      <c r="I221" s="62">
        <v>852647</v>
      </c>
      <c r="J221" s="62">
        <v>112500</v>
      </c>
      <c r="K221" s="63">
        <f t="shared" si="3"/>
        <v>3398916</v>
      </c>
    </row>
    <row r="222" spans="1:11" x14ac:dyDescent="0.2">
      <c r="A222" s="20" t="s">
        <v>266</v>
      </c>
      <c r="B222" s="21" t="s">
        <v>45</v>
      </c>
      <c r="C222" s="61">
        <v>1160066</v>
      </c>
      <c r="D222" s="62">
        <v>0</v>
      </c>
      <c r="E222" s="62">
        <v>0</v>
      </c>
      <c r="F222" s="62">
        <v>0</v>
      </c>
      <c r="G222" s="62">
        <v>0</v>
      </c>
      <c r="H222" s="62">
        <v>0</v>
      </c>
      <c r="I222" s="62">
        <v>0</v>
      </c>
      <c r="J222" s="62">
        <v>0</v>
      </c>
      <c r="K222" s="63">
        <f t="shared" si="3"/>
        <v>1160066</v>
      </c>
    </row>
    <row r="223" spans="1:11" x14ac:dyDescent="0.2">
      <c r="A223" s="20" t="s">
        <v>267</v>
      </c>
      <c r="B223" s="21" t="s">
        <v>45</v>
      </c>
      <c r="C223" s="61">
        <v>665046</v>
      </c>
      <c r="D223" s="62">
        <v>0</v>
      </c>
      <c r="E223" s="62">
        <v>0</v>
      </c>
      <c r="F223" s="62">
        <v>13134</v>
      </c>
      <c r="G223" s="62">
        <v>0</v>
      </c>
      <c r="H223" s="62">
        <v>0</v>
      </c>
      <c r="I223" s="62">
        <v>21620</v>
      </c>
      <c r="J223" s="62">
        <v>0</v>
      </c>
      <c r="K223" s="63">
        <f t="shared" si="3"/>
        <v>699800</v>
      </c>
    </row>
    <row r="224" spans="1:11" x14ac:dyDescent="0.2">
      <c r="A224" s="20" t="s">
        <v>268</v>
      </c>
      <c r="B224" s="21" t="s">
        <v>45</v>
      </c>
      <c r="C224" s="61">
        <v>828120</v>
      </c>
      <c r="D224" s="62">
        <v>0</v>
      </c>
      <c r="E224" s="62">
        <v>0</v>
      </c>
      <c r="F224" s="62">
        <v>0</v>
      </c>
      <c r="G224" s="62">
        <v>0</v>
      </c>
      <c r="H224" s="62">
        <v>0</v>
      </c>
      <c r="I224" s="62">
        <v>117474</v>
      </c>
      <c r="J224" s="62">
        <v>0</v>
      </c>
      <c r="K224" s="63">
        <f t="shared" si="3"/>
        <v>945594</v>
      </c>
    </row>
    <row r="225" spans="1:11" x14ac:dyDescent="0.2">
      <c r="A225" s="20" t="s">
        <v>269</v>
      </c>
      <c r="B225" s="21" t="s">
        <v>45</v>
      </c>
      <c r="C225" s="61">
        <v>420796</v>
      </c>
      <c r="D225" s="62">
        <v>0</v>
      </c>
      <c r="E225" s="62">
        <v>0</v>
      </c>
      <c r="F225" s="62">
        <v>13286</v>
      </c>
      <c r="G225" s="62">
        <v>0</v>
      </c>
      <c r="H225" s="62">
        <v>0</v>
      </c>
      <c r="I225" s="62">
        <v>0</v>
      </c>
      <c r="J225" s="62">
        <v>19771</v>
      </c>
      <c r="K225" s="63">
        <f t="shared" si="3"/>
        <v>453853</v>
      </c>
    </row>
    <row r="226" spans="1:11" x14ac:dyDescent="0.2">
      <c r="A226" s="20" t="s">
        <v>270</v>
      </c>
      <c r="B226" s="21" t="s">
        <v>45</v>
      </c>
      <c r="C226" s="61">
        <v>2791495</v>
      </c>
      <c r="D226" s="62">
        <v>0</v>
      </c>
      <c r="E226" s="62">
        <v>0</v>
      </c>
      <c r="F226" s="62">
        <v>57087</v>
      </c>
      <c r="G226" s="62">
        <v>0</v>
      </c>
      <c r="H226" s="62">
        <v>0</v>
      </c>
      <c r="I226" s="62">
        <v>676958</v>
      </c>
      <c r="J226" s="62">
        <v>14175</v>
      </c>
      <c r="K226" s="63">
        <f t="shared" si="3"/>
        <v>3539715</v>
      </c>
    </row>
    <row r="227" spans="1:11" x14ac:dyDescent="0.2">
      <c r="A227" s="20" t="s">
        <v>271</v>
      </c>
      <c r="B227" s="21" t="s">
        <v>45</v>
      </c>
      <c r="C227" s="61">
        <v>2004278</v>
      </c>
      <c r="D227" s="62">
        <v>0</v>
      </c>
      <c r="E227" s="62">
        <v>0</v>
      </c>
      <c r="F227" s="62">
        <v>51895</v>
      </c>
      <c r="G227" s="62">
        <v>0</v>
      </c>
      <c r="H227" s="62">
        <v>0</v>
      </c>
      <c r="I227" s="62">
        <v>0</v>
      </c>
      <c r="J227" s="62">
        <v>41438</v>
      </c>
      <c r="K227" s="63">
        <f t="shared" si="3"/>
        <v>2097611</v>
      </c>
    </row>
    <row r="228" spans="1:11" x14ac:dyDescent="0.2">
      <c r="A228" s="20" t="s">
        <v>272</v>
      </c>
      <c r="B228" s="21" t="s">
        <v>45</v>
      </c>
      <c r="C228" s="61">
        <v>1092685</v>
      </c>
      <c r="D228" s="62">
        <v>0</v>
      </c>
      <c r="E228" s="62">
        <v>0</v>
      </c>
      <c r="F228" s="62">
        <v>0</v>
      </c>
      <c r="G228" s="62">
        <v>0</v>
      </c>
      <c r="H228" s="62">
        <v>0</v>
      </c>
      <c r="I228" s="62">
        <v>201307</v>
      </c>
      <c r="J228" s="62">
        <v>32961</v>
      </c>
      <c r="K228" s="63">
        <f t="shared" si="3"/>
        <v>1326953</v>
      </c>
    </row>
    <row r="229" spans="1:11" x14ac:dyDescent="0.2">
      <c r="A229" s="20" t="s">
        <v>446</v>
      </c>
      <c r="B229" s="21" t="s">
        <v>45</v>
      </c>
      <c r="C229" s="61">
        <v>787127</v>
      </c>
      <c r="D229" s="62">
        <v>0</v>
      </c>
      <c r="E229" s="62">
        <v>0</v>
      </c>
      <c r="F229" s="62">
        <v>0</v>
      </c>
      <c r="G229" s="62">
        <v>0</v>
      </c>
      <c r="H229" s="62">
        <v>0</v>
      </c>
      <c r="I229" s="62">
        <v>0</v>
      </c>
      <c r="J229" s="62">
        <v>0</v>
      </c>
      <c r="K229" s="63">
        <f t="shared" si="3"/>
        <v>787127</v>
      </c>
    </row>
    <row r="230" spans="1:11" x14ac:dyDescent="0.2">
      <c r="A230" s="20" t="s">
        <v>273</v>
      </c>
      <c r="B230" s="21" t="s">
        <v>45</v>
      </c>
      <c r="C230" s="61">
        <v>785242</v>
      </c>
      <c r="D230" s="62">
        <v>0</v>
      </c>
      <c r="E230" s="62">
        <v>0</v>
      </c>
      <c r="F230" s="62">
        <v>16387</v>
      </c>
      <c r="G230" s="62">
        <v>0</v>
      </c>
      <c r="H230" s="62">
        <v>0</v>
      </c>
      <c r="I230" s="62">
        <v>112013</v>
      </c>
      <c r="J230" s="62">
        <v>0</v>
      </c>
      <c r="K230" s="63">
        <f t="shared" si="3"/>
        <v>913642</v>
      </c>
    </row>
    <row r="231" spans="1:11" x14ac:dyDescent="0.2">
      <c r="A231" s="20" t="s">
        <v>274</v>
      </c>
      <c r="B231" s="21" t="s">
        <v>45</v>
      </c>
      <c r="C231" s="61">
        <v>1239099</v>
      </c>
      <c r="D231" s="62">
        <v>0</v>
      </c>
      <c r="E231" s="62">
        <v>0</v>
      </c>
      <c r="F231" s="62">
        <v>0</v>
      </c>
      <c r="G231" s="62">
        <v>0</v>
      </c>
      <c r="H231" s="62">
        <v>0</v>
      </c>
      <c r="I231" s="62">
        <v>0</v>
      </c>
      <c r="J231" s="62">
        <v>0</v>
      </c>
      <c r="K231" s="63">
        <f t="shared" si="3"/>
        <v>1239099</v>
      </c>
    </row>
    <row r="232" spans="1:11" x14ac:dyDescent="0.2">
      <c r="A232" s="20" t="s">
        <v>275</v>
      </c>
      <c r="B232" s="21" t="s">
        <v>45</v>
      </c>
      <c r="C232" s="61">
        <v>919150</v>
      </c>
      <c r="D232" s="62">
        <v>0</v>
      </c>
      <c r="E232" s="62">
        <v>0</v>
      </c>
      <c r="F232" s="62">
        <v>11815</v>
      </c>
      <c r="G232" s="62">
        <v>0</v>
      </c>
      <c r="H232" s="62">
        <v>0</v>
      </c>
      <c r="I232" s="62">
        <v>409373</v>
      </c>
      <c r="J232" s="62">
        <v>0</v>
      </c>
      <c r="K232" s="63">
        <f t="shared" si="3"/>
        <v>1340338</v>
      </c>
    </row>
    <row r="233" spans="1:11" x14ac:dyDescent="0.2">
      <c r="A233" s="20" t="s">
        <v>276</v>
      </c>
      <c r="B233" s="21" t="s">
        <v>45</v>
      </c>
      <c r="C233" s="61">
        <v>419414</v>
      </c>
      <c r="D233" s="62">
        <v>0</v>
      </c>
      <c r="E233" s="62">
        <v>0</v>
      </c>
      <c r="F233" s="62">
        <v>32036</v>
      </c>
      <c r="G233" s="62">
        <v>0</v>
      </c>
      <c r="H233" s="62">
        <v>0</v>
      </c>
      <c r="I233" s="62">
        <v>0</v>
      </c>
      <c r="J233" s="62">
        <v>0</v>
      </c>
      <c r="K233" s="63">
        <f t="shared" si="3"/>
        <v>451450</v>
      </c>
    </row>
    <row r="234" spans="1:11" x14ac:dyDescent="0.2">
      <c r="A234" s="20" t="s">
        <v>277</v>
      </c>
      <c r="B234" s="21" t="s">
        <v>45</v>
      </c>
      <c r="C234" s="61">
        <v>491605</v>
      </c>
      <c r="D234" s="62">
        <v>0</v>
      </c>
      <c r="E234" s="62">
        <v>0</v>
      </c>
      <c r="F234" s="62">
        <v>0</v>
      </c>
      <c r="G234" s="62">
        <v>0</v>
      </c>
      <c r="H234" s="62">
        <v>0</v>
      </c>
      <c r="I234" s="62">
        <v>298482</v>
      </c>
      <c r="J234" s="62">
        <v>27188</v>
      </c>
      <c r="K234" s="63">
        <f t="shared" si="3"/>
        <v>817275</v>
      </c>
    </row>
    <row r="235" spans="1:11" x14ac:dyDescent="0.2">
      <c r="A235" s="20" t="s">
        <v>278</v>
      </c>
      <c r="B235" s="21" t="s">
        <v>45</v>
      </c>
      <c r="C235" s="61">
        <v>188497</v>
      </c>
      <c r="D235" s="62">
        <v>0</v>
      </c>
      <c r="E235" s="62">
        <v>0</v>
      </c>
      <c r="F235" s="62">
        <v>2834</v>
      </c>
      <c r="G235" s="62">
        <v>0</v>
      </c>
      <c r="H235" s="62">
        <v>0</v>
      </c>
      <c r="I235" s="62">
        <v>0</v>
      </c>
      <c r="J235" s="62">
        <v>0</v>
      </c>
      <c r="K235" s="63">
        <f t="shared" si="3"/>
        <v>191331</v>
      </c>
    </row>
    <row r="236" spans="1:11" x14ac:dyDescent="0.2">
      <c r="A236" s="20" t="s">
        <v>279</v>
      </c>
      <c r="B236" s="21" t="s">
        <v>45</v>
      </c>
      <c r="C236" s="61">
        <v>287248</v>
      </c>
      <c r="D236" s="62">
        <v>0</v>
      </c>
      <c r="E236" s="62">
        <v>0</v>
      </c>
      <c r="F236" s="62">
        <v>10240</v>
      </c>
      <c r="G236" s="62">
        <v>0</v>
      </c>
      <c r="H236" s="62">
        <v>0</v>
      </c>
      <c r="I236" s="62">
        <v>0</v>
      </c>
      <c r="J236" s="62">
        <v>5600</v>
      </c>
      <c r="K236" s="63">
        <f t="shared" si="3"/>
        <v>303088</v>
      </c>
    </row>
    <row r="237" spans="1:11" x14ac:dyDescent="0.2">
      <c r="A237" s="20" t="s">
        <v>280</v>
      </c>
      <c r="B237" s="21" t="s">
        <v>46</v>
      </c>
      <c r="C237" s="61">
        <v>0</v>
      </c>
      <c r="D237" s="62">
        <v>0</v>
      </c>
      <c r="E237" s="62">
        <v>0</v>
      </c>
      <c r="F237" s="62">
        <v>0</v>
      </c>
      <c r="G237" s="62">
        <v>0</v>
      </c>
      <c r="H237" s="62">
        <v>0</v>
      </c>
      <c r="I237" s="62">
        <v>527810</v>
      </c>
      <c r="J237" s="62">
        <v>0</v>
      </c>
      <c r="K237" s="63">
        <f t="shared" si="3"/>
        <v>527810</v>
      </c>
    </row>
    <row r="238" spans="1:11" x14ac:dyDescent="0.2">
      <c r="A238" s="20" t="s">
        <v>281</v>
      </c>
      <c r="B238" s="21" t="s">
        <v>46</v>
      </c>
      <c r="C238" s="61">
        <v>0</v>
      </c>
      <c r="D238" s="62">
        <v>0</v>
      </c>
      <c r="E238" s="62">
        <v>0</v>
      </c>
      <c r="F238" s="62">
        <v>0</v>
      </c>
      <c r="G238" s="62">
        <v>0</v>
      </c>
      <c r="H238" s="62">
        <v>0</v>
      </c>
      <c r="I238" s="62">
        <v>0</v>
      </c>
      <c r="J238" s="62">
        <v>0</v>
      </c>
      <c r="K238" s="63">
        <f t="shared" si="3"/>
        <v>0</v>
      </c>
    </row>
    <row r="239" spans="1:11" x14ac:dyDescent="0.2">
      <c r="A239" s="20" t="s">
        <v>447</v>
      </c>
      <c r="B239" s="21" t="s">
        <v>46</v>
      </c>
      <c r="C239" s="61">
        <v>0</v>
      </c>
      <c r="D239" s="62">
        <v>1462096</v>
      </c>
      <c r="E239" s="62">
        <v>0</v>
      </c>
      <c r="F239" s="62">
        <v>0</v>
      </c>
      <c r="G239" s="62">
        <v>0</v>
      </c>
      <c r="H239" s="62">
        <v>0</v>
      </c>
      <c r="I239" s="62">
        <v>0</v>
      </c>
      <c r="J239" s="62">
        <v>667840</v>
      </c>
      <c r="K239" s="63">
        <f t="shared" si="3"/>
        <v>2129936</v>
      </c>
    </row>
    <row r="240" spans="1:11" x14ac:dyDescent="0.2">
      <c r="A240" s="20" t="s">
        <v>282</v>
      </c>
      <c r="B240" s="21" t="s">
        <v>46</v>
      </c>
      <c r="C240" s="61">
        <v>0</v>
      </c>
      <c r="D240" s="62">
        <v>0</v>
      </c>
      <c r="E240" s="62">
        <v>0</v>
      </c>
      <c r="F240" s="62">
        <v>0</v>
      </c>
      <c r="G240" s="62">
        <v>0</v>
      </c>
      <c r="H240" s="62">
        <v>0</v>
      </c>
      <c r="I240" s="62">
        <v>0</v>
      </c>
      <c r="J240" s="62">
        <v>0</v>
      </c>
      <c r="K240" s="63">
        <f t="shared" si="3"/>
        <v>0</v>
      </c>
    </row>
    <row r="241" spans="1:11" x14ac:dyDescent="0.2">
      <c r="A241" s="20" t="s">
        <v>438</v>
      </c>
      <c r="B241" s="21" t="s">
        <v>46</v>
      </c>
      <c r="C241" s="61">
        <v>0</v>
      </c>
      <c r="D241" s="62">
        <v>0</v>
      </c>
      <c r="E241" s="62">
        <v>0</v>
      </c>
      <c r="F241" s="62">
        <v>0</v>
      </c>
      <c r="G241" s="62">
        <v>0</v>
      </c>
      <c r="H241" s="62">
        <v>0</v>
      </c>
      <c r="I241" s="62">
        <v>0</v>
      </c>
      <c r="J241" s="62">
        <v>0</v>
      </c>
      <c r="K241" s="63">
        <f t="shared" si="3"/>
        <v>0</v>
      </c>
    </row>
    <row r="242" spans="1:11" x14ac:dyDescent="0.2">
      <c r="A242" s="20" t="s">
        <v>283</v>
      </c>
      <c r="B242" s="21" t="s">
        <v>47</v>
      </c>
      <c r="C242" s="61">
        <v>133584</v>
      </c>
      <c r="D242" s="62">
        <v>0</v>
      </c>
      <c r="E242" s="62">
        <v>0</v>
      </c>
      <c r="F242" s="62">
        <v>0</v>
      </c>
      <c r="G242" s="62">
        <v>0</v>
      </c>
      <c r="H242" s="62">
        <v>0</v>
      </c>
      <c r="I242" s="62">
        <v>0</v>
      </c>
      <c r="J242" s="62">
        <v>0</v>
      </c>
      <c r="K242" s="63">
        <f t="shared" si="3"/>
        <v>133584</v>
      </c>
    </row>
    <row r="243" spans="1:11" x14ac:dyDescent="0.2">
      <c r="A243" s="20" t="s">
        <v>284</v>
      </c>
      <c r="B243" s="21" t="s">
        <v>47</v>
      </c>
      <c r="C243" s="61">
        <v>1419178</v>
      </c>
      <c r="D243" s="62">
        <v>0</v>
      </c>
      <c r="E243" s="62">
        <v>0</v>
      </c>
      <c r="F243" s="62">
        <v>12655</v>
      </c>
      <c r="G243" s="62">
        <v>0</v>
      </c>
      <c r="H243" s="62">
        <v>0</v>
      </c>
      <c r="I243" s="62">
        <v>0</v>
      </c>
      <c r="J243" s="62">
        <v>0</v>
      </c>
      <c r="K243" s="63">
        <f t="shared" si="3"/>
        <v>1431833</v>
      </c>
    </row>
    <row r="244" spans="1:11" x14ac:dyDescent="0.2">
      <c r="A244" s="20" t="s">
        <v>285</v>
      </c>
      <c r="B244" s="21" t="s">
        <v>47</v>
      </c>
      <c r="C244" s="61">
        <v>194150</v>
      </c>
      <c r="D244" s="62">
        <v>0</v>
      </c>
      <c r="E244" s="62">
        <v>0</v>
      </c>
      <c r="F244" s="62">
        <v>0</v>
      </c>
      <c r="G244" s="62">
        <v>0</v>
      </c>
      <c r="H244" s="62">
        <v>0</v>
      </c>
      <c r="I244" s="62">
        <v>0</v>
      </c>
      <c r="J244" s="62">
        <v>0</v>
      </c>
      <c r="K244" s="63">
        <f t="shared" si="3"/>
        <v>194150</v>
      </c>
    </row>
    <row r="245" spans="1:11" x14ac:dyDescent="0.2">
      <c r="A245" s="20" t="s">
        <v>286</v>
      </c>
      <c r="B245" s="21" t="s">
        <v>48</v>
      </c>
      <c r="C245" s="61">
        <v>60688</v>
      </c>
      <c r="D245" s="62">
        <v>0</v>
      </c>
      <c r="E245" s="62">
        <v>0</v>
      </c>
      <c r="F245" s="62">
        <v>3571</v>
      </c>
      <c r="G245" s="62">
        <v>0</v>
      </c>
      <c r="H245" s="62">
        <v>0</v>
      </c>
      <c r="I245" s="62">
        <v>0</v>
      </c>
      <c r="J245" s="62">
        <v>0</v>
      </c>
      <c r="K245" s="63">
        <f t="shared" si="3"/>
        <v>64259</v>
      </c>
    </row>
    <row r="246" spans="1:11" x14ac:dyDescent="0.2">
      <c r="A246" s="20" t="s">
        <v>287</v>
      </c>
      <c r="B246" s="21" t="s">
        <v>48</v>
      </c>
      <c r="C246" s="61">
        <v>1692711</v>
      </c>
      <c r="D246" s="62">
        <v>0</v>
      </c>
      <c r="E246" s="62">
        <v>0</v>
      </c>
      <c r="F246" s="62">
        <v>113566</v>
      </c>
      <c r="G246" s="62">
        <v>0</v>
      </c>
      <c r="H246" s="62">
        <v>0</v>
      </c>
      <c r="I246" s="62">
        <v>0</v>
      </c>
      <c r="J246" s="62">
        <v>0</v>
      </c>
      <c r="K246" s="63">
        <f t="shared" si="3"/>
        <v>1806277</v>
      </c>
    </row>
    <row r="247" spans="1:11" x14ac:dyDescent="0.2">
      <c r="A247" s="20" t="s">
        <v>288</v>
      </c>
      <c r="B247" s="21" t="s">
        <v>48</v>
      </c>
      <c r="C247" s="61">
        <v>1701076</v>
      </c>
      <c r="D247" s="62">
        <v>0</v>
      </c>
      <c r="E247" s="62">
        <v>0</v>
      </c>
      <c r="F247" s="62">
        <v>180710</v>
      </c>
      <c r="G247" s="62">
        <v>0</v>
      </c>
      <c r="H247" s="62">
        <v>0</v>
      </c>
      <c r="I247" s="62">
        <v>35361</v>
      </c>
      <c r="J247" s="62">
        <v>0</v>
      </c>
      <c r="K247" s="63">
        <f t="shared" si="3"/>
        <v>1917147</v>
      </c>
    </row>
    <row r="248" spans="1:11" x14ac:dyDescent="0.2">
      <c r="A248" s="20" t="s">
        <v>289</v>
      </c>
      <c r="B248" s="21" t="s">
        <v>48</v>
      </c>
      <c r="C248" s="61">
        <v>1923509</v>
      </c>
      <c r="D248" s="62">
        <v>0</v>
      </c>
      <c r="E248" s="62">
        <v>0</v>
      </c>
      <c r="F248" s="62">
        <v>219542</v>
      </c>
      <c r="G248" s="62">
        <v>0</v>
      </c>
      <c r="H248" s="62">
        <v>0</v>
      </c>
      <c r="I248" s="62">
        <v>30736</v>
      </c>
      <c r="J248" s="62">
        <v>0</v>
      </c>
      <c r="K248" s="63">
        <f t="shared" si="3"/>
        <v>2173787</v>
      </c>
    </row>
    <row r="249" spans="1:11" x14ac:dyDescent="0.2">
      <c r="A249" s="20" t="s">
        <v>290</v>
      </c>
      <c r="B249" s="21" t="s">
        <v>48</v>
      </c>
      <c r="C249" s="61">
        <v>21031</v>
      </c>
      <c r="D249" s="62">
        <v>0</v>
      </c>
      <c r="E249" s="62">
        <v>0</v>
      </c>
      <c r="F249" s="62">
        <v>0</v>
      </c>
      <c r="G249" s="62">
        <v>0</v>
      </c>
      <c r="H249" s="62">
        <v>0</v>
      </c>
      <c r="I249" s="62">
        <v>0</v>
      </c>
      <c r="J249" s="62">
        <v>0</v>
      </c>
      <c r="K249" s="63">
        <f t="shared" si="3"/>
        <v>21031</v>
      </c>
    </row>
    <row r="250" spans="1:11" x14ac:dyDescent="0.2">
      <c r="A250" s="20" t="s">
        <v>291</v>
      </c>
      <c r="B250" s="21" t="s">
        <v>48</v>
      </c>
      <c r="C250" s="61">
        <v>202595</v>
      </c>
      <c r="D250" s="62">
        <v>0</v>
      </c>
      <c r="E250" s="62">
        <v>0</v>
      </c>
      <c r="F250" s="62">
        <v>32405</v>
      </c>
      <c r="G250" s="62">
        <v>0</v>
      </c>
      <c r="H250" s="62">
        <v>0</v>
      </c>
      <c r="I250" s="62">
        <v>0</v>
      </c>
      <c r="J250" s="62">
        <v>0</v>
      </c>
      <c r="K250" s="63">
        <f t="shared" si="3"/>
        <v>235000</v>
      </c>
    </row>
    <row r="251" spans="1:11" x14ac:dyDescent="0.2">
      <c r="A251" s="20" t="s">
        <v>292</v>
      </c>
      <c r="B251" s="21" t="s">
        <v>48</v>
      </c>
      <c r="C251" s="61">
        <v>1125124</v>
      </c>
      <c r="D251" s="62">
        <v>0</v>
      </c>
      <c r="E251" s="62">
        <v>0</v>
      </c>
      <c r="F251" s="62">
        <v>132885</v>
      </c>
      <c r="G251" s="62">
        <v>0</v>
      </c>
      <c r="H251" s="62">
        <v>0</v>
      </c>
      <c r="I251" s="62">
        <v>0</v>
      </c>
      <c r="J251" s="62">
        <v>0</v>
      </c>
      <c r="K251" s="63">
        <f t="shared" si="3"/>
        <v>1258009</v>
      </c>
    </row>
    <row r="252" spans="1:11" x14ac:dyDescent="0.2">
      <c r="A252" s="20" t="s">
        <v>293</v>
      </c>
      <c r="B252" s="21" t="s">
        <v>48</v>
      </c>
      <c r="C252" s="61">
        <v>0</v>
      </c>
      <c r="D252" s="62">
        <v>0</v>
      </c>
      <c r="E252" s="62">
        <v>0</v>
      </c>
      <c r="F252" s="62">
        <v>0</v>
      </c>
      <c r="G252" s="62">
        <v>0</v>
      </c>
      <c r="H252" s="62">
        <v>0</v>
      </c>
      <c r="I252" s="62">
        <v>0</v>
      </c>
      <c r="J252" s="62">
        <v>0</v>
      </c>
      <c r="K252" s="63">
        <f t="shared" si="3"/>
        <v>0</v>
      </c>
    </row>
    <row r="253" spans="1:11" x14ac:dyDescent="0.2">
      <c r="A253" s="20" t="s">
        <v>294</v>
      </c>
      <c r="B253" s="21" t="s">
        <v>48</v>
      </c>
      <c r="C253" s="61">
        <v>254570</v>
      </c>
      <c r="D253" s="62">
        <v>0</v>
      </c>
      <c r="E253" s="62">
        <v>0</v>
      </c>
      <c r="F253" s="62">
        <v>112705</v>
      </c>
      <c r="G253" s="62">
        <v>0</v>
      </c>
      <c r="H253" s="62">
        <v>0</v>
      </c>
      <c r="I253" s="62">
        <v>0</v>
      </c>
      <c r="J253" s="62">
        <v>0</v>
      </c>
      <c r="K253" s="63">
        <f t="shared" si="3"/>
        <v>367275</v>
      </c>
    </row>
    <row r="254" spans="1:11" x14ac:dyDescent="0.2">
      <c r="A254" s="20" t="s">
        <v>3</v>
      </c>
      <c r="B254" s="21" t="s">
        <v>3</v>
      </c>
      <c r="C254" s="61">
        <v>411299</v>
      </c>
      <c r="D254" s="62">
        <v>0</v>
      </c>
      <c r="E254" s="62">
        <v>0</v>
      </c>
      <c r="F254" s="62">
        <v>2353</v>
      </c>
      <c r="G254" s="62">
        <v>0</v>
      </c>
      <c r="H254" s="62">
        <v>0</v>
      </c>
      <c r="I254" s="62">
        <v>113952</v>
      </c>
      <c r="J254" s="62">
        <v>0</v>
      </c>
      <c r="K254" s="63">
        <f t="shared" si="3"/>
        <v>527604</v>
      </c>
    </row>
    <row r="255" spans="1:11" x14ac:dyDescent="0.2">
      <c r="A255" s="20" t="s">
        <v>295</v>
      </c>
      <c r="B255" s="21" t="s">
        <v>49</v>
      </c>
      <c r="C255" s="61">
        <v>3301748</v>
      </c>
      <c r="D255" s="62">
        <v>0</v>
      </c>
      <c r="E255" s="62">
        <v>350544</v>
      </c>
      <c r="F255" s="62">
        <v>77622</v>
      </c>
      <c r="G255" s="62">
        <v>0</v>
      </c>
      <c r="H255" s="62">
        <v>241414</v>
      </c>
      <c r="I255" s="62">
        <v>37729</v>
      </c>
      <c r="J255" s="62">
        <v>0</v>
      </c>
      <c r="K255" s="63">
        <f t="shared" si="3"/>
        <v>4009057</v>
      </c>
    </row>
    <row r="256" spans="1:11" x14ac:dyDescent="0.2">
      <c r="A256" s="20" t="s">
        <v>448</v>
      </c>
      <c r="B256" s="21" t="s">
        <v>49</v>
      </c>
      <c r="C256" s="61">
        <v>0</v>
      </c>
      <c r="D256" s="62">
        <v>0</v>
      </c>
      <c r="E256" s="62">
        <v>0</v>
      </c>
      <c r="F256" s="62">
        <v>0</v>
      </c>
      <c r="G256" s="62">
        <v>0</v>
      </c>
      <c r="H256" s="62">
        <v>0</v>
      </c>
      <c r="I256" s="62">
        <v>0</v>
      </c>
      <c r="J256" s="62">
        <v>0</v>
      </c>
      <c r="K256" s="63">
        <f t="shared" si="3"/>
        <v>0</v>
      </c>
    </row>
    <row r="257" spans="1:11" x14ac:dyDescent="0.2">
      <c r="A257" s="20" t="s">
        <v>296</v>
      </c>
      <c r="B257" s="21" t="s">
        <v>49</v>
      </c>
      <c r="C257" s="61">
        <v>0</v>
      </c>
      <c r="D257" s="62">
        <v>243905</v>
      </c>
      <c r="E257" s="62">
        <v>0</v>
      </c>
      <c r="F257" s="62">
        <v>4939</v>
      </c>
      <c r="G257" s="62">
        <v>0</v>
      </c>
      <c r="H257" s="62">
        <v>0</v>
      </c>
      <c r="I257" s="62">
        <v>25983</v>
      </c>
      <c r="J257" s="62">
        <v>0</v>
      </c>
      <c r="K257" s="63">
        <f t="shared" si="3"/>
        <v>274827</v>
      </c>
    </row>
    <row r="258" spans="1:11" x14ac:dyDescent="0.2">
      <c r="A258" s="20" t="s">
        <v>297</v>
      </c>
      <c r="B258" s="21" t="s">
        <v>49</v>
      </c>
      <c r="C258" s="61">
        <v>375258</v>
      </c>
      <c r="D258" s="62">
        <v>0</v>
      </c>
      <c r="E258" s="62">
        <v>0</v>
      </c>
      <c r="F258" s="62">
        <v>0</v>
      </c>
      <c r="G258" s="62">
        <v>0</v>
      </c>
      <c r="H258" s="62">
        <v>0</v>
      </c>
      <c r="I258" s="62">
        <v>2900</v>
      </c>
      <c r="J258" s="62">
        <v>0</v>
      </c>
      <c r="K258" s="63">
        <f t="shared" si="3"/>
        <v>378158</v>
      </c>
    </row>
    <row r="259" spans="1:11" x14ac:dyDescent="0.2">
      <c r="A259" s="20" t="s">
        <v>298</v>
      </c>
      <c r="B259" s="21" t="s">
        <v>49</v>
      </c>
      <c r="C259" s="61">
        <v>258477</v>
      </c>
      <c r="D259" s="62">
        <v>0</v>
      </c>
      <c r="E259" s="62">
        <v>0</v>
      </c>
      <c r="F259" s="62">
        <v>4249</v>
      </c>
      <c r="G259" s="62">
        <v>0</v>
      </c>
      <c r="H259" s="62">
        <v>0</v>
      </c>
      <c r="I259" s="62">
        <v>0</v>
      </c>
      <c r="J259" s="62">
        <v>0</v>
      </c>
      <c r="K259" s="63">
        <f t="shared" si="3"/>
        <v>262726</v>
      </c>
    </row>
    <row r="260" spans="1:11" x14ac:dyDescent="0.2">
      <c r="A260" s="20" t="s">
        <v>299</v>
      </c>
      <c r="B260" s="21" t="s">
        <v>49</v>
      </c>
      <c r="C260" s="61">
        <v>0</v>
      </c>
      <c r="D260" s="62">
        <v>0</v>
      </c>
      <c r="E260" s="62">
        <v>0</v>
      </c>
      <c r="F260" s="62">
        <v>0</v>
      </c>
      <c r="G260" s="62">
        <v>0</v>
      </c>
      <c r="H260" s="62">
        <v>0</v>
      </c>
      <c r="I260" s="62">
        <v>0</v>
      </c>
      <c r="J260" s="62">
        <v>0</v>
      </c>
      <c r="K260" s="63">
        <f t="shared" si="3"/>
        <v>0</v>
      </c>
    </row>
    <row r="261" spans="1:11" x14ac:dyDescent="0.2">
      <c r="A261" s="20" t="s">
        <v>300</v>
      </c>
      <c r="B261" s="21" t="s">
        <v>49</v>
      </c>
      <c r="C261" s="61">
        <v>2056964</v>
      </c>
      <c r="D261" s="62">
        <v>0</v>
      </c>
      <c r="E261" s="62">
        <v>0</v>
      </c>
      <c r="F261" s="62">
        <v>4913</v>
      </c>
      <c r="G261" s="62">
        <v>0</v>
      </c>
      <c r="H261" s="62">
        <v>0</v>
      </c>
      <c r="I261" s="62">
        <v>12841</v>
      </c>
      <c r="J261" s="62">
        <v>0</v>
      </c>
      <c r="K261" s="63">
        <f t="shared" ref="K261:K324" si="4">SUM(C261:J261)</f>
        <v>2074718</v>
      </c>
    </row>
    <row r="262" spans="1:11" x14ac:dyDescent="0.2">
      <c r="A262" s="20" t="s">
        <v>301</v>
      </c>
      <c r="B262" s="21" t="s">
        <v>49</v>
      </c>
      <c r="C262" s="61">
        <v>124396</v>
      </c>
      <c r="D262" s="62">
        <v>0</v>
      </c>
      <c r="E262" s="62">
        <v>0</v>
      </c>
      <c r="F262" s="62">
        <v>0</v>
      </c>
      <c r="G262" s="62">
        <v>0</v>
      </c>
      <c r="H262" s="62">
        <v>0</v>
      </c>
      <c r="I262" s="62">
        <v>0</v>
      </c>
      <c r="J262" s="62">
        <v>0</v>
      </c>
      <c r="K262" s="63">
        <f t="shared" si="4"/>
        <v>124396</v>
      </c>
    </row>
    <row r="263" spans="1:11" x14ac:dyDescent="0.2">
      <c r="A263" s="20" t="s">
        <v>302</v>
      </c>
      <c r="B263" s="21" t="s">
        <v>49</v>
      </c>
      <c r="C263" s="61">
        <v>2354229</v>
      </c>
      <c r="D263" s="62">
        <v>0</v>
      </c>
      <c r="E263" s="62">
        <v>0</v>
      </c>
      <c r="F263" s="62">
        <v>4244</v>
      </c>
      <c r="G263" s="62">
        <v>0</v>
      </c>
      <c r="H263" s="62">
        <v>0</v>
      </c>
      <c r="I263" s="62">
        <v>223478</v>
      </c>
      <c r="J263" s="62">
        <v>0</v>
      </c>
      <c r="K263" s="63">
        <f t="shared" si="4"/>
        <v>2581951</v>
      </c>
    </row>
    <row r="264" spans="1:11" x14ac:dyDescent="0.2">
      <c r="A264" s="20" t="s">
        <v>449</v>
      </c>
      <c r="B264" s="21" t="s">
        <v>49</v>
      </c>
      <c r="C264" s="61">
        <v>29329613</v>
      </c>
      <c r="D264" s="62">
        <v>0</v>
      </c>
      <c r="E264" s="62">
        <v>0</v>
      </c>
      <c r="F264" s="62">
        <v>795857</v>
      </c>
      <c r="G264" s="62">
        <v>0</v>
      </c>
      <c r="H264" s="62">
        <v>0</v>
      </c>
      <c r="I264" s="62">
        <v>951837</v>
      </c>
      <c r="J264" s="62">
        <v>0</v>
      </c>
      <c r="K264" s="63">
        <f t="shared" si="4"/>
        <v>31077307</v>
      </c>
    </row>
    <row r="265" spans="1:11" x14ac:dyDescent="0.2">
      <c r="A265" s="20" t="s">
        <v>303</v>
      </c>
      <c r="B265" s="21" t="s">
        <v>49</v>
      </c>
      <c r="C265" s="61">
        <v>251758</v>
      </c>
      <c r="D265" s="62">
        <v>0</v>
      </c>
      <c r="E265" s="62">
        <v>0</v>
      </c>
      <c r="F265" s="62">
        <v>11662</v>
      </c>
      <c r="G265" s="62">
        <v>0</v>
      </c>
      <c r="H265" s="62">
        <v>0</v>
      </c>
      <c r="I265" s="62">
        <v>0</v>
      </c>
      <c r="J265" s="62">
        <v>0</v>
      </c>
      <c r="K265" s="63">
        <f t="shared" si="4"/>
        <v>263420</v>
      </c>
    </row>
    <row r="266" spans="1:11" x14ac:dyDescent="0.2">
      <c r="A266" s="20" t="s">
        <v>304</v>
      </c>
      <c r="B266" s="21" t="s">
        <v>49</v>
      </c>
      <c r="C266" s="61">
        <v>2357122</v>
      </c>
      <c r="D266" s="62">
        <v>0</v>
      </c>
      <c r="E266" s="62">
        <v>0</v>
      </c>
      <c r="F266" s="62">
        <v>100854</v>
      </c>
      <c r="G266" s="62">
        <v>0</v>
      </c>
      <c r="H266" s="62">
        <v>0</v>
      </c>
      <c r="I266" s="62">
        <v>0</v>
      </c>
      <c r="J266" s="62">
        <v>0</v>
      </c>
      <c r="K266" s="63">
        <f t="shared" si="4"/>
        <v>2457976</v>
      </c>
    </row>
    <row r="267" spans="1:11" x14ac:dyDescent="0.2">
      <c r="A267" s="20" t="s">
        <v>305</v>
      </c>
      <c r="B267" s="21" t="s">
        <v>49</v>
      </c>
      <c r="C267" s="61">
        <v>268856</v>
      </c>
      <c r="D267" s="62">
        <v>0</v>
      </c>
      <c r="E267" s="62">
        <v>0</v>
      </c>
      <c r="F267" s="62">
        <v>99635</v>
      </c>
      <c r="G267" s="62">
        <v>0</v>
      </c>
      <c r="H267" s="62">
        <v>0</v>
      </c>
      <c r="I267" s="62">
        <v>730951</v>
      </c>
      <c r="J267" s="62">
        <v>117154</v>
      </c>
      <c r="K267" s="63">
        <f t="shared" si="4"/>
        <v>1216596</v>
      </c>
    </row>
    <row r="268" spans="1:11" x14ac:dyDescent="0.2">
      <c r="A268" s="20" t="s">
        <v>450</v>
      </c>
      <c r="B268" s="21" t="s">
        <v>50</v>
      </c>
      <c r="C268" s="61">
        <v>0</v>
      </c>
      <c r="D268" s="62">
        <v>0</v>
      </c>
      <c r="E268" s="62">
        <v>0</v>
      </c>
      <c r="F268" s="62">
        <v>159000</v>
      </c>
      <c r="G268" s="62">
        <v>0</v>
      </c>
      <c r="H268" s="62">
        <v>0</v>
      </c>
      <c r="I268" s="62">
        <v>686000</v>
      </c>
      <c r="J268" s="62">
        <v>0</v>
      </c>
      <c r="K268" s="63">
        <f t="shared" si="4"/>
        <v>845000</v>
      </c>
    </row>
    <row r="269" spans="1:11" x14ac:dyDescent="0.2">
      <c r="A269" s="20" t="s">
        <v>467</v>
      </c>
      <c r="B269" s="21" t="s">
        <v>50</v>
      </c>
      <c r="C269" s="61">
        <v>0</v>
      </c>
      <c r="D269" s="62">
        <v>0</v>
      </c>
      <c r="E269" s="62">
        <v>0</v>
      </c>
      <c r="F269" s="62">
        <v>0</v>
      </c>
      <c r="G269" s="62">
        <v>0</v>
      </c>
      <c r="H269" s="62">
        <v>0</v>
      </c>
      <c r="I269" s="62">
        <v>0</v>
      </c>
      <c r="J269" s="62">
        <v>0</v>
      </c>
      <c r="K269" s="63">
        <f t="shared" si="4"/>
        <v>0</v>
      </c>
    </row>
    <row r="270" spans="1:11" x14ac:dyDescent="0.2">
      <c r="A270" s="20" t="s">
        <v>306</v>
      </c>
      <c r="B270" s="21" t="s">
        <v>4</v>
      </c>
      <c r="C270" s="61">
        <v>301914</v>
      </c>
      <c r="D270" s="62">
        <v>0</v>
      </c>
      <c r="E270" s="62">
        <v>0</v>
      </c>
      <c r="F270" s="62">
        <v>7651</v>
      </c>
      <c r="G270" s="62">
        <v>0</v>
      </c>
      <c r="H270" s="62">
        <v>0</v>
      </c>
      <c r="I270" s="62">
        <v>4992</v>
      </c>
      <c r="J270" s="62">
        <v>0</v>
      </c>
      <c r="K270" s="63">
        <f t="shared" si="4"/>
        <v>314557</v>
      </c>
    </row>
    <row r="271" spans="1:11" x14ac:dyDescent="0.2">
      <c r="A271" s="20" t="s">
        <v>307</v>
      </c>
      <c r="B271" s="21" t="s">
        <v>4</v>
      </c>
      <c r="C271" s="61">
        <v>829135</v>
      </c>
      <c r="D271" s="62">
        <v>0</v>
      </c>
      <c r="E271" s="62">
        <v>582966</v>
      </c>
      <c r="F271" s="62">
        <v>0</v>
      </c>
      <c r="G271" s="62">
        <v>0</v>
      </c>
      <c r="H271" s="62">
        <v>0</v>
      </c>
      <c r="I271" s="62">
        <v>0</v>
      </c>
      <c r="J271" s="62">
        <v>0</v>
      </c>
      <c r="K271" s="63">
        <f t="shared" si="4"/>
        <v>1412101</v>
      </c>
    </row>
    <row r="272" spans="1:11" x14ac:dyDescent="0.2">
      <c r="A272" s="20" t="s">
        <v>308</v>
      </c>
      <c r="B272" s="21" t="s">
        <v>4</v>
      </c>
      <c r="C272" s="61">
        <v>10385030</v>
      </c>
      <c r="D272" s="62">
        <v>0</v>
      </c>
      <c r="E272" s="62">
        <v>0</v>
      </c>
      <c r="F272" s="62">
        <v>173692</v>
      </c>
      <c r="G272" s="62">
        <v>1194276</v>
      </c>
      <c r="H272" s="62">
        <v>0</v>
      </c>
      <c r="I272" s="62">
        <v>1139245</v>
      </c>
      <c r="J272" s="62">
        <v>0</v>
      </c>
      <c r="K272" s="63">
        <f t="shared" si="4"/>
        <v>12892243</v>
      </c>
    </row>
    <row r="273" spans="1:11" x14ac:dyDescent="0.2">
      <c r="A273" s="20" t="s">
        <v>309</v>
      </c>
      <c r="B273" s="21" t="s">
        <v>4</v>
      </c>
      <c r="C273" s="61">
        <v>4490712</v>
      </c>
      <c r="D273" s="62">
        <v>0</v>
      </c>
      <c r="E273" s="62">
        <v>0</v>
      </c>
      <c r="F273" s="62">
        <v>7856</v>
      </c>
      <c r="G273" s="62">
        <v>0</v>
      </c>
      <c r="H273" s="62">
        <v>0</v>
      </c>
      <c r="I273" s="62">
        <v>0</v>
      </c>
      <c r="J273" s="62">
        <v>0</v>
      </c>
      <c r="K273" s="63">
        <f t="shared" si="4"/>
        <v>4498568</v>
      </c>
    </row>
    <row r="274" spans="1:11" x14ac:dyDescent="0.2">
      <c r="A274" s="69" t="s">
        <v>505</v>
      </c>
      <c r="B274" s="21" t="s">
        <v>4</v>
      </c>
      <c r="C274" s="61">
        <v>0</v>
      </c>
      <c r="D274" s="62">
        <v>0</v>
      </c>
      <c r="E274" s="62">
        <v>0</v>
      </c>
      <c r="F274" s="62">
        <v>0</v>
      </c>
      <c r="G274" s="62">
        <v>0</v>
      </c>
      <c r="H274" s="62">
        <v>0</v>
      </c>
      <c r="I274" s="62">
        <v>0</v>
      </c>
      <c r="J274" s="62">
        <v>0</v>
      </c>
      <c r="K274" s="63">
        <f t="shared" si="4"/>
        <v>0</v>
      </c>
    </row>
    <row r="275" spans="1:11" x14ac:dyDescent="0.2">
      <c r="A275" s="20" t="s">
        <v>310</v>
      </c>
      <c r="B275" s="21" t="s">
        <v>4</v>
      </c>
      <c r="C275" s="61">
        <v>5289</v>
      </c>
      <c r="D275" s="62">
        <v>0</v>
      </c>
      <c r="E275" s="62">
        <v>0</v>
      </c>
      <c r="F275" s="62">
        <v>0</v>
      </c>
      <c r="G275" s="62">
        <v>0</v>
      </c>
      <c r="H275" s="62">
        <v>0</v>
      </c>
      <c r="I275" s="62">
        <v>0</v>
      </c>
      <c r="J275" s="62">
        <v>0</v>
      </c>
      <c r="K275" s="63">
        <f t="shared" si="4"/>
        <v>5289</v>
      </c>
    </row>
    <row r="276" spans="1:11" x14ac:dyDescent="0.2">
      <c r="A276" s="20" t="s">
        <v>311</v>
      </c>
      <c r="B276" s="21" t="s">
        <v>4</v>
      </c>
      <c r="C276" s="61">
        <v>4750759</v>
      </c>
      <c r="D276" s="62">
        <v>0</v>
      </c>
      <c r="E276" s="62">
        <v>0</v>
      </c>
      <c r="F276" s="62">
        <v>69431</v>
      </c>
      <c r="G276" s="62">
        <v>0</v>
      </c>
      <c r="H276" s="62">
        <v>0</v>
      </c>
      <c r="I276" s="62">
        <v>0</v>
      </c>
      <c r="J276" s="62">
        <v>515985</v>
      </c>
      <c r="K276" s="63">
        <f t="shared" si="4"/>
        <v>5336175</v>
      </c>
    </row>
    <row r="277" spans="1:11" x14ac:dyDescent="0.2">
      <c r="A277" s="20" t="s">
        <v>312</v>
      </c>
      <c r="B277" s="21" t="s">
        <v>4</v>
      </c>
      <c r="C277" s="61">
        <v>18313</v>
      </c>
      <c r="D277" s="62">
        <v>0</v>
      </c>
      <c r="E277" s="62">
        <v>0</v>
      </c>
      <c r="F277" s="62">
        <v>0</v>
      </c>
      <c r="G277" s="62">
        <v>0</v>
      </c>
      <c r="H277" s="62">
        <v>0</v>
      </c>
      <c r="I277" s="62">
        <v>0</v>
      </c>
      <c r="J277" s="62">
        <v>0</v>
      </c>
      <c r="K277" s="63">
        <f t="shared" si="4"/>
        <v>18313</v>
      </c>
    </row>
    <row r="278" spans="1:11" x14ac:dyDescent="0.2">
      <c r="A278" s="20" t="s">
        <v>313</v>
      </c>
      <c r="B278" s="21" t="s">
        <v>4</v>
      </c>
      <c r="C278" s="61">
        <v>63169</v>
      </c>
      <c r="D278" s="62">
        <v>0</v>
      </c>
      <c r="E278" s="62">
        <v>0</v>
      </c>
      <c r="F278" s="62">
        <v>3008</v>
      </c>
      <c r="G278" s="62">
        <v>0</v>
      </c>
      <c r="H278" s="62">
        <v>0</v>
      </c>
      <c r="I278" s="62">
        <v>3928</v>
      </c>
      <c r="J278" s="62">
        <v>0</v>
      </c>
      <c r="K278" s="63">
        <f t="shared" si="4"/>
        <v>70105</v>
      </c>
    </row>
    <row r="279" spans="1:11" x14ac:dyDescent="0.2">
      <c r="A279" s="20" t="s">
        <v>314</v>
      </c>
      <c r="B279" s="21" t="s">
        <v>4</v>
      </c>
      <c r="C279" s="61">
        <v>1706622</v>
      </c>
      <c r="D279" s="62">
        <v>0</v>
      </c>
      <c r="E279" s="62">
        <v>0</v>
      </c>
      <c r="F279" s="62">
        <v>29832</v>
      </c>
      <c r="G279" s="62">
        <v>0</v>
      </c>
      <c r="H279" s="62">
        <v>0</v>
      </c>
      <c r="I279" s="62">
        <v>90734</v>
      </c>
      <c r="J279" s="62">
        <v>0</v>
      </c>
      <c r="K279" s="63">
        <f t="shared" si="4"/>
        <v>1827188</v>
      </c>
    </row>
    <row r="280" spans="1:11" x14ac:dyDescent="0.2">
      <c r="A280" s="20" t="s">
        <v>451</v>
      </c>
      <c r="B280" s="21" t="s">
        <v>4</v>
      </c>
      <c r="C280" s="61">
        <v>150402</v>
      </c>
      <c r="D280" s="62">
        <v>0</v>
      </c>
      <c r="E280" s="62">
        <v>0</v>
      </c>
      <c r="F280" s="62">
        <v>3947</v>
      </c>
      <c r="G280" s="62">
        <v>0</v>
      </c>
      <c r="H280" s="62">
        <v>0</v>
      </c>
      <c r="I280" s="62">
        <v>0</v>
      </c>
      <c r="J280" s="62">
        <v>0</v>
      </c>
      <c r="K280" s="63">
        <f t="shared" si="4"/>
        <v>154349</v>
      </c>
    </row>
    <row r="281" spans="1:11" x14ac:dyDescent="0.2">
      <c r="A281" s="20" t="s">
        <v>315</v>
      </c>
      <c r="B281" s="21" t="s">
        <v>4</v>
      </c>
      <c r="C281" s="61">
        <v>83312</v>
      </c>
      <c r="D281" s="62">
        <v>0</v>
      </c>
      <c r="E281" s="62">
        <v>0</v>
      </c>
      <c r="F281" s="62">
        <v>0</v>
      </c>
      <c r="G281" s="62">
        <v>0</v>
      </c>
      <c r="H281" s="62">
        <v>0</v>
      </c>
      <c r="I281" s="62">
        <v>0</v>
      </c>
      <c r="J281" s="62">
        <v>0</v>
      </c>
      <c r="K281" s="63">
        <f t="shared" si="4"/>
        <v>83312</v>
      </c>
    </row>
    <row r="282" spans="1:11" x14ac:dyDescent="0.2">
      <c r="A282" s="20" t="s">
        <v>316</v>
      </c>
      <c r="B282" s="21" t="s">
        <v>4</v>
      </c>
      <c r="C282" s="61">
        <v>0</v>
      </c>
      <c r="D282" s="62">
        <v>0</v>
      </c>
      <c r="E282" s="62">
        <v>0</v>
      </c>
      <c r="F282" s="62">
        <v>0</v>
      </c>
      <c r="G282" s="62">
        <v>0</v>
      </c>
      <c r="H282" s="62">
        <v>0</v>
      </c>
      <c r="I282" s="62">
        <v>0</v>
      </c>
      <c r="J282" s="62">
        <v>0</v>
      </c>
      <c r="K282" s="63">
        <f t="shared" si="4"/>
        <v>0</v>
      </c>
    </row>
    <row r="283" spans="1:11" x14ac:dyDescent="0.2">
      <c r="A283" s="20" t="s">
        <v>317</v>
      </c>
      <c r="B283" s="21" t="s">
        <v>4</v>
      </c>
      <c r="C283" s="61">
        <v>39938</v>
      </c>
      <c r="D283" s="62">
        <v>0</v>
      </c>
      <c r="E283" s="62">
        <v>0</v>
      </c>
      <c r="F283" s="62">
        <v>0</v>
      </c>
      <c r="G283" s="62">
        <v>0</v>
      </c>
      <c r="H283" s="62">
        <v>0</v>
      </c>
      <c r="I283" s="62">
        <v>17390</v>
      </c>
      <c r="J283" s="62">
        <v>0</v>
      </c>
      <c r="K283" s="63">
        <f t="shared" si="4"/>
        <v>57328</v>
      </c>
    </row>
    <row r="284" spans="1:11" x14ac:dyDescent="0.2">
      <c r="A284" s="20" t="s">
        <v>318</v>
      </c>
      <c r="B284" s="21" t="s">
        <v>4</v>
      </c>
      <c r="C284" s="61">
        <v>0</v>
      </c>
      <c r="D284" s="62">
        <v>0</v>
      </c>
      <c r="E284" s="62">
        <v>0</v>
      </c>
      <c r="F284" s="62">
        <v>0</v>
      </c>
      <c r="G284" s="62">
        <v>0</v>
      </c>
      <c r="H284" s="62">
        <v>0</v>
      </c>
      <c r="I284" s="62">
        <v>70185</v>
      </c>
      <c r="J284" s="62">
        <v>0</v>
      </c>
      <c r="K284" s="63">
        <f t="shared" si="4"/>
        <v>70185</v>
      </c>
    </row>
    <row r="285" spans="1:11" x14ac:dyDescent="0.2">
      <c r="A285" s="20" t="s">
        <v>319</v>
      </c>
      <c r="B285" s="21" t="s">
        <v>4</v>
      </c>
      <c r="C285" s="61">
        <v>4512945</v>
      </c>
      <c r="D285" s="62">
        <v>0</v>
      </c>
      <c r="E285" s="62">
        <v>0</v>
      </c>
      <c r="F285" s="62">
        <v>0</v>
      </c>
      <c r="G285" s="62">
        <v>0</v>
      </c>
      <c r="H285" s="62">
        <v>0</v>
      </c>
      <c r="I285" s="62">
        <v>195622</v>
      </c>
      <c r="J285" s="62">
        <v>0</v>
      </c>
      <c r="K285" s="63">
        <f t="shared" si="4"/>
        <v>4708567</v>
      </c>
    </row>
    <row r="286" spans="1:11" x14ac:dyDescent="0.2">
      <c r="A286" s="20" t="s">
        <v>320</v>
      </c>
      <c r="B286" s="21" t="s">
        <v>4</v>
      </c>
      <c r="C286" s="61">
        <v>36499</v>
      </c>
      <c r="D286" s="62">
        <v>0</v>
      </c>
      <c r="E286" s="62">
        <v>0</v>
      </c>
      <c r="F286" s="62">
        <v>0</v>
      </c>
      <c r="G286" s="62">
        <v>0</v>
      </c>
      <c r="H286" s="62">
        <v>0</v>
      </c>
      <c r="I286" s="62">
        <v>0</v>
      </c>
      <c r="J286" s="62">
        <v>0</v>
      </c>
      <c r="K286" s="63">
        <f t="shared" si="4"/>
        <v>36499</v>
      </c>
    </row>
    <row r="287" spans="1:11" x14ac:dyDescent="0.2">
      <c r="A287" s="20" t="s">
        <v>321</v>
      </c>
      <c r="B287" s="21" t="s">
        <v>4</v>
      </c>
      <c r="C287" s="61">
        <v>187088</v>
      </c>
      <c r="D287" s="62">
        <v>0</v>
      </c>
      <c r="E287" s="62">
        <v>0</v>
      </c>
      <c r="F287" s="62">
        <v>4472</v>
      </c>
      <c r="G287" s="62">
        <v>0</v>
      </c>
      <c r="H287" s="62">
        <v>0</v>
      </c>
      <c r="I287" s="62">
        <v>0</v>
      </c>
      <c r="J287" s="62">
        <v>0</v>
      </c>
      <c r="K287" s="63">
        <f t="shared" si="4"/>
        <v>191560</v>
      </c>
    </row>
    <row r="288" spans="1:11" x14ac:dyDescent="0.2">
      <c r="A288" s="20" t="s">
        <v>322</v>
      </c>
      <c r="B288" s="21" t="s">
        <v>4</v>
      </c>
      <c r="C288" s="61">
        <v>564731</v>
      </c>
      <c r="D288" s="62">
        <v>0</v>
      </c>
      <c r="E288" s="62">
        <v>0</v>
      </c>
      <c r="F288" s="62">
        <v>8205</v>
      </c>
      <c r="G288" s="62">
        <v>0</v>
      </c>
      <c r="H288" s="62">
        <v>0</v>
      </c>
      <c r="I288" s="62">
        <v>25488</v>
      </c>
      <c r="J288" s="62">
        <v>0</v>
      </c>
      <c r="K288" s="63">
        <f t="shared" si="4"/>
        <v>598424</v>
      </c>
    </row>
    <row r="289" spans="1:11" x14ac:dyDescent="0.2">
      <c r="A289" s="20" t="s">
        <v>511</v>
      </c>
      <c r="B289" s="21" t="s">
        <v>4</v>
      </c>
      <c r="C289" s="61">
        <v>347115</v>
      </c>
      <c r="D289" s="62">
        <v>0</v>
      </c>
      <c r="E289" s="62">
        <v>0</v>
      </c>
      <c r="F289" s="62">
        <v>0</v>
      </c>
      <c r="G289" s="62">
        <v>0</v>
      </c>
      <c r="H289" s="62">
        <v>0</v>
      </c>
      <c r="I289" s="62">
        <v>68880</v>
      </c>
      <c r="J289" s="62">
        <v>0</v>
      </c>
      <c r="K289" s="63">
        <f t="shared" si="4"/>
        <v>415995</v>
      </c>
    </row>
    <row r="290" spans="1:11" x14ac:dyDescent="0.2">
      <c r="A290" s="20" t="s">
        <v>323</v>
      </c>
      <c r="B290" s="21" t="s">
        <v>4</v>
      </c>
      <c r="C290" s="61">
        <v>664446</v>
      </c>
      <c r="D290" s="62">
        <v>0</v>
      </c>
      <c r="E290" s="62">
        <v>0</v>
      </c>
      <c r="F290" s="62">
        <v>10376</v>
      </c>
      <c r="G290" s="62">
        <v>0</v>
      </c>
      <c r="H290" s="62">
        <v>0</v>
      </c>
      <c r="I290" s="62">
        <v>436516</v>
      </c>
      <c r="J290" s="62">
        <v>0</v>
      </c>
      <c r="K290" s="63">
        <f t="shared" si="4"/>
        <v>1111338</v>
      </c>
    </row>
    <row r="291" spans="1:11" x14ac:dyDescent="0.2">
      <c r="A291" s="20" t="s">
        <v>461</v>
      </c>
      <c r="B291" s="21" t="s">
        <v>4</v>
      </c>
      <c r="C291" s="61">
        <v>210515</v>
      </c>
      <c r="D291" s="62">
        <v>0</v>
      </c>
      <c r="E291" s="62">
        <v>9206</v>
      </c>
      <c r="F291" s="62">
        <v>0</v>
      </c>
      <c r="G291" s="62">
        <v>0</v>
      </c>
      <c r="H291" s="62">
        <v>0</v>
      </c>
      <c r="I291" s="62">
        <v>1525</v>
      </c>
      <c r="J291" s="62">
        <v>0</v>
      </c>
      <c r="K291" s="63">
        <f t="shared" si="4"/>
        <v>221246</v>
      </c>
    </row>
    <row r="292" spans="1:11" x14ac:dyDescent="0.2">
      <c r="A292" s="20" t="s">
        <v>324</v>
      </c>
      <c r="B292" s="21" t="s">
        <v>4</v>
      </c>
      <c r="C292" s="61">
        <v>0</v>
      </c>
      <c r="D292" s="62">
        <v>0</v>
      </c>
      <c r="E292" s="62">
        <v>0</v>
      </c>
      <c r="F292" s="62">
        <v>41008</v>
      </c>
      <c r="G292" s="62">
        <v>0</v>
      </c>
      <c r="H292" s="62">
        <v>0</v>
      </c>
      <c r="I292" s="62">
        <v>0</v>
      </c>
      <c r="J292" s="62">
        <v>0</v>
      </c>
      <c r="K292" s="63">
        <f t="shared" si="4"/>
        <v>41008</v>
      </c>
    </row>
    <row r="293" spans="1:11" x14ac:dyDescent="0.2">
      <c r="A293" s="20" t="s">
        <v>325</v>
      </c>
      <c r="B293" s="21" t="s">
        <v>4</v>
      </c>
      <c r="C293" s="61">
        <v>167971</v>
      </c>
      <c r="D293" s="62">
        <v>0</v>
      </c>
      <c r="E293" s="62">
        <v>0</v>
      </c>
      <c r="F293" s="62">
        <v>0</v>
      </c>
      <c r="G293" s="62">
        <v>0</v>
      </c>
      <c r="H293" s="62">
        <v>0</v>
      </c>
      <c r="I293" s="62">
        <v>54432</v>
      </c>
      <c r="J293" s="62">
        <v>0</v>
      </c>
      <c r="K293" s="63">
        <f t="shared" si="4"/>
        <v>222403</v>
      </c>
    </row>
    <row r="294" spans="1:11" x14ac:dyDescent="0.2">
      <c r="A294" s="20" t="s">
        <v>326</v>
      </c>
      <c r="B294" s="21" t="s">
        <v>4</v>
      </c>
      <c r="C294" s="61">
        <v>921424</v>
      </c>
      <c r="D294" s="62">
        <v>0</v>
      </c>
      <c r="E294" s="62">
        <v>299894</v>
      </c>
      <c r="F294" s="62">
        <v>31821</v>
      </c>
      <c r="G294" s="62">
        <v>0</v>
      </c>
      <c r="H294" s="62">
        <v>0</v>
      </c>
      <c r="I294" s="62">
        <v>0</v>
      </c>
      <c r="J294" s="62">
        <v>0</v>
      </c>
      <c r="K294" s="63">
        <f t="shared" si="4"/>
        <v>1253139</v>
      </c>
    </row>
    <row r="295" spans="1:11" x14ac:dyDescent="0.2">
      <c r="A295" s="20" t="s">
        <v>327</v>
      </c>
      <c r="B295" s="21" t="s">
        <v>4</v>
      </c>
      <c r="C295" s="61">
        <v>165337</v>
      </c>
      <c r="D295" s="62">
        <v>0</v>
      </c>
      <c r="E295" s="62">
        <v>0</v>
      </c>
      <c r="F295" s="62">
        <v>0</v>
      </c>
      <c r="G295" s="62">
        <v>0</v>
      </c>
      <c r="H295" s="62">
        <v>0</v>
      </c>
      <c r="I295" s="62">
        <v>0</v>
      </c>
      <c r="J295" s="62">
        <v>0</v>
      </c>
      <c r="K295" s="63">
        <f t="shared" si="4"/>
        <v>165337</v>
      </c>
    </row>
    <row r="296" spans="1:11" x14ac:dyDescent="0.2">
      <c r="A296" s="20" t="s">
        <v>328</v>
      </c>
      <c r="B296" s="21" t="s">
        <v>4</v>
      </c>
      <c r="C296" s="61">
        <v>181190</v>
      </c>
      <c r="D296" s="62">
        <v>0</v>
      </c>
      <c r="E296" s="62">
        <v>179329</v>
      </c>
      <c r="F296" s="62">
        <v>0</v>
      </c>
      <c r="G296" s="62">
        <v>0</v>
      </c>
      <c r="H296" s="62">
        <v>0</v>
      </c>
      <c r="I296" s="62">
        <v>4036</v>
      </c>
      <c r="J296" s="62">
        <v>0</v>
      </c>
      <c r="K296" s="63">
        <f t="shared" si="4"/>
        <v>364555</v>
      </c>
    </row>
    <row r="297" spans="1:11" x14ac:dyDescent="0.2">
      <c r="A297" s="20" t="s">
        <v>4</v>
      </c>
      <c r="B297" s="21" t="s">
        <v>4</v>
      </c>
      <c r="C297" s="61">
        <v>1999420</v>
      </c>
      <c r="D297" s="62">
        <v>0</v>
      </c>
      <c r="E297" s="62">
        <v>0</v>
      </c>
      <c r="F297" s="62">
        <v>168751</v>
      </c>
      <c r="G297" s="62">
        <v>0</v>
      </c>
      <c r="H297" s="62">
        <v>0</v>
      </c>
      <c r="I297" s="62">
        <v>0</v>
      </c>
      <c r="J297" s="62">
        <v>0</v>
      </c>
      <c r="K297" s="63">
        <f t="shared" si="4"/>
        <v>2168171</v>
      </c>
    </row>
    <row r="298" spans="1:11" x14ac:dyDescent="0.2">
      <c r="A298" s="20" t="s">
        <v>329</v>
      </c>
      <c r="B298" s="21" t="s">
        <v>4</v>
      </c>
      <c r="C298" s="61">
        <v>5321490</v>
      </c>
      <c r="D298" s="62">
        <v>0</v>
      </c>
      <c r="E298" s="62">
        <v>0</v>
      </c>
      <c r="F298" s="62">
        <v>0</v>
      </c>
      <c r="G298" s="62">
        <v>0</v>
      </c>
      <c r="H298" s="62">
        <v>0</v>
      </c>
      <c r="I298" s="62">
        <v>238325</v>
      </c>
      <c r="J298" s="62">
        <v>0</v>
      </c>
      <c r="K298" s="63">
        <f t="shared" si="4"/>
        <v>5559815</v>
      </c>
    </row>
    <row r="299" spans="1:11" x14ac:dyDescent="0.2">
      <c r="A299" s="20" t="s">
        <v>330</v>
      </c>
      <c r="B299" s="21" t="s">
        <v>4</v>
      </c>
      <c r="C299" s="61">
        <v>175263</v>
      </c>
      <c r="D299" s="62">
        <v>0</v>
      </c>
      <c r="E299" s="62">
        <v>0</v>
      </c>
      <c r="F299" s="62">
        <v>5738</v>
      </c>
      <c r="G299" s="62">
        <v>0</v>
      </c>
      <c r="H299" s="62">
        <v>0</v>
      </c>
      <c r="I299" s="62">
        <v>26556</v>
      </c>
      <c r="J299" s="62">
        <v>0</v>
      </c>
      <c r="K299" s="63">
        <f t="shared" si="4"/>
        <v>207557</v>
      </c>
    </row>
    <row r="300" spans="1:11" x14ac:dyDescent="0.2">
      <c r="A300" s="20" t="s">
        <v>331</v>
      </c>
      <c r="B300" s="21" t="s">
        <v>4</v>
      </c>
      <c r="C300" s="61">
        <v>1173835</v>
      </c>
      <c r="D300" s="62">
        <v>0</v>
      </c>
      <c r="E300" s="62">
        <v>0</v>
      </c>
      <c r="F300" s="62">
        <v>13276</v>
      </c>
      <c r="G300" s="62">
        <v>0</v>
      </c>
      <c r="H300" s="62">
        <v>0</v>
      </c>
      <c r="I300" s="62">
        <v>93190</v>
      </c>
      <c r="J300" s="62">
        <v>0</v>
      </c>
      <c r="K300" s="63">
        <f t="shared" si="4"/>
        <v>1280301</v>
      </c>
    </row>
    <row r="301" spans="1:11" x14ac:dyDescent="0.2">
      <c r="A301" s="20" t="s">
        <v>332</v>
      </c>
      <c r="B301" s="21" t="s">
        <v>4</v>
      </c>
      <c r="C301" s="61">
        <v>2679740</v>
      </c>
      <c r="D301" s="62">
        <v>0</v>
      </c>
      <c r="E301" s="62">
        <v>0</v>
      </c>
      <c r="F301" s="62">
        <v>24739</v>
      </c>
      <c r="G301" s="62">
        <v>0</v>
      </c>
      <c r="H301" s="62">
        <v>0</v>
      </c>
      <c r="I301" s="62">
        <v>0</v>
      </c>
      <c r="J301" s="62">
        <v>0</v>
      </c>
      <c r="K301" s="63">
        <f t="shared" si="4"/>
        <v>2704479</v>
      </c>
    </row>
    <row r="302" spans="1:11" x14ac:dyDescent="0.2">
      <c r="A302" s="20" t="s">
        <v>333</v>
      </c>
      <c r="B302" s="21" t="s">
        <v>4</v>
      </c>
      <c r="C302" s="61">
        <v>2050324</v>
      </c>
      <c r="D302" s="62">
        <v>0</v>
      </c>
      <c r="E302" s="62">
        <v>537474</v>
      </c>
      <c r="F302" s="62">
        <v>8964</v>
      </c>
      <c r="G302" s="62">
        <v>0</v>
      </c>
      <c r="H302" s="62">
        <v>0</v>
      </c>
      <c r="I302" s="62">
        <v>202313</v>
      </c>
      <c r="J302" s="62">
        <v>0</v>
      </c>
      <c r="K302" s="63">
        <f t="shared" si="4"/>
        <v>2799075</v>
      </c>
    </row>
    <row r="303" spans="1:11" x14ac:dyDescent="0.2">
      <c r="A303" s="20" t="s">
        <v>334</v>
      </c>
      <c r="B303" s="21" t="s">
        <v>4</v>
      </c>
      <c r="C303" s="61">
        <v>190494</v>
      </c>
      <c r="D303" s="62">
        <v>0</v>
      </c>
      <c r="E303" s="62">
        <v>0</v>
      </c>
      <c r="F303" s="62">
        <v>0</v>
      </c>
      <c r="G303" s="62">
        <v>0</v>
      </c>
      <c r="H303" s="62">
        <v>0</v>
      </c>
      <c r="I303" s="62">
        <v>31213</v>
      </c>
      <c r="J303" s="62">
        <v>0</v>
      </c>
      <c r="K303" s="63">
        <f t="shared" si="4"/>
        <v>221707</v>
      </c>
    </row>
    <row r="304" spans="1:11" x14ac:dyDescent="0.2">
      <c r="A304" s="20" t="s">
        <v>335</v>
      </c>
      <c r="B304" s="21" t="s">
        <v>4</v>
      </c>
      <c r="C304" s="61">
        <v>107232</v>
      </c>
      <c r="D304" s="62">
        <v>0</v>
      </c>
      <c r="E304" s="62">
        <v>0</v>
      </c>
      <c r="F304" s="62">
        <v>2910</v>
      </c>
      <c r="G304" s="62">
        <v>0</v>
      </c>
      <c r="H304" s="62">
        <v>0</v>
      </c>
      <c r="I304" s="62">
        <v>5104</v>
      </c>
      <c r="J304" s="62">
        <v>0</v>
      </c>
      <c r="K304" s="63">
        <f t="shared" si="4"/>
        <v>115246</v>
      </c>
    </row>
    <row r="305" spans="1:11" x14ac:dyDescent="0.2">
      <c r="A305" s="20" t="s">
        <v>336</v>
      </c>
      <c r="B305" s="21" t="s">
        <v>4</v>
      </c>
      <c r="C305" s="61">
        <v>462312</v>
      </c>
      <c r="D305" s="62">
        <v>0</v>
      </c>
      <c r="E305" s="62">
        <v>0</v>
      </c>
      <c r="F305" s="62">
        <v>0</v>
      </c>
      <c r="G305" s="62">
        <v>0</v>
      </c>
      <c r="H305" s="62">
        <v>0</v>
      </c>
      <c r="I305" s="62">
        <v>0</v>
      </c>
      <c r="J305" s="62">
        <v>0</v>
      </c>
      <c r="K305" s="63">
        <f t="shared" si="4"/>
        <v>462312</v>
      </c>
    </row>
    <row r="306" spans="1:11" x14ac:dyDescent="0.2">
      <c r="A306" s="20" t="s">
        <v>337</v>
      </c>
      <c r="B306" s="21" t="s">
        <v>4</v>
      </c>
      <c r="C306" s="61">
        <v>3474875</v>
      </c>
      <c r="D306" s="62">
        <v>0</v>
      </c>
      <c r="E306" s="62">
        <v>0</v>
      </c>
      <c r="F306" s="62">
        <v>66554</v>
      </c>
      <c r="G306" s="62">
        <v>0</v>
      </c>
      <c r="H306" s="62">
        <v>0</v>
      </c>
      <c r="I306" s="62">
        <v>257549</v>
      </c>
      <c r="J306" s="62">
        <v>0</v>
      </c>
      <c r="K306" s="63">
        <f t="shared" si="4"/>
        <v>3798978</v>
      </c>
    </row>
    <row r="307" spans="1:11" x14ac:dyDescent="0.2">
      <c r="A307" s="20" t="s">
        <v>338</v>
      </c>
      <c r="B307" s="21" t="s">
        <v>4</v>
      </c>
      <c r="C307" s="61">
        <v>8745791</v>
      </c>
      <c r="D307" s="62">
        <v>5746623</v>
      </c>
      <c r="E307" s="62">
        <v>0</v>
      </c>
      <c r="F307" s="62">
        <v>158044</v>
      </c>
      <c r="G307" s="62">
        <v>0</v>
      </c>
      <c r="H307" s="62">
        <v>0</v>
      </c>
      <c r="I307" s="62">
        <v>0</v>
      </c>
      <c r="J307" s="62">
        <v>434411</v>
      </c>
      <c r="K307" s="63">
        <f t="shared" si="4"/>
        <v>15084869</v>
      </c>
    </row>
    <row r="308" spans="1:11" x14ac:dyDescent="0.2">
      <c r="A308" s="20" t="s">
        <v>339</v>
      </c>
      <c r="B308" s="21" t="s">
        <v>51</v>
      </c>
      <c r="C308" s="61">
        <v>584775</v>
      </c>
      <c r="D308" s="62">
        <v>0</v>
      </c>
      <c r="E308" s="62">
        <v>0</v>
      </c>
      <c r="F308" s="62">
        <v>18282</v>
      </c>
      <c r="G308" s="62">
        <v>0</v>
      </c>
      <c r="H308" s="62">
        <v>0</v>
      </c>
      <c r="I308" s="62">
        <v>20218</v>
      </c>
      <c r="J308" s="62">
        <v>0</v>
      </c>
      <c r="K308" s="63">
        <f t="shared" si="4"/>
        <v>623275</v>
      </c>
    </row>
    <row r="309" spans="1:11" x14ac:dyDescent="0.2">
      <c r="A309" s="20" t="s">
        <v>340</v>
      </c>
      <c r="B309" s="21" t="s">
        <v>51</v>
      </c>
      <c r="C309" s="61">
        <v>1142892</v>
      </c>
      <c r="D309" s="62">
        <v>0</v>
      </c>
      <c r="E309" s="62">
        <v>0</v>
      </c>
      <c r="F309" s="62">
        <v>28179</v>
      </c>
      <c r="G309" s="62">
        <v>0</v>
      </c>
      <c r="H309" s="62">
        <v>0</v>
      </c>
      <c r="I309" s="62">
        <v>76389</v>
      </c>
      <c r="J309" s="62">
        <v>0</v>
      </c>
      <c r="K309" s="63">
        <f t="shared" si="4"/>
        <v>1247460</v>
      </c>
    </row>
    <row r="310" spans="1:11" x14ac:dyDescent="0.2">
      <c r="A310" s="20" t="s">
        <v>341</v>
      </c>
      <c r="B310" s="21" t="s">
        <v>51</v>
      </c>
      <c r="C310" s="61">
        <v>304574</v>
      </c>
      <c r="D310" s="62">
        <v>0</v>
      </c>
      <c r="E310" s="62">
        <v>0</v>
      </c>
      <c r="F310" s="62">
        <v>0</v>
      </c>
      <c r="G310" s="62">
        <v>0</v>
      </c>
      <c r="H310" s="62">
        <v>0</v>
      </c>
      <c r="I310" s="62">
        <v>0</v>
      </c>
      <c r="J310" s="62">
        <v>0</v>
      </c>
      <c r="K310" s="63">
        <f t="shared" si="4"/>
        <v>304574</v>
      </c>
    </row>
    <row r="311" spans="1:11" x14ac:dyDescent="0.2">
      <c r="A311" s="20" t="s">
        <v>342</v>
      </c>
      <c r="B311" s="21" t="s">
        <v>51</v>
      </c>
      <c r="C311" s="61">
        <v>70267</v>
      </c>
      <c r="D311" s="62">
        <v>0</v>
      </c>
      <c r="E311" s="62">
        <v>0</v>
      </c>
      <c r="F311" s="62">
        <v>396</v>
      </c>
      <c r="G311" s="62">
        <v>0</v>
      </c>
      <c r="H311" s="62">
        <v>0</v>
      </c>
      <c r="I311" s="62">
        <v>0</v>
      </c>
      <c r="J311" s="62">
        <v>0</v>
      </c>
      <c r="K311" s="63">
        <f t="shared" si="4"/>
        <v>70663</v>
      </c>
    </row>
    <row r="312" spans="1:11" x14ac:dyDescent="0.2">
      <c r="A312" s="20" t="s">
        <v>468</v>
      </c>
      <c r="B312" s="21" t="s">
        <v>51</v>
      </c>
      <c r="C312" s="61">
        <v>66682</v>
      </c>
      <c r="D312" s="62">
        <v>0</v>
      </c>
      <c r="E312" s="62">
        <v>0</v>
      </c>
      <c r="F312" s="62">
        <v>1542</v>
      </c>
      <c r="G312" s="62">
        <v>0</v>
      </c>
      <c r="H312" s="62">
        <v>0</v>
      </c>
      <c r="I312" s="62">
        <v>7876</v>
      </c>
      <c r="J312" s="62">
        <v>0</v>
      </c>
      <c r="K312" s="63">
        <f t="shared" si="4"/>
        <v>76100</v>
      </c>
    </row>
    <row r="313" spans="1:11" x14ac:dyDescent="0.2">
      <c r="A313" s="20" t="s">
        <v>343</v>
      </c>
      <c r="B313" s="21" t="s">
        <v>51</v>
      </c>
      <c r="C313" s="61">
        <v>1383046</v>
      </c>
      <c r="D313" s="62">
        <v>0</v>
      </c>
      <c r="E313" s="62">
        <v>0</v>
      </c>
      <c r="F313" s="62">
        <v>793</v>
      </c>
      <c r="G313" s="62">
        <v>0</v>
      </c>
      <c r="H313" s="62">
        <v>0</v>
      </c>
      <c r="I313" s="62">
        <v>0</v>
      </c>
      <c r="J313" s="62">
        <v>0</v>
      </c>
      <c r="K313" s="63">
        <f t="shared" si="4"/>
        <v>1383839</v>
      </c>
    </row>
    <row r="314" spans="1:11" x14ac:dyDescent="0.2">
      <c r="A314" s="20" t="s">
        <v>344</v>
      </c>
      <c r="B314" s="21" t="s">
        <v>52</v>
      </c>
      <c r="C314" s="61">
        <v>367005</v>
      </c>
      <c r="D314" s="62">
        <v>0</v>
      </c>
      <c r="E314" s="62">
        <v>0</v>
      </c>
      <c r="F314" s="62">
        <v>21058</v>
      </c>
      <c r="G314" s="62">
        <v>0</v>
      </c>
      <c r="H314" s="62">
        <v>0</v>
      </c>
      <c r="I314" s="62">
        <v>0</v>
      </c>
      <c r="J314" s="62">
        <v>0</v>
      </c>
      <c r="K314" s="63">
        <f t="shared" si="4"/>
        <v>388063</v>
      </c>
    </row>
    <row r="315" spans="1:11" x14ac:dyDescent="0.2">
      <c r="A315" s="20" t="s">
        <v>345</v>
      </c>
      <c r="B315" s="21" t="s">
        <v>52</v>
      </c>
      <c r="C315" s="61">
        <v>159179</v>
      </c>
      <c r="D315" s="62">
        <v>0</v>
      </c>
      <c r="E315" s="62">
        <v>0</v>
      </c>
      <c r="F315" s="62">
        <v>7901</v>
      </c>
      <c r="G315" s="62">
        <v>0</v>
      </c>
      <c r="H315" s="62">
        <v>0</v>
      </c>
      <c r="I315" s="62">
        <v>0</v>
      </c>
      <c r="J315" s="62">
        <v>0</v>
      </c>
      <c r="K315" s="63">
        <f t="shared" si="4"/>
        <v>167080</v>
      </c>
    </row>
    <row r="316" spans="1:11" x14ac:dyDescent="0.2">
      <c r="A316" s="20" t="s">
        <v>346</v>
      </c>
      <c r="B316" s="21" t="s">
        <v>52</v>
      </c>
      <c r="C316" s="61">
        <v>194766</v>
      </c>
      <c r="D316" s="62">
        <v>0</v>
      </c>
      <c r="E316" s="62">
        <v>0</v>
      </c>
      <c r="F316" s="62">
        <v>11808</v>
      </c>
      <c r="G316" s="62">
        <v>0</v>
      </c>
      <c r="H316" s="62">
        <v>0</v>
      </c>
      <c r="I316" s="62">
        <v>1000</v>
      </c>
      <c r="J316" s="62">
        <v>0</v>
      </c>
      <c r="K316" s="63">
        <f t="shared" si="4"/>
        <v>207574</v>
      </c>
    </row>
    <row r="317" spans="1:11" x14ac:dyDescent="0.2">
      <c r="A317" s="20" t="s">
        <v>347</v>
      </c>
      <c r="B317" s="21" t="s">
        <v>52</v>
      </c>
      <c r="C317" s="61">
        <v>0</v>
      </c>
      <c r="D317" s="62">
        <v>0</v>
      </c>
      <c r="E317" s="62">
        <v>0</v>
      </c>
      <c r="F317" s="62">
        <v>0</v>
      </c>
      <c r="G317" s="62">
        <v>0</v>
      </c>
      <c r="H317" s="62">
        <v>0</v>
      </c>
      <c r="I317" s="62">
        <v>0</v>
      </c>
      <c r="J317" s="62">
        <v>0</v>
      </c>
      <c r="K317" s="63">
        <f t="shared" si="4"/>
        <v>0</v>
      </c>
    </row>
    <row r="318" spans="1:11" x14ac:dyDescent="0.2">
      <c r="A318" s="20" t="s">
        <v>348</v>
      </c>
      <c r="B318" s="21" t="s">
        <v>52</v>
      </c>
      <c r="C318" s="61">
        <v>9267009</v>
      </c>
      <c r="D318" s="62">
        <v>0</v>
      </c>
      <c r="E318" s="62">
        <v>0</v>
      </c>
      <c r="F318" s="62">
        <v>605939</v>
      </c>
      <c r="G318" s="62">
        <v>0</v>
      </c>
      <c r="H318" s="62">
        <v>0</v>
      </c>
      <c r="I318" s="62">
        <v>0</v>
      </c>
      <c r="J318" s="62">
        <v>0</v>
      </c>
      <c r="K318" s="63">
        <f t="shared" si="4"/>
        <v>9872948</v>
      </c>
    </row>
    <row r="319" spans="1:11" x14ac:dyDescent="0.2">
      <c r="A319" s="20" t="s">
        <v>349</v>
      </c>
      <c r="B319" s="21" t="s">
        <v>52</v>
      </c>
      <c r="C319" s="61">
        <v>2510737</v>
      </c>
      <c r="D319" s="62">
        <v>0</v>
      </c>
      <c r="E319" s="62">
        <v>0</v>
      </c>
      <c r="F319" s="62">
        <v>124065</v>
      </c>
      <c r="G319" s="62">
        <v>0</v>
      </c>
      <c r="H319" s="62">
        <v>0</v>
      </c>
      <c r="I319" s="62">
        <v>11273</v>
      </c>
      <c r="J319" s="62">
        <v>0</v>
      </c>
      <c r="K319" s="63">
        <f t="shared" si="4"/>
        <v>2646075</v>
      </c>
    </row>
    <row r="320" spans="1:11" x14ac:dyDescent="0.2">
      <c r="A320" s="20" t="s">
        <v>350</v>
      </c>
      <c r="B320" s="21" t="s">
        <v>52</v>
      </c>
      <c r="C320" s="61">
        <v>760152</v>
      </c>
      <c r="D320" s="62">
        <v>0</v>
      </c>
      <c r="E320" s="62">
        <v>0</v>
      </c>
      <c r="F320" s="62">
        <v>7311</v>
      </c>
      <c r="G320" s="62">
        <v>0</v>
      </c>
      <c r="H320" s="62">
        <v>0</v>
      </c>
      <c r="I320" s="62">
        <v>0</v>
      </c>
      <c r="J320" s="62">
        <v>0</v>
      </c>
      <c r="K320" s="63">
        <f t="shared" si="4"/>
        <v>767463</v>
      </c>
    </row>
    <row r="321" spans="1:11" x14ac:dyDescent="0.2">
      <c r="A321" s="20" t="s">
        <v>351</v>
      </c>
      <c r="B321" s="21" t="s">
        <v>52</v>
      </c>
      <c r="C321" s="61">
        <v>422604</v>
      </c>
      <c r="D321" s="62">
        <v>0</v>
      </c>
      <c r="E321" s="62">
        <v>0</v>
      </c>
      <c r="F321" s="62">
        <v>22154</v>
      </c>
      <c r="G321" s="62">
        <v>0</v>
      </c>
      <c r="H321" s="62">
        <v>0</v>
      </c>
      <c r="I321" s="62">
        <v>0</v>
      </c>
      <c r="J321" s="62">
        <v>0</v>
      </c>
      <c r="K321" s="63">
        <f t="shared" si="4"/>
        <v>444758</v>
      </c>
    </row>
    <row r="322" spans="1:11" x14ac:dyDescent="0.2">
      <c r="A322" s="20" t="s">
        <v>352</v>
      </c>
      <c r="B322" s="21" t="s">
        <v>52</v>
      </c>
      <c r="C322" s="61">
        <v>253629</v>
      </c>
      <c r="D322" s="62">
        <v>0</v>
      </c>
      <c r="E322" s="62">
        <v>0</v>
      </c>
      <c r="F322" s="62">
        <v>15281</v>
      </c>
      <c r="G322" s="62">
        <v>0</v>
      </c>
      <c r="H322" s="62">
        <v>0</v>
      </c>
      <c r="I322" s="62">
        <v>0</v>
      </c>
      <c r="J322" s="62">
        <v>0</v>
      </c>
      <c r="K322" s="63">
        <f t="shared" si="4"/>
        <v>268910</v>
      </c>
    </row>
    <row r="323" spans="1:11" x14ac:dyDescent="0.2">
      <c r="A323" s="20" t="s">
        <v>353</v>
      </c>
      <c r="B323" s="21" t="s">
        <v>52</v>
      </c>
      <c r="C323" s="61">
        <v>276667</v>
      </c>
      <c r="D323" s="62">
        <v>0</v>
      </c>
      <c r="E323" s="62">
        <v>0</v>
      </c>
      <c r="F323" s="62">
        <v>4114</v>
      </c>
      <c r="G323" s="62">
        <v>0</v>
      </c>
      <c r="H323" s="62">
        <v>0</v>
      </c>
      <c r="I323" s="62">
        <v>0</v>
      </c>
      <c r="J323" s="62">
        <v>0</v>
      </c>
      <c r="K323" s="63">
        <f t="shared" si="4"/>
        <v>280781</v>
      </c>
    </row>
    <row r="324" spans="1:11" x14ac:dyDescent="0.2">
      <c r="A324" s="20" t="s">
        <v>354</v>
      </c>
      <c r="B324" s="21" t="s">
        <v>52</v>
      </c>
      <c r="C324" s="61">
        <v>5804256</v>
      </c>
      <c r="D324" s="62">
        <v>0</v>
      </c>
      <c r="E324" s="62">
        <v>0</v>
      </c>
      <c r="F324" s="62">
        <v>185077</v>
      </c>
      <c r="G324" s="62">
        <v>0</v>
      </c>
      <c r="H324" s="62">
        <v>0</v>
      </c>
      <c r="I324" s="62">
        <v>0</v>
      </c>
      <c r="J324" s="62">
        <v>0</v>
      </c>
      <c r="K324" s="63">
        <f t="shared" si="4"/>
        <v>5989333</v>
      </c>
    </row>
    <row r="325" spans="1:11" x14ac:dyDescent="0.2">
      <c r="A325" s="20" t="s">
        <v>355</v>
      </c>
      <c r="B325" s="21" t="s">
        <v>52</v>
      </c>
      <c r="C325" s="61">
        <v>521768</v>
      </c>
      <c r="D325" s="62">
        <v>0</v>
      </c>
      <c r="E325" s="62">
        <v>0</v>
      </c>
      <c r="F325" s="62">
        <v>6004</v>
      </c>
      <c r="G325" s="62">
        <v>0</v>
      </c>
      <c r="H325" s="62">
        <v>0</v>
      </c>
      <c r="I325" s="62">
        <v>0</v>
      </c>
      <c r="J325" s="62">
        <v>0</v>
      </c>
      <c r="K325" s="63">
        <f t="shared" ref="K325:K388" si="5">SUM(C325:J325)</f>
        <v>527772</v>
      </c>
    </row>
    <row r="326" spans="1:11" x14ac:dyDescent="0.2">
      <c r="A326" s="20" t="s">
        <v>356</v>
      </c>
      <c r="B326" s="21" t="s">
        <v>52</v>
      </c>
      <c r="C326" s="61">
        <v>151698</v>
      </c>
      <c r="D326" s="62">
        <v>71616</v>
      </c>
      <c r="E326" s="62">
        <v>0</v>
      </c>
      <c r="F326" s="62">
        <v>10538</v>
      </c>
      <c r="G326" s="62">
        <v>0</v>
      </c>
      <c r="H326" s="62">
        <v>0</v>
      </c>
      <c r="I326" s="62">
        <v>0</v>
      </c>
      <c r="J326" s="62">
        <v>0</v>
      </c>
      <c r="K326" s="63">
        <f t="shared" si="5"/>
        <v>233852</v>
      </c>
    </row>
    <row r="327" spans="1:11" x14ac:dyDescent="0.2">
      <c r="A327" s="20" t="s">
        <v>357</v>
      </c>
      <c r="B327" s="21" t="s">
        <v>52</v>
      </c>
      <c r="C327" s="61">
        <v>1380432</v>
      </c>
      <c r="D327" s="62">
        <v>0</v>
      </c>
      <c r="E327" s="62">
        <v>0</v>
      </c>
      <c r="F327" s="62">
        <v>76267</v>
      </c>
      <c r="G327" s="62">
        <v>0</v>
      </c>
      <c r="H327" s="62">
        <v>0</v>
      </c>
      <c r="I327" s="62">
        <v>0</v>
      </c>
      <c r="J327" s="62">
        <v>0</v>
      </c>
      <c r="K327" s="63">
        <f t="shared" si="5"/>
        <v>1456699</v>
      </c>
    </row>
    <row r="328" spans="1:11" x14ac:dyDescent="0.2">
      <c r="A328" s="20" t="s">
        <v>358</v>
      </c>
      <c r="B328" s="21" t="s">
        <v>52</v>
      </c>
      <c r="C328" s="61">
        <v>4650000</v>
      </c>
      <c r="D328" s="62">
        <v>0</v>
      </c>
      <c r="E328" s="62">
        <v>0</v>
      </c>
      <c r="F328" s="62">
        <v>81675</v>
      </c>
      <c r="G328" s="62">
        <v>0</v>
      </c>
      <c r="H328" s="62">
        <v>0</v>
      </c>
      <c r="I328" s="62">
        <v>0</v>
      </c>
      <c r="J328" s="62">
        <v>0</v>
      </c>
      <c r="K328" s="63">
        <f t="shared" si="5"/>
        <v>4731675</v>
      </c>
    </row>
    <row r="329" spans="1:11" x14ac:dyDescent="0.2">
      <c r="A329" s="20" t="s">
        <v>359</v>
      </c>
      <c r="B329" s="21" t="s">
        <v>52</v>
      </c>
      <c r="C329" s="61">
        <v>121283</v>
      </c>
      <c r="D329" s="62">
        <v>0</v>
      </c>
      <c r="E329" s="62">
        <v>0</v>
      </c>
      <c r="F329" s="62">
        <v>0</v>
      </c>
      <c r="G329" s="62">
        <v>0</v>
      </c>
      <c r="H329" s="62">
        <v>0</v>
      </c>
      <c r="I329" s="62">
        <v>0</v>
      </c>
      <c r="J329" s="62">
        <v>0</v>
      </c>
      <c r="K329" s="63">
        <f t="shared" si="5"/>
        <v>121283</v>
      </c>
    </row>
    <row r="330" spans="1:11" x14ac:dyDescent="0.2">
      <c r="A330" s="20" t="s">
        <v>360</v>
      </c>
      <c r="B330" s="21" t="s">
        <v>52</v>
      </c>
      <c r="C330" s="61">
        <v>0</v>
      </c>
      <c r="D330" s="62">
        <v>0</v>
      </c>
      <c r="E330" s="62">
        <v>0</v>
      </c>
      <c r="F330" s="62">
        <v>0</v>
      </c>
      <c r="G330" s="62">
        <v>0</v>
      </c>
      <c r="H330" s="62">
        <v>0</v>
      </c>
      <c r="I330" s="62">
        <v>0</v>
      </c>
      <c r="J330" s="62">
        <v>0</v>
      </c>
      <c r="K330" s="63">
        <f t="shared" si="5"/>
        <v>0</v>
      </c>
    </row>
    <row r="331" spans="1:11" x14ac:dyDescent="0.2">
      <c r="A331" s="20" t="s">
        <v>361</v>
      </c>
      <c r="B331" s="21" t="s">
        <v>52</v>
      </c>
      <c r="C331" s="61">
        <v>1392654</v>
      </c>
      <c r="D331" s="62">
        <v>0</v>
      </c>
      <c r="E331" s="62">
        <v>0</v>
      </c>
      <c r="F331" s="62">
        <v>69664</v>
      </c>
      <c r="G331" s="62">
        <v>0</v>
      </c>
      <c r="H331" s="62">
        <v>0</v>
      </c>
      <c r="I331" s="62">
        <v>52363</v>
      </c>
      <c r="J331" s="62">
        <v>0</v>
      </c>
      <c r="K331" s="63">
        <f t="shared" si="5"/>
        <v>1514681</v>
      </c>
    </row>
    <row r="332" spans="1:11" x14ac:dyDescent="0.2">
      <c r="A332" s="20" t="s">
        <v>5</v>
      </c>
      <c r="B332" s="21" t="s">
        <v>52</v>
      </c>
      <c r="C332" s="61">
        <v>1385276</v>
      </c>
      <c r="D332" s="62">
        <v>711714</v>
      </c>
      <c r="E332" s="62">
        <v>0</v>
      </c>
      <c r="F332" s="62">
        <v>26018</v>
      </c>
      <c r="G332" s="62">
        <v>0</v>
      </c>
      <c r="H332" s="62">
        <v>0</v>
      </c>
      <c r="I332" s="62">
        <v>0</v>
      </c>
      <c r="J332" s="62">
        <v>27353</v>
      </c>
      <c r="K332" s="63">
        <f t="shared" si="5"/>
        <v>2150361</v>
      </c>
    </row>
    <row r="333" spans="1:11" x14ac:dyDescent="0.2">
      <c r="A333" s="20" t="s">
        <v>362</v>
      </c>
      <c r="B333" s="21" t="s">
        <v>52</v>
      </c>
      <c r="C333" s="61">
        <v>464010</v>
      </c>
      <c r="D333" s="62">
        <v>0</v>
      </c>
      <c r="E333" s="62">
        <v>0</v>
      </c>
      <c r="F333" s="62">
        <v>3676</v>
      </c>
      <c r="G333" s="62">
        <v>0</v>
      </c>
      <c r="H333" s="62">
        <v>0</v>
      </c>
      <c r="I333" s="62">
        <v>22743</v>
      </c>
      <c r="J333" s="62">
        <v>0</v>
      </c>
      <c r="K333" s="63">
        <f t="shared" si="5"/>
        <v>490429</v>
      </c>
    </row>
    <row r="334" spans="1:11" x14ac:dyDescent="0.2">
      <c r="A334" s="20" t="s">
        <v>477</v>
      </c>
      <c r="B334" s="21" t="s">
        <v>52</v>
      </c>
      <c r="C334" s="61">
        <v>1171813</v>
      </c>
      <c r="D334" s="62">
        <v>0</v>
      </c>
      <c r="E334" s="62">
        <v>0</v>
      </c>
      <c r="F334" s="62">
        <v>13831</v>
      </c>
      <c r="G334" s="62">
        <v>0</v>
      </c>
      <c r="H334" s="62">
        <v>0</v>
      </c>
      <c r="I334" s="62">
        <v>20000</v>
      </c>
      <c r="J334" s="62">
        <v>0</v>
      </c>
      <c r="K334" s="63">
        <f t="shared" si="5"/>
        <v>1205644</v>
      </c>
    </row>
    <row r="335" spans="1:11" x14ac:dyDescent="0.2">
      <c r="A335" s="20" t="s">
        <v>469</v>
      </c>
      <c r="B335" s="21" t="s">
        <v>52</v>
      </c>
      <c r="C335" s="61">
        <v>19499393</v>
      </c>
      <c r="D335" s="62">
        <v>0</v>
      </c>
      <c r="E335" s="62">
        <v>0</v>
      </c>
      <c r="F335" s="62">
        <v>733458</v>
      </c>
      <c r="G335" s="62">
        <v>0</v>
      </c>
      <c r="H335" s="62">
        <v>0</v>
      </c>
      <c r="I335" s="62">
        <v>0</v>
      </c>
      <c r="J335" s="62">
        <v>0</v>
      </c>
      <c r="K335" s="63">
        <f t="shared" si="5"/>
        <v>20232851</v>
      </c>
    </row>
    <row r="336" spans="1:11" x14ac:dyDescent="0.2">
      <c r="A336" s="20" t="s">
        <v>363</v>
      </c>
      <c r="B336" s="21" t="s">
        <v>52</v>
      </c>
      <c r="C336" s="61">
        <v>1681852</v>
      </c>
      <c r="D336" s="62">
        <v>0</v>
      </c>
      <c r="E336" s="62">
        <v>0</v>
      </c>
      <c r="F336" s="62">
        <v>95355</v>
      </c>
      <c r="G336" s="62">
        <v>0</v>
      </c>
      <c r="H336" s="62">
        <v>0</v>
      </c>
      <c r="I336" s="62">
        <v>0</v>
      </c>
      <c r="J336" s="62">
        <v>0</v>
      </c>
      <c r="K336" s="63">
        <f t="shared" si="5"/>
        <v>1777207</v>
      </c>
    </row>
    <row r="337" spans="1:11" x14ac:dyDescent="0.2">
      <c r="A337" s="20" t="s">
        <v>364</v>
      </c>
      <c r="B337" s="21" t="s">
        <v>52</v>
      </c>
      <c r="C337" s="61">
        <v>0</v>
      </c>
      <c r="D337" s="62">
        <v>0</v>
      </c>
      <c r="E337" s="62">
        <v>0</v>
      </c>
      <c r="F337" s="62">
        <v>0</v>
      </c>
      <c r="G337" s="62">
        <v>0</v>
      </c>
      <c r="H337" s="62">
        <v>0</v>
      </c>
      <c r="I337" s="62">
        <v>0</v>
      </c>
      <c r="J337" s="62">
        <v>0</v>
      </c>
      <c r="K337" s="63">
        <f t="shared" si="5"/>
        <v>0</v>
      </c>
    </row>
    <row r="338" spans="1:11" x14ac:dyDescent="0.2">
      <c r="A338" s="20" t="s">
        <v>365</v>
      </c>
      <c r="B338" s="21" t="s">
        <v>53</v>
      </c>
      <c r="C338" s="61">
        <v>1588447</v>
      </c>
      <c r="D338" s="62">
        <v>0</v>
      </c>
      <c r="E338" s="62">
        <v>0</v>
      </c>
      <c r="F338" s="62">
        <v>12926</v>
      </c>
      <c r="G338" s="62">
        <v>0</v>
      </c>
      <c r="H338" s="62">
        <v>0</v>
      </c>
      <c r="I338" s="62">
        <v>0</v>
      </c>
      <c r="J338" s="62">
        <v>0</v>
      </c>
      <c r="K338" s="63">
        <f t="shared" si="5"/>
        <v>1601373</v>
      </c>
    </row>
    <row r="339" spans="1:11" x14ac:dyDescent="0.2">
      <c r="A339" s="20" t="s">
        <v>366</v>
      </c>
      <c r="B339" s="21" t="s">
        <v>53</v>
      </c>
      <c r="C339" s="61">
        <v>120550</v>
      </c>
      <c r="D339" s="62">
        <v>0</v>
      </c>
      <c r="E339" s="62">
        <v>0</v>
      </c>
      <c r="F339" s="62">
        <v>21951</v>
      </c>
      <c r="G339" s="62">
        <v>0</v>
      </c>
      <c r="H339" s="62">
        <v>0</v>
      </c>
      <c r="I339" s="62">
        <v>4685</v>
      </c>
      <c r="J339" s="62">
        <v>0</v>
      </c>
      <c r="K339" s="63">
        <f t="shared" si="5"/>
        <v>147186</v>
      </c>
    </row>
    <row r="340" spans="1:11" x14ac:dyDescent="0.2">
      <c r="A340" s="20" t="s">
        <v>367</v>
      </c>
      <c r="B340" s="21" t="s">
        <v>53</v>
      </c>
      <c r="C340" s="61">
        <v>298538</v>
      </c>
      <c r="D340" s="62">
        <v>0</v>
      </c>
      <c r="E340" s="62">
        <v>0</v>
      </c>
      <c r="F340" s="62">
        <v>0</v>
      </c>
      <c r="G340" s="62">
        <v>0</v>
      </c>
      <c r="H340" s="62">
        <v>0</v>
      </c>
      <c r="I340" s="62">
        <v>31489</v>
      </c>
      <c r="J340" s="62">
        <v>0</v>
      </c>
      <c r="K340" s="63">
        <f t="shared" si="5"/>
        <v>330027</v>
      </c>
    </row>
    <row r="341" spans="1:11" x14ac:dyDescent="0.2">
      <c r="A341" s="20" t="s">
        <v>368</v>
      </c>
      <c r="B341" s="21" t="s">
        <v>53</v>
      </c>
      <c r="C341" s="61">
        <v>248258</v>
      </c>
      <c r="D341" s="62">
        <v>0</v>
      </c>
      <c r="E341" s="62">
        <v>0</v>
      </c>
      <c r="F341" s="62">
        <v>0</v>
      </c>
      <c r="G341" s="62">
        <v>0</v>
      </c>
      <c r="H341" s="62">
        <v>0</v>
      </c>
      <c r="I341" s="62">
        <v>57016</v>
      </c>
      <c r="J341" s="62">
        <v>0</v>
      </c>
      <c r="K341" s="63">
        <f t="shared" si="5"/>
        <v>305274</v>
      </c>
    </row>
    <row r="342" spans="1:11" x14ac:dyDescent="0.2">
      <c r="A342" s="20" t="s">
        <v>369</v>
      </c>
      <c r="B342" s="21" t="s">
        <v>53</v>
      </c>
      <c r="C342" s="61">
        <v>138524</v>
      </c>
      <c r="D342" s="62">
        <v>0</v>
      </c>
      <c r="E342" s="62">
        <v>0</v>
      </c>
      <c r="F342" s="62">
        <v>625</v>
      </c>
      <c r="G342" s="62">
        <v>0</v>
      </c>
      <c r="H342" s="62">
        <v>0</v>
      </c>
      <c r="I342" s="62">
        <v>12000</v>
      </c>
      <c r="J342" s="62">
        <v>0</v>
      </c>
      <c r="K342" s="63">
        <f t="shared" si="5"/>
        <v>151149</v>
      </c>
    </row>
    <row r="343" spans="1:11" x14ac:dyDescent="0.2">
      <c r="A343" s="20" t="s">
        <v>370</v>
      </c>
      <c r="B343" s="21" t="s">
        <v>53</v>
      </c>
      <c r="C343" s="61">
        <v>0</v>
      </c>
      <c r="D343" s="62">
        <v>0</v>
      </c>
      <c r="E343" s="62">
        <v>0</v>
      </c>
      <c r="F343" s="62">
        <v>13075</v>
      </c>
      <c r="G343" s="62">
        <v>0</v>
      </c>
      <c r="H343" s="62">
        <v>0</v>
      </c>
      <c r="I343" s="62">
        <v>96082</v>
      </c>
      <c r="J343" s="62">
        <v>0</v>
      </c>
      <c r="K343" s="63">
        <f t="shared" si="5"/>
        <v>109157</v>
      </c>
    </row>
    <row r="344" spans="1:11" x14ac:dyDescent="0.2">
      <c r="A344" s="20" t="s">
        <v>371</v>
      </c>
      <c r="B344" s="21" t="s">
        <v>53</v>
      </c>
      <c r="C344" s="61">
        <v>236096</v>
      </c>
      <c r="D344" s="62">
        <v>18152</v>
      </c>
      <c r="E344" s="62">
        <v>0</v>
      </c>
      <c r="F344" s="62">
        <v>3645</v>
      </c>
      <c r="G344" s="62">
        <v>0</v>
      </c>
      <c r="H344" s="62">
        <v>0</v>
      </c>
      <c r="I344" s="62">
        <v>0</v>
      </c>
      <c r="J344" s="62">
        <v>0</v>
      </c>
      <c r="K344" s="63">
        <f t="shared" si="5"/>
        <v>257893</v>
      </c>
    </row>
    <row r="345" spans="1:11" x14ac:dyDescent="0.2">
      <c r="A345" s="20" t="s">
        <v>372</v>
      </c>
      <c r="B345" s="21" t="s">
        <v>53</v>
      </c>
      <c r="C345" s="61">
        <v>1632506</v>
      </c>
      <c r="D345" s="62">
        <v>0</v>
      </c>
      <c r="E345" s="62">
        <v>0</v>
      </c>
      <c r="F345" s="62">
        <v>151197</v>
      </c>
      <c r="G345" s="62">
        <v>0</v>
      </c>
      <c r="H345" s="62">
        <v>0</v>
      </c>
      <c r="I345" s="62">
        <v>187313</v>
      </c>
      <c r="J345" s="62">
        <v>0</v>
      </c>
      <c r="K345" s="63">
        <f t="shared" si="5"/>
        <v>1971016</v>
      </c>
    </row>
    <row r="346" spans="1:11" x14ac:dyDescent="0.2">
      <c r="A346" s="20" t="s">
        <v>373</v>
      </c>
      <c r="B346" s="21" t="s">
        <v>53</v>
      </c>
      <c r="C346" s="61">
        <v>13716</v>
      </c>
      <c r="D346" s="62">
        <v>0</v>
      </c>
      <c r="E346" s="62">
        <v>0</v>
      </c>
      <c r="F346" s="62">
        <v>0</v>
      </c>
      <c r="G346" s="62">
        <v>0</v>
      </c>
      <c r="H346" s="62">
        <v>0</v>
      </c>
      <c r="I346" s="62">
        <v>0</v>
      </c>
      <c r="J346" s="62">
        <v>0</v>
      </c>
      <c r="K346" s="63">
        <f t="shared" si="5"/>
        <v>13716</v>
      </c>
    </row>
    <row r="347" spans="1:11" x14ac:dyDescent="0.2">
      <c r="A347" s="20" t="s">
        <v>374</v>
      </c>
      <c r="B347" s="21" t="s">
        <v>53</v>
      </c>
      <c r="C347" s="61">
        <v>15088</v>
      </c>
      <c r="D347" s="62">
        <v>0</v>
      </c>
      <c r="E347" s="62">
        <v>0</v>
      </c>
      <c r="F347" s="62">
        <v>0</v>
      </c>
      <c r="G347" s="62">
        <v>0</v>
      </c>
      <c r="H347" s="62">
        <v>0</v>
      </c>
      <c r="I347" s="62">
        <v>0</v>
      </c>
      <c r="J347" s="62">
        <v>0</v>
      </c>
      <c r="K347" s="63">
        <f t="shared" si="5"/>
        <v>15088</v>
      </c>
    </row>
    <row r="348" spans="1:11" x14ac:dyDescent="0.2">
      <c r="A348" s="20" t="s">
        <v>375</v>
      </c>
      <c r="B348" s="21" t="s">
        <v>53</v>
      </c>
      <c r="C348" s="61">
        <v>318130</v>
      </c>
      <c r="D348" s="62">
        <v>0</v>
      </c>
      <c r="E348" s="62">
        <v>0</v>
      </c>
      <c r="F348" s="62">
        <v>19097</v>
      </c>
      <c r="G348" s="62">
        <v>0</v>
      </c>
      <c r="H348" s="62">
        <v>0</v>
      </c>
      <c r="I348" s="62">
        <v>20205</v>
      </c>
      <c r="J348" s="62">
        <v>0</v>
      </c>
      <c r="K348" s="63">
        <f t="shared" si="5"/>
        <v>357432</v>
      </c>
    </row>
    <row r="349" spans="1:11" x14ac:dyDescent="0.2">
      <c r="A349" s="20" t="s">
        <v>376</v>
      </c>
      <c r="B349" s="21" t="s">
        <v>53</v>
      </c>
      <c r="C349" s="61">
        <v>111739</v>
      </c>
      <c r="D349" s="62">
        <v>0</v>
      </c>
      <c r="E349" s="62">
        <v>0</v>
      </c>
      <c r="F349" s="62">
        <v>0</v>
      </c>
      <c r="G349" s="62">
        <v>0</v>
      </c>
      <c r="H349" s="62">
        <v>0</v>
      </c>
      <c r="I349" s="62">
        <v>22524</v>
      </c>
      <c r="J349" s="62">
        <v>0</v>
      </c>
      <c r="K349" s="63">
        <f t="shared" si="5"/>
        <v>134263</v>
      </c>
    </row>
    <row r="350" spans="1:11" x14ac:dyDescent="0.2">
      <c r="A350" s="20" t="s">
        <v>377</v>
      </c>
      <c r="B350" s="21" t="s">
        <v>53</v>
      </c>
      <c r="C350" s="61">
        <v>1115026</v>
      </c>
      <c r="D350" s="62">
        <v>0</v>
      </c>
      <c r="E350" s="62">
        <v>0</v>
      </c>
      <c r="F350" s="62">
        <v>0</v>
      </c>
      <c r="G350" s="62">
        <v>0</v>
      </c>
      <c r="H350" s="62">
        <v>0</v>
      </c>
      <c r="I350" s="62">
        <v>153016</v>
      </c>
      <c r="J350" s="62">
        <v>0</v>
      </c>
      <c r="K350" s="63">
        <f t="shared" si="5"/>
        <v>1268042</v>
      </c>
    </row>
    <row r="351" spans="1:11" x14ac:dyDescent="0.2">
      <c r="A351" s="20" t="s">
        <v>378</v>
      </c>
      <c r="B351" s="21" t="s">
        <v>53</v>
      </c>
      <c r="C351" s="61">
        <v>0</v>
      </c>
      <c r="D351" s="62">
        <v>0</v>
      </c>
      <c r="E351" s="62">
        <v>0</v>
      </c>
      <c r="F351" s="62">
        <v>225994</v>
      </c>
      <c r="G351" s="62">
        <v>0</v>
      </c>
      <c r="H351" s="62">
        <v>0</v>
      </c>
      <c r="I351" s="62">
        <v>586731</v>
      </c>
      <c r="J351" s="62">
        <v>0</v>
      </c>
      <c r="K351" s="63">
        <f t="shared" si="5"/>
        <v>812725</v>
      </c>
    </row>
    <row r="352" spans="1:11" x14ac:dyDescent="0.2">
      <c r="A352" s="20" t="s">
        <v>379</v>
      </c>
      <c r="B352" s="21" t="s">
        <v>53</v>
      </c>
      <c r="C352" s="61">
        <v>353119</v>
      </c>
      <c r="D352" s="62">
        <v>0</v>
      </c>
      <c r="E352" s="62">
        <v>0</v>
      </c>
      <c r="F352" s="62">
        <v>0</v>
      </c>
      <c r="G352" s="62">
        <v>0</v>
      </c>
      <c r="H352" s="62">
        <v>0</v>
      </c>
      <c r="I352" s="62">
        <v>121297</v>
      </c>
      <c r="J352" s="62">
        <v>0</v>
      </c>
      <c r="K352" s="63">
        <f t="shared" si="5"/>
        <v>474416</v>
      </c>
    </row>
    <row r="353" spans="1:11" x14ac:dyDescent="0.2">
      <c r="A353" s="20" t="s">
        <v>380</v>
      </c>
      <c r="B353" s="21" t="s">
        <v>53</v>
      </c>
      <c r="C353" s="61">
        <v>59668</v>
      </c>
      <c r="D353" s="62">
        <v>0</v>
      </c>
      <c r="E353" s="62">
        <v>0</v>
      </c>
      <c r="F353" s="62">
        <v>0</v>
      </c>
      <c r="G353" s="62">
        <v>0</v>
      </c>
      <c r="H353" s="62">
        <v>0</v>
      </c>
      <c r="I353" s="62">
        <v>27456</v>
      </c>
      <c r="J353" s="62">
        <v>0</v>
      </c>
      <c r="K353" s="63">
        <f t="shared" si="5"/>
        <v>87124</v>
      </c>
    </row>
    <row r="354" spans="1:11" x14ac:dyDescent="0.2">
      <c r="A354" s="20" t="s">
        <v>381</v>
      </c>
      <c r="B354" s="21" t="s">
        <v>53</v>
      </c>
      <c r="C354" s="61">
        <v>3187530</v>
      </c>
      <c r="D354" s="62">
        <v>0</v>
      </c>
      <c r="E354" s="62">
        <v>0</v>
      </c>
      <c r="F354" s="62">
        <v>101684</v>
      </c>
      <c r="G354" s="62">
        <v>0</v>
      </c>
      <c r="H354" s="62">
        <v>0</v>
      </c>
      <c r="I354" s="62">
        <v>0</v>
      </c>
      <c r="J354" s="62">
        <v>0</v>
      </c>
      <c r="K354" s="63">
        <f t="shared" si="5"/>
        <v>3289214</v>
      </c>
    </row>
    <row r="355" spans="1:11" x14ac:dyDescent="0.2">
      <c r="A355" s="20" t="s">
        <v>382</v>
      </c>
      <c r="B355" s="21" t="s">
        <v>54</v>
      </c>
      <c r="C355" s="61">
        <v>108668</v>
      </c>
      <c r="D355" s="62">
        <v>0</v>
      </c>
      <c r="E355" s="62">
        <v>0</v>
      </c>
      <c r="F355" s="62">
        <v>0</v>
      </c>
      <c r="G355" s="62">
        <v>0</v>
      </c>
      <c r="H355" s="62">
        <v>0</v>
      </c>
      <c r="I355" s="62">
        <v>15240</v>
      </c>
      <c r="J355" s="62">
        <v>0</v>
      </c>
      <c r="K355" s="63">
        <f t="shared" si="5"/>
        <v>123908</v>
      </c>
    </row>
    <row r="356" spans="1:11" x14ac:dyDescent="0.2">
      <c r="A356" s="20" t="s">
        <v>383</v>
      </c>
      <c r="B356" s="21" t="s">
        <v>54</v>
      </c>
      <c r="C356" s="61">
        <v>112890</v>
      </c>
      <c r="D356" s="62">
        <v>0</v>
      </c>
      <c r="E356" s="62">
        <v>0</v>
      </c>
      <c r="F356" s="62">
        <v>0</v>
      </c>
      <c r="G356" s="62">
        <v>0</v>
      </c>
      <c r="H356" s="62">
        <v>0</v>
      </c>
      <c r="I356" s="62">
        <v>0</v>
      </c>
      <c r="J356" s="62">
        <v>0</v>
      </c>
      <c r="K356" s="63">
        <f t="shared" si="5"/>
        <v>112890</v>
      </c>
    </row>
    <row r="357" spans="1:11" x14ac:dyDescent="0.2">
      <c r="A357" s="20" t="s">
        <v>384</v>
      </c>
      <c r="B357" s="21" t="s">
        <v>54</v>
      </c>
      <c r="C357" s="61">
        <v>837391</v>
      </c>
      <c r="D357" s="62">
        <v>0</v>
      </c>
      <c r="E357" s="62">
        <v>0</v>
      </c>
      <c r="F357" s="62">
        <v>0</v>
      </c>
      <c r="G357" s="62">
        <v>0</v>
      </c>
      <c r="H357" s="62">
        <v>0</v>
      </c>
      <c r="I357" s="62">
        <v>0</v>
      </c>
      <c r="J357" s="62">
        <v>0</v>
      </c>
      <c r="K357" s="63">
        <f t="shared" si="5"/>
        <v>837391</v>
      </c>
    </row>
    <row r="358" spans="1:11" x14ac:dyDescent="0.2">
      <c r="A358" s="20" t="s">
        <v>385</v>
      </c>
      <c r="B358" s="21" t="s">
        <v>54</v>
      </c>
      <c r="C358" s="61">
        <v>40009</v>
      </c>
      <c r="D358" s="62">
        <v>0</v>
      </c>
      <c r="E358" s="62">
        <v>0</v>
      </c>
      <c r="F358" s="62">
        <v>1867</v>
      </c>
      <c r="G358" s="62">
        <v>0</v>
      </c>
      <c r="H358" s="62">
        <v>0</v>
      </c>
      <c r="I358" s="62">
        <v>0</v>
      </c>
      <c r="J358" s="62">
        <v>0</v>
      </c>
      <c r="K358" s="63">
        <f t="shared" si="5"/>
        <v>41876</v>
      </c>
    </row>
    <row r="359" spans="1:11" x14ac:dyDescent="0.2">
      <c r="A359" s="20" t="s">
        <v>386</v>
      </c>
      <c r="B359" s="21" t="s">
        <v>54</v>
      </c>
      <c r="C359" s="61">
        <v>43481</v>
      </c>
      <c r="D359" s="62">
        <v>0</v>
      </c>
      <c r="E359" s="62">
        <v>0</v>
      </c>
      <c r="F359" s="62">
        <v>3213</v>
      </c>
      <c r="G359" s="62">
        <v>0</v>
      </c>
      <c r="H359" s="62">
        <v>0</v>
      </c>
      <c r="I359" s="62">
        <v>0</v>
      </c>
      <c r="J359" s="62">
        <v>0</v>
      </c>
      <c r="K359" s="63">
        <f t="shared" si="5"/>
        <v>46694</v>
      </c>
    </row>
    <row r="360" spans="1:11" x14ac:dyDescent="0.2">
      <c r="A360" s="20" t="s">
        <v>388</v>
      </c>
      <c r="B360" s="21" t="s">
        <v>55</v>
      </c>
      <c r="C360" s="61">
        <v>349323</v>
      </c>
      <c r="D360" s="62">
        <v>0</v>
      </c>
      <c r="E360" s="62">
        <v>0</v>
      </c>
      <c r="F360" s="62">
        <v>0</v>
      </c>
      <c r="G360" s="62">
        <v>0</v>
      </c>
      <c r="H360" s="62">
        <v>0</v>
      </c>
      <c r="I360" s="62">
        <v>37345</v>
      </c>
      <c r="J360" s="62">
        <v>0</v>
      </c>
      <c r="K360" s="63">
        <f t="shared" si="5"/>
        <v>386668</v>
      </c>
    </row>
    <row r="361" spans="1:11" x14ac:dyDescent="0.2">
      <c r="A361" s="20" t="s">
        <v>389</v>
      </c>
      <c r="B361" s="21" t="s">
        <v>55</v>
      </c>
      <c r="C361" s="61">
        <v>53627</v>
      </c>
      <c r="D361" s="62">
        <v>0</v>
      </c>
      <c r="E361" s="62">
        <v>0</v>
      </c>
      <c r="F361" s="62">
        <v>0</v>
      </c>
      <c r="G361" s="62">
        <v>0</v>
      </c>
      <c r="H361" s="62">
        <v>0</v>
      </c>
      <c r="I361" s="62">
        <v>0</v>
      </c>
      <c r="J361" s="62">
        <v>0</v>
      </c>
      <c r="K361" s="63">
        <f t="shared" si="5"/>
        <v>53627</v>
      </c>
    </row>
    <row r="362" spans="1:11" x14ac:dyDescent="0.2">
      <c r="A362" s="20" t="s">
        <v>390</v>
      </c>
      <c r="B362" s="21" t="s">
        <v>55</v>
      </c>
      <c r="C362" s="61">
        <v>690975</v>
      </c>
      <c r="D362" s="62">
        <v>0</v>
      </c>
      <c r="E362" s="62">
        <v>0</v>
      </c>
      <c r="F362" s="62">
        <v>0</v>
      </c>
      <c r="G362" s="62">
        <v>0</v>
      </c>
      <c r="H362" s="62">
        <v>0</v>
      </c>
      <c r="I362" s="62">
        <v>0</v>
      </c>
      <c r="J362" s="62">
        <v>37443</v>
      </c>
      <c r="K362" s="63">
        <f t="shared" si="5"/>
        <v>728418</v>
      </c>
    </row>
    <row r="363" spans="1:11" x14ac:dyDescent="0.2">
      <c r="A363" s="20" t="s">
        <v>391</v>
      </c>
      <c r="B363" s="21" t="s">
        <v>6</v>
      </c>
      <c r="C363" s="61">
        <v>2918342</v>
      </c>
      <c r="D363" s="62">
        <v>0</v>
      </c>
      <c r="E363" s="62">
        <v>0</v>
      </c>
      <c r="F363" s="62">
        <v>32362</v>
      </c>
      <c r="G363" s="62">
        <v>0</v>
      </c>
      <c r="H363" s="62">
        <v>0</v>
      </c>
      <c r="I363" s="62">
        <v>0</v>
      </c>
      <c r="J363" s="62">
        <v>0</v>
      </c>
      <c r="K363" s="63">
        <f t="shared" si="5"/>
        <v>2950704</v>
      </c>
    </row>
    <row r="364" spans="1:11" x14ac:dyDescent="0.2">
      <c r="A364" s="20" t="s">
        <v>6</v>
      </c>
      <c r="B364" s="21" t="s">
        <v>6</v>
      </c>
      <c r="C364" s="61">
        <v>4687866</v>
      </c>
      <c r="D364" s="62">
        <v>0</v>
      </c>
      <c r="E364" s="62">
        <v>0</v>
      </c>
      <c r="F364" s="62">
        <v>80011</v>
      </c>
      <c r="G364" s="62">
        <v>0</v>
      </c>
      <c r="H364" s="62">
        <v>0</v>
      </c>
      <c r="I364" s="62">
        <v>0</v>
      </c>
      <c r="J364" s="62">
        <v>0</v>
      </c>
      <c r="K364" s="63">
        <f t="shared" si="5"/>
        <v>4767877</v>
      </c>
    </row>
    <row r="365" spans="1:11" x14ac:dyDescent="0.2">
      <c r="A365" s="20" t="s">
        <v>392</v>
      </c>
      <c r="B365" s="21" t="s">
        <v>6</v>
      </c>
      <c r="C365" s="61">
        <v>1892350</v>
      </c>
      <c r="D365" s="62">
        <v>0</v>
      </c>
      <c r="E365" s="62">
        <v>422956</v>
      </c>
      <c r="F365" s="62">
        <v>22119</v>
      </c>
      <c r="G365" s="62">
        <v>0</v>
      </c>
      <c r="H365" s="62">
        <v>0</v>
      </c>
      <c r="I365" s="62">
        <v>0</v>
      </c>
      <c r="J365" s="62">
        <v>0</v>
      </c>
      <c r="K365" s="63">
        <f t="shared" si="5"/>
        <v>2337425</v>
      </c>
    </row>
    <row r="366" spans="1:11" x14ac:dyDescent="0.2">
      <c r="A366" s="20" t="s">
        <v>393</v>
      </c>
      <c r="B366" s="21" t="s">
        <v>5</v>
      </c>
      <c r="C366" s="61">
        <v>3786353</v>
      </c>
      <c r="D366" s="62">
        <v>0</v>
      </c>
      <c r="E366" s="62">
        <v>0</v>
      </c>
      <c r="F366" s="62">
        <v>71309</v>
      </c>
      <c r="G366" s="62">
        <v>0</v>
      </c>
      <c r="H366" s="62">
        <v>0</v>
      </c>
      <c r="I366" s="62">
        <v>758979</v>
      </c>
      <c r="J366" s="62">
        <v>0</v>
      </c>
      <c r="K366" s="63">
        <f t="shared" si="5"/>
        <v>4616641</v>
      </c>
    </row>
    <row r="367" spans="1:11" x14ac:dyDescent="0.2">
      <c r="A367" s="20" t="s">
        <v>394</v>
      </c>
      <c r="B367" s="21" t="s">
        <v>5</v>
      </c>
      <c r="C367" s="61">
        <v>1725863</v>
      </c>
      <c r="D367" s="62">
        <v>0</v>
      </c>
      <c r="E367" s="62">
        <v>0</v>
      </c>
      <c r="F367" s="62">
        <v>43886</v>
      </c>
      <c r="G367" s="62">
        <v>0</v>
      </c>
      <c r="H367" s="62">
        <v>0</v>
      </c>
      <c r="I367" s="62">
        <v>261724</v>
      </c>
      <c r="J367" s="62">
        <v>0</v>
      </c>
      <c r="K367" s="63">
        <f t="shared" si="5"/>
        <v>2031473</v>
      </c>
    </row>
    <row r="368" spans="1:11" x14ac:dyDescent="0.2">
      <c r="A368" s="20" t="s">
        <v>395</v>
      </c>
      <c r="B368" s="21" t="s">
        <v>5</v>
      </c>
      <c r="C368" s="61">
        <v>1770152</v>
      </c>
      <c r="D368" s="62">
        <v>0</v>
      </c>
      <c r="E368" s="62">
        <v>0</v>
      </c>
      <c r="F368" s="62">
        <v>9280</v>
      </c>
      <c r="G368" s="62">
        <v>0</v>
      </c>
      <c r="H368" s="62">
        <v>0</v>
      </c>
      <c r="I368" s="62">
        <v>454699</v>
      </c>
      <c r="J368" s="62">
        <v>0</v>
      </c>
      <c r="K368" s="63">
        <f t="shared" si="5"/>
        <v>2234131</v>
      </c>
    </row>
    <row r="369" spans="1:11" x14ac:dyDescent="0.2">
      <c r="A369" s="20" t="s">
        <v>396</v>
      </c>
      <c r="B369" s="21" t="s">
        <v>5</v>
      </c>
      <c r="C369" s="61">
        <v>1227030</v>
      </c>
      <c r="D369" s="62">
        <v>0</v>
      </c>
      <c r="E369" s="62">
        <v>0</v>
      </c>
      <c r="F369" s="62">
        <v>26632</v>
      </c>
      <c r="G369" s="62">
        <v>0</v>
      </c>
      <c r="H369" s="62">
        <v>0</v>
      </c>
      <c r="I369" s="62">
        <v>283420</v>
      </c>
      <c r="J369" s="62">
        <v>0</v>
      </c>
      <c r="K369" s="63">
        <f t="shared" si="5"/>
        <v>1537082</v>
      </c>
    </row>
    <row r="370" spans="1:11" x14ac:dyDescent="0.2">
      <c r="A370" s="20" t="s">
        <v>397</v>
      </c>
      <c r="B370" s="21" t="s">
        <v>5</v>
      </c>
      <c r="C370" s="61">
        <v>2220931</v>
      </c>
      <c r="D370" s="62">
        <v>0</v>
      </c>
      <c r="E370" s="62">
        <v>0</v>
      </c>
      <c r="F370" s="62">
        <v>11380</v>
      </c>
      <c r="G370" s="62">
        <v>0</v>
      </c>
      <c r="H370" s="62">
        <v>0</v>
      </c>
      <c r="I370" s="62">
        <v>261470</v>
      </c>
      <c r="J370" s="62">
        <v>0</v>
      </c>
      <c r="K370" s="63">
        <f t="shared" si="5"/>
        <v>2493781</v>
      </c>
    </row>
    <row r="371" spans="1:11" x14ac:dyDescent="0.2">
      <c r="A371" s="20" t="s">
        <v>398</v>
      </c>
      <c r="B371" s="21" t="s">
        <v>5</v>
      </c>
      <c r="C371" s="61">
        <v>3864582</v>
      </c>
      <c r="D371" s="62">
        <v>0</v>
      </c>
      <c r="E371" s="62">
        <v>0</v>
      </c>
      <c r="F371" s="62">
        <v>22062</v>
      </c>
      <c r="G371" s="62">
        <v>0</v>
      </c>
      <c r="H371" s="62">
        <v>0</v>
      </c>
      <c r="I371" s="62">
        <v>807990</v>
      </c>
      <c r="J371" s="62">
        <v>0</v>
      </c>
      <c r="K371" s="63">
        <f t="shared" si="5"/>
        <v>4694634</v>
      </c>
    </row>
    <row r="372" spans="1:11" x14ac:dyDescent="0.2">
      <c r="A372" s="20" t="s">
        <v>399</v>
      </c>
      <c r="B372" s="21" t="s">
        <v>5</v>
      </c>
      <c r="C372" s="61">
        <v>1941840</v>
      </c>
      <c r="D372" s="62">
        <v>0</v>
      </c>
      <c r="E372" s="62">
        <v>0</v>
      </c>
      <c r="F372" s="62">
        <v>37842</v>
      </c>
      <c r="G372" s="62">
        <v>0</v>
      </c>
      <c r="H372" s="62">
        <v>0</v>
      </c>
      <c r="I372" s="62">
        <v>103152</v>
      </c>
      <c r="J372" s="62">
        <v>0</v>
      </c>
      <c r="K372" s="63">
        <f t="shared" si="5"/>
        <v>2082834</v>
      </c>
    </row>
    <row r="373" spans="1:11" x14ac:dyDescent="0.2">
      <c r="A373" s="20" t="s">
        <v>387</v>
      </c>
      <c r="B373" s="21" t="s">
        <v>470</v>
      </c>
      <c r="C373" s="61">
        <v>39329</v>
      </c>
      <c r="D373" s="62">
        <v>0</v>
      </c>
      <c r="E373" s="62">
        <v>0</v>
      </c>
      <c r="F373" s="62">
        <v>0</v>
      </c>
      <c r="G373" s="62">
        <v>2086</v>
      </c>
      <c r="H373" s="62">
        <v>0</v>
      </c>
      <c r="I373" s="62">
        <v>0</v>
      </c>
      <c r="J373" s="62">
        <v>0</v>
      </c>
      <c r="K373" s="63">
        <f t="shared" si="5"/>
        <v>41415</v>
      </c>
    </row>
    <row r="374" spans="1:11" x14ac:dyDescent="0.2">
      <c r="A374" s="20" t="s">
        <v>471</v>
      </c>
      <c r="B374" s="21" t="s">
        <v>470</v>
      </c>
      <c r="C374" s="61">
        <v>1209505</v>
      </c>
      <c r="D374" s="62">
        <v>0</v>
      </c>
      <c r="E374" s="62">
        <v>0</v>
      </c>
      <c r="F374" s="62">
        <v>14107</v>
      </c>
      <c r="G374" s="62">
        <v>0</v>
      </c>
      <c r="H374" s="62">
        <v>0</v>
      </c>
      <c r="I374" s="62">
        <v>0</v>
      </c>
      <c r="J374" s="62">
        <v>364498</v>
      </c>
      <c r="K374" s="63">
        <f t="shared" si="5"/>
        <v>1588110</v>
      </c>
    </row>
    <row r="375" spans="1:11" x14ac:dyDescent="0.2">
      <c r="A375" s="20" t="s">
        <v>472</v>
      </c>
      <c r="B375" s="21" t="s">
        <v>470</v>
      </c>
      <c r="C375" s="61">
        <v>416421</v>
      </c>
      <c r="D375" s="62">
        <v>0</v>
      </c>
      <c r="E375" s="62">
        <v>0</v>
      </c>
      <c r="F375" s="62">
        <v>0</v>
      </c>
      <c r="G375" s="62">
        <v>0</v>
      </c>
      <c r="H375" s="62">
        <v>0</v>
      </c>
      <c r="I375" s="62">
        <v>0</v>
      </c>
      <c r="J375" s="62">
        <v>0</v>
      </c>
      <c r="K375" s="63">
        <f t="shared" si="5"/>
        <v>416421</v>
      </c>
    </row>
    <row r="376" spans="1:11" x14ac:dyDescent="0.2">
      <c r="A376" s="20" t="s">
        <v>452</v>
      </c>
      <c r="B376" s="21" t="s">
        <v>473</v>
      </c>
      <c r="C376" s="61">
        <v>0</v>
      </c>
      <c r="D376" s="62">
        <v>0</v>
      </c>
      <c r="E376" s="62">
        <v>0</v>
      </c>
      <c r="F376" s="62">
        <v>0</v>
      </c>
      <c r="G376" s="62">
        <v>0</v>
      </c>
      <c r="H376" s="62">
        <v>0</v>
      </c>
      <c r="I376" s="62">
        <v>0</v>
      </c>
      <c r="J376" s="62">
        <v>0</v>
      </c>
      <c r="K376" s="63">
        <f t="shared" si="5"/>
        <v>0</v>
      </c>
    </row>
    <row r="377" spans="1:11" x14ac:dyDescent="0.2">
      <c r="A377" s="20" t="s">
        <v>474</v>
      </c>
      <c r="B377" s="21" t="s">
        <v>473</v>
      </c>
      <c r="C377" s="61">
        <v>8940735</v>
      </c>
      <c r="D377" s="62">
        <v>0</v>
      </c>
      <c r="E377" s="62">
        <v>300000</v>
      </c>
      <c r="F377" s="62">
        <v>155313</v>
      </c>
      <c r="G377" s="62">
        <v>0</v>
      </c>
      <c r="H377" s="62">
        <v>0</v>
      </c>
      <c r="I377" s="62">
        <v>464639</v>
      </c>
      <c r="J377" s="62">
        <v>0</v>
      </c>
      <c r="K377" s="63">
        <f t="shared" si="5"/>
        <v>9860687</v>
      </c>
    </row>
    <row r="378" spans="1:11" x14ac:dyDescent="0.2">
      <c r="A378" s="20" t="s">
        <v>475</v>
      </c>
      <c r="B378" s="21" t="s">
        <v>473</v>
      </c>
      <c r="C378" s="61">
        <v>0</v>
      </c>
      <c r="D378" s="62">
        <v>0</v>
      </c>
      <c r="E378" s="62">
        <v>0</v>
      </c>
      <c r="F378" s="62">
        <v>0</v>
      </c>
      <c r="G378" s="62">
        <v>0</v>
      </c>
      <c r="H378" s="62">
        <v>0</v>
      </c>
      <c r="I378" s="62">
        <v>0</v>
      </c>
      <c r="J378" s="62">
        <v>0</v>
      </c>
      <c r="K378" s="63">
        <f t="shared" si="5"/>
        <v>0</v>
      </c>
    </row>
    <row r="379" spans="1:11" x14ac:dyDescent="0.2">
      <c r="A379" s="20" t="s">
        <v>400</v>
      </c>
      <c r="B379" s="21" t="s">
        <v>56</v>
      </c>
      <c r="C379" s="61">
        <v>154170</v>
      </c>
      <c r="D379" s="62">
        <v>0</v>
      </c>
      <c r="E379" s="62">
        <v>0</v>
      </c>
      <c r="F379" s="62">
        <v>0</v>
      </c>
      <c r="G379" s="62">
        <v>0</v>
      </c>
      <c r="H379" s="62">
        <v>0</v>
      </c>
      <c r="I379" s="62">
        <v>0</v>
      </c>
      <c r="J379" s="62">
        <v>0</v>
      </c>
      <c r="K379" s="63">
        <f t="shared" si="5"/>
        <v>154170</v>
      </c>
    </row>
    <row r="380" spans="1:11" x14ac:dyDescent="0.2">
      <c r="A380" s="20" t="s">
        <v>401</v>
      </c>
      <c r="B380" s="21" t="s">
        <v>56</v>
      </c>
      <c r="C380" s="61">
        <v>112973</v>
      </c>
      <c r="D380" s="62">
        <v>0</v>
      </c>
      <c r="E380" s="62">
        <v>0</v>
      </c>
      <c r="F380" s="62">
        <v>0</v>
      </c>
      <c r="G380" s="62">
        <v>0</v>
      </c>
      <c r="H380" s="62">
        <v>0</v>
      </c>
      <c r="I380" s="62">
        <v>0</v>
      </c>
      <c r="J380" s="62">
        <v>0</v>
      </c>
      <c r="K380" s="63">
        <f t="shared" si="5"/>
        <v>112973</v>
      </c>
    </row>
    <row r="381" spans="1:11" x14ac:dyDescent="0.2">
      <c r="A381" s="20" t="s">
        <v>402</v>
      </c>
      <c r="B381" s="21" t="s">
        <v>56</v>
      </c>
      <c r="C381" s="61">
        <v>35261</v>
      </c>
      <c r="D381" s="62">
        <v>0</v>
      </c>
      <c r="E381" s="62">
        <v>0</v>
      </c>
      <c r="F381" s="62">
        <v>0</v>
      </c>
      <c r="G381" s="62">
        <v>0</v>
      </c>
      <c r="H381" s="62">
        <v>0</v>
      </c>
      <c r="I381" s="62">
        <v>0</v>
      </c>
      <c r="J381" s="62">
        <v>0</v>
      </c>
      <c r="K381" s="63">
        <f t="shared" si="5"/>
        <v>35261</v>
      </c>
    </row>
    <row r="382" spans="1:11" x14ac:dyDescent="0.2">
      <c r="A382" s="20" t="s">
        <v>403</v>
      </c>
      <c r="B382" s="21" t="s">
        <v>56</v>
      </c>
      <c r="C382" s="61">
        <v>45150</v>
      </c>
      <c r="D382" s="62">
        <v>0</v>
      </c>
      <c r="E382" s="62">
        <v>0</v>
      </c>
      <c r="F382" s="62">
        <v>0</v>
      </c>
      <c r="G382" s="62">
        <v>0</v>
      </c>
      <c r="H382" s="62">
        <v>0</v>
      </c>
      <c r="I382" s="62">
        <v>0</v>
      </c>
      <c r="J382" s="62">
        <v>0</v>
      </c>
      <c r="K382" s="63">
        <f t="shared" si="5"/>
        <v>45150</v>
      </c>
    </row>
    <row r="383" spans="1:11" x14ac:dyDescent="0.2">
      <c r="A383" s="20" t="s">
        <v>404</v>
      </c>
      <c r="B383" s="21" t="s">
        <v>56</v>
      </c>
      <c r="C383" s="61">
        <v>782170</v>
      </c>
      <c r="D383" s="62">
        <v>0</v>
      </c>
      <c r="E383" s="62">
        <v>0</v>
      </c>
      <c r="F383" s="62">
        <v>0</v>
      </c>
      <c r="G383" s="62">
        <v>0</v>
      </c>
      <c r="H383" s="62">
        <v>0</v>
      </c>
      <c r="I383" s="62">
        <v>0</v>
      </c>
      <c r="J383" s="62">
        <v>0</v>
      </c>
      <c r="K383" s="63">
        <f t="shared" si="5"/>
        <v>782170</v>
      </c>
    </row>
    <row r="384" spans="1:11" x14ac:dyDescent="0.2">
      <c r="A384" s="20" t="s">
        <v>405</v>
      </c>
      <c r="B384" s="21" t="s">
        <v>57</v>
      </c>
      <c r="C384" s="61">
        <v>64406</v>
      </c>
      <c r="D384" s="62">
        <v>0</v>
      </c>
      <c r="E384" s="62">
        <v>0</v>
      </c>
      <c r="F384" s="62">
        <v>0</v>
      </c>
      <c r="G384" s="62">
        <v>0</v>
      </c>
      <c r="H384" s="62">
        <v>0</v>
      </c>
      <c r="I384" s="62">
        <v>0</v>
      </c>
      <c r="J384" s="62">
        <v>0</v>
      </c>
      <c r="K384" s="63">
        <f t="shared" si="5"/>
        <v>64406</v>
      </c>
    </row>
    <row r="385" spans="1:11" x14ac:dyDescent="0.2">
      <c r="A385" s="20" t="s">
        <v>406</v>
      </c>
      <c r="B385" s="21" t="s">
        <v>57</v>
      </c>
      <c r="C385" s="61">
        <v>485253</v>
      </c>
      <c r="D385" s="62">
        <v>0</v>
      </c>
      <c r="E385" s="62">
        <v>0</v>
      </c>
      <c r="F385" s="62">
        <v>0</v>
      </c>
      <c r="G385" s="62">
        <v>0</v>
      </c>
      <c r="H385" s="62">
        <v>0</v>
      </c>
      <c r="I385" s="62">
        <v>0</v>
      </c>
      <c r="J385" s="62">
        <v>0</v>
      </c>
      <c r="K385" s="63">
        <f t="shared" si="5"/>
        <v>485253</v>
      </c>
    </row>
    <row r="386" spans="1:11" x14ac:dyDescent="0.2">
      <c r="A386" s="20" t="s">
        <v>407</v>
      </c>
      <c r="B386" s="21" t="s">
        <v>58</v>
      </c>
      <c r="C386" s="61">
        <v>590351</v>
      </c>
      <c r="D386" s="62">
        <v>0</v>
      </c>
      <c r="E386" s="62">
        <v>0</v>
      </c>
      <c r="F386" s="62">
        <v>0</v>
      </c>
      <c r="G386" s="62">
        <v>0</v>
      </c>
      <c r="H386" s="62">
        <v>0</v>
      </c>
      <c r="I386" s="62">
        <v>0</v>
      </c>
      <c r="J386" s="62">
        <v>0</v>
      </c>
      <c r="K386" s="63">
        <f t="shared" si="5"/>
        <v>590351</v>
      </c>
    </row>
    <row r="387" spans="1:11" x14ac:dyDescent="0.2">
      <c r="A387" s="20" t="s">
        <v>408</v>
      </c>
      <c r="B387" s="21" t="s">
        <v>59</v>
      </c>
      <c r="C387" s="61">
        <v>132568</v>
      </c>
      <c r="D387" s="62">
        <v>0</v>
      </c>
      <c r="E387" s="62">
        <v>0</v>
      </c>
      <c r="F387" s="62">
        <v>0</v>
      </c>
      <c r="G387" s="62">
        <v>0</v>
      </c>
      <c r="H387" s="62">
        <v>0</v>
      </c>
      <c r="I387" s="62">
        <v>0</v>
      </c>
      <c r="J387" s="62">
        <v>0</v>
      </c>
      <c r="K387" s="63">
        <f t="shared" si="5"/>
        <v>132568</v>
      </c>
    </row>
    <row r="388" spans="1:11" x14ac:dyDescent="0.2">
      <c r="A388" s="20" t="s">
        <v>409</v>
      </c>
      <c r="B388" s="21" t="s">
        <v>59</v>
      </c>
      <c r="C388" s="61">
        <v>26735</v>
      </c>
      <c r="D388" s="62">
        <v>0</v>
      </c>
      <c r="E388" s="62">
        <v>0</v>
      </c>
      <c r="F388" s="62">
        <v>0</v>
      </c>
      <c r="G388" s="62">
        <v>0</v>
      </c>
      <c r="H388" s="62">
        <v>0</v>
      </c>
      <c r="I388" s="62">
        <v>0</v>
      </c>
      <c r="J388" s="62">
        <v>0</v>
      </c>
      <c r="K388" s="63">
        <f t="shared" si="5"/>
        <v>26735</v>
      </c>
    </row>
    <row r="389" spans="1:11" x14ac:dyDescent="0.2">
      <c r="A389" s="20" t="s">
        <v>410</v>
      </c>
      <c r="B389" s="21" t="s">
        <v>59</v>
      </c>
      <c r="C389" s="61">
        <v>23147</v>
      </c>
      <c r="D389" s="62">
        <v>0</v>
      </c>
      <c r="E389" s="62">
        <v>0</v>
      </c>
      <c r="F389" s="62">
        <v>235</v>
      </c>
      <c r="G389" s="62">
        <v>0</v>
      </c>
      <c r="H389" s="62">
        <v>0</v>
      </c>
      <c r="I389" s="62">
        <v>0</v>
      </c>
      <c r="J389" s="62">
        <v>0</v>
      </c>
      <c r="K389" s="63">
        <f t="shared" ref="K389:K416" si="6">SUM(C389:J389)</f>
        <v>23382</v>
      </c>
    </row>
    <row r="390" spans="1:11" x14ac:dyDescent="0.2">
      <c r="A390" s="20" t="s">
        <v>411</v>
      </c>
      <c r="B390" s="21" t="s">
        <v>60</v>
      </c>
      <c r="C390" s="61">
        <v>5616432</v>
      </c>
      <c r="D390" s="62">
        <v>0</v>
      </c>
      <c r="E390" s="62">
        <v>0</v>
      </c>
      <c r="F390" s="62">
        <v>308574</v>
      </c>
      <c r="G390" s="62">
        <v>0</v>
      </c>
      <c r="H390" s="62">
        <v>0</v>
      </c>
      <c r="I390" s="62">
        <v>208641</v>
      </c>
      <c r="J390" s="62">
        <v>183342</v>
      </c>
      <c r="K390" s="63">
        <f t="shared" si="6"/>
        <v>6316989</v>
      </c>
    </row>
    <row r="391" spans="1:11" x14ac:dyDescent="0.2">
      <c r="A391" s="20" t="s">
        <v>412</v>
      </c>
      <c r="B391" s="21" t="s">
        <v>60</v>
      </c>
      <c r="C391" s="61">
        <v>665000</v>
      </c>
      <c r="D391" s="62">
        <v>0</v>
      </c>
      <c r="E391" s="62">
        <v>0</v>
      </c>
      <c r="F391" s="62">
        <v>30000</v>
      </c>
      <c r="G391" s="62">
        <v>0</v>
      </c>
      <c r="H391" s="62">
        <v>0</v>
      </c>
      <c r="I391" s="62">
        <v>0</v>
      </c>
      <c r="J391" s="62">
        <v>36000</v>
      </c>
      <c r="K391" s="63">
        <f t="shared" si="6"/>
        <v>731000</v>
      </c>
    </row>
    <row r="392" spans="1:11" x14ac:dyDescent="0.2">
      <c r="A392" s="20" t="s">
        <v>453</v>
      </c>
      <c r="B392" s="21" t="s">
        <v>60</v>
      </c>
      <c r="C392" s="61">
        <v>795202</v>
      </c>
      <c r="D392" s="62">
        <v>0</v>
      </c>
      <c r="E392" s="62">
        <v>0</v>
      </c>
      <c r="F392" s="62">
        <v>11126</v>
      </c>
      <c r="G392" s="62">
        <v>0</v>
      </c>
      <c r="H392" s="62">
        <v>0</v>
      </c>
      <c r="I392" s="62">
        <v>0</v>
      </c>
      <c r="J392" s="62">
        <v>0</v>
      </c>
      <c r="K392" s="63">
        <f t="shared" si="6"/>
        <v>806328</v>
      </c>
    </row>
    <row r="393" spans="1:11" x14ac:dyDescent="0.2">
      <c r="A393" s="20" t="s">
        <v>454</v>
      </c>
      <c r="B393" s="21" t="s">
        <v>60</v>
      </c>
      <c r="C393" s="61">
        <v>2572975</v>
      </c>
      <c r="D393" s="62">
        <v>0</v>
      </c>
      <c r="E393" s="62">
        <v>0</v>
      </c>
      <c r="F393" s="62">
        <v>89259</v>
      </c>
      <c r="G393" s="62">
        <v>0</v>
      </c>
      <c r="H393" s="62">
        <v>0</v>
      </c>
      <c r="I393" s="62">
        <v>284691</v>
      </c>
      <c r="J393" s="62">
        <v>0</v>
      </c>
      <c r="K393" s="63">
        <f t="shared" si="6"/>
        <v>2946925</v>
      </c>
    </row>
    <row r="394" spans="1:11" x14ac:dyDescent="0.2">
      <c r="A394" s="20" t="s">
        <v>413</v>
      </c>
      <c r="B394" s="21" t="s">
        <v>60</v>
      </c>
      <c r="C394" s="61">
        <v>3722935</v>
      </c>
      <c r="D394" s="62">
        <v>0</v>
      </c>
      <c r="E394" s="62">
        <v>0</v>
      </c>
      <c r="F394" s="62">
        <v>50600</v>
      </c>
      <c r="G394" s="62">
        <v>0</v>
      </c>
      <c r="H394" s="62">
        <v>0</v>
      </c>
      <c r="I394" s="62">
        <v>0</v>
      </c>
      <c r="J394" s="62">
        <v>0</v>
      </c>
      <c r="K394" s="63">
        <f t="shared" si="6"/>
        <v>3773535</v>
      </c>
    </row>
    <row r="395" spans="1:11" x14ac:dyDescent="0.2">
      <c r="A395" s="20" t="s">
        <v>414</v>
      </c>
      <c r="B395" s="21" t="s">
        <v>60</v>
      </c>
      <c r="C395" s="61">
        <v>976825</v>
      </c>
      <c r="D395" s="62">
        <v>0</v>
      </c>
      <c r="E395" s="62">
        <v>0</v>
      </c>
      <c r="F395" s="62">
        <v>0</v>
      </c>
      <c r="G395" s="62">
        <v>0</v>
      </c>
      <c r="H395" s="62">
        <v>0</v>
      </c>
      <c r="I395" s="62">
        <v>0</v>
      </c>
      <c r="J395" s="62">
        <v>0</v>
      </c>
      <c r="K395" s="63">
        <f t="shared" si="6"/>
        <v>976825</v>
      </c>
    </row>
    <row r="396" spans="1:11" x14ac:dyDescent="0.2">
      <c r="A396" s="20" t="s">
        <v>415</v>
      </c>
      <c r="B396" s="21" t="s">
        <v>60</v>
      </c>
      <c r="C396" s="61">
        <v>785848</v>
      </c>
      <c r="D396" s="62">
        <v>0</v>
      </c>
      <c r="E396" s="62">
        <v>0</v>
      </c>
      <c r="F396" s="62">
        <v>16968</v>
      </c>
      <c r="G396" s="62">
        <v>0</v>
      </c>
      <c r="H396" s="62">
        <v>0</v>
      </c>
      <c r="I396" s="62">
        <v>0</v>
      </c>
      <c r="J396" s="62">
        <v>41716</v>
      </c>
      <c r="K396" s="63">
        <f t="shared" si="6"/>
        <v>844532</v>
      </c>
    </row>
    <row r="397" spans="1:11" x14ac:dyDescent="0.2">
      <c r="A397" s="20" t="s">
        <v>416</v>
      </c>
      <c r="B397" s="21" t="s">
        <v>60</v>
      </c>
      <c r="C397" s="61">
        <v>150413</v>
      </c>
      <c r="D397" s="62">
        <v>0</v>
      </c>
      <c r="E397" s="62">
        <v>0</v>
      </c>
      <c r="F397" s="62">
        <v>0</v>
      </c>
      <c r="G397" s="62">
        <v>0</v>
      </c>
      <c r="H397" s="62">
        <v>0</v>
      </c>
      <c r="I397" s="62">
        <v>32823</v>
      </c>
      <c r="J397" s="62">
        <v>0</v>
      </c>
      <c r="K397" s="63">
        <f t="shared" si="6"/>
        <v>183236</v>
      </c>
    </row>
    <row r="398" spans="1:11" x14ac:dyDescent="0.2">
      <c r="A398" s="20" t="s">
        <v>417</v>
      </c>
      <c r="B398" s="21" t="s">
        <v>60</v>
      </c>
      <c r="C398" s="61">
        <v>2575520</v>
      </c>
      <c r="D398" s="62">
        <v>0</v>
      </c>
      <c r="E398" s="62">
        <v>469121</v>
      </c>
      <c r="F398" s="62">
        <v>172195</v>
      </c>
      <c r="G398" s="62">
        <v>0</v>
      </c>
      <c r="H398" s="62">
        <v>505419</v>
      </c>
      <c r="I398" s="62">
        <v>498551</v>
      </c>
      <c r="J398" s="62">
        <v>42</v>
      </c>
      <c r="K398" s="63">
        <f t="shared" si="6"/>
        <v>4220848</v>
      </c>
    </row>
    <row r="399" spans="1:11" x14ac:dyDescent="0.2">
      <c r="A399" s="20" t="s">
        <v>418</v>
      </c>
      <c r="B399" s="21" t="s">
        <v>60</v>
      </c>
      <c r="C399" s="61">
        <v>94402</v>
      </c>
      <c r="D399" s="62">
        <v>0</v>
      </c>
      <c r="E399" s="62">
        <v>0</v>
      </c>
      <c r="F399" s="62">
        <v>0</v>
      </c>
      <c r="G399" s="62">
        <v>0</v>
      </c>
      <c r="H399" s="62">
        <v>0</v>
      </c>
      <c r="I399" s="62">
        <v>19626</v>
      </c>
      <c r="J399" s="62">
        <v>0</v>
      </c>
      <c r="K399" s="63">
        <f t="shared" si="6"/>
        <v>114028</v>
      </c>
    </row>
    <row r="400" spans="1:11" x14ac:dyDescent="0.2">
      <c r="A400" s="20" t="s">
        <v>419</v>
      </c>
      <c r="B400" s="21" t="s">
        <v>60</v>
      </c>
      <c r="C400" s="61">
        <v>1125770</v>
      </c>
      <c r="D400" s="62">
        <v>0</v>
      </c>
      <c r="E400" s="62">
        <v>0</v>
      </c>
      <c r="F400" s="62">
        <v>13661</v>
      </c>
      <c r="G400" s="62">
        <v>0</v>
      </c>
      <c r="H400" s="62">
        <v>0</v>
      </c>
      <c r="I400" s="62">
        <v>248663</v>
      </c>
      <c r="J400" s="62">
        <v>0</v>
      </c>
      <c r="K400" s="63">
        <f t="shared" si="6"/>
        <v>1388094</v>
      </c>
    </row>
    <row r="401" spans="1:11" x14ac:dyDescent="0.2">
      <c r="A401" s="20" t="s">
        <v>420</v>
      </c>
      <c r="B401" s="21" t="s">
        <v>60</v>
      </c>
      <c r="C401" s="61">
        <v>2921000</v>
      </c>
      <c r="D401" s="62">
        <v>0</v>
      </c>
      <c r="E401" s="62">
        <v>0</v>
      </c>
      <c r="F401" s="62">
        <v>56000</v>
      </c>
      <c r="G401" s="62">
        <v>0</v>
      </c>
      <c r="H401" s="62">
        <v>0</v>
      </c>
      <c r="I401" s="62">
        <v>1484000</v>
      </c>
      <c r="J401" s="62">
        <v>0</v>
      </c>
      <c r="K401" s="63">
        <f t="shared" si="6"/>
        <v>4461000</v>
      </c>
    </row>
    <row r="402" spans="1:11" x14ac:dyDescent="0.2">
      <c r="A402" s="20" t="s">
        <v>421</v>
      </c>
      <c r="B402" s="21" t="s">
        <v>60</v>
      </c>
      <c r="C402" s="61">
        <v>91361</v>
      </c>
      <c r="D402" s="62">
        <v>0</v>
      </c>
      <c r="E402" s="62">
        <v>0</v>
      </c>
      <c r="F402" s="62">
        <v>0</v>
      </c>
      <c r="G402" s="62">
        <v>0</v>
      </c>
      <c r="H402" s="62">
        <v>0</v>
      </c>
      <c r="I402" s="62">
        <v>6793</v>
      </c>
      <c r="J402" s="62">
        <v>0</v>
      </c>
      <c r="K402" s="63">
        <f t="shared" si="6"/>
        <v>98154</v>
      </c>
    </row>
    <row r="403" spans="1:11" x14ac:dyDescent="0.2">
      <c r="A403" s="20" t="s">
        <v>422</v>
      </c>
      <c r="B403" s="21" t="s">
        <v>60</v>
      </c>
      <c r="C403" s="61">
        <v>232182</v>
      </c>
      <c r="D403" s="62">
        <v>0</v>
      </c>
      <c r="E403" s="62">
        <v>0</v>
      </c>
      <c r="F403" s="62">
        <v>0</v>
      </c>
      <c r="G403" s="62">
        <v>0</v>
      </c>
      <c r="H403" s="62">
        <v>0</v>
      </c>
      <c r="I403" s="62">
        <v>34860</v>
      </c>
      <c r="J403" s="62">
        <v>1000</v>
      </c>
      <c r="K403" s="63">
        <f t="shared" si="6"/>
        <v>268042</v>
      </c>
    </row>
    <row r="404" spans="1:11" x14ac:dyDescent="0.2">
      <c r="A404" s="20" t="s">
        <v>423</v>
      </c>
      <c r="B404" s="21" t="s">
        <v>60</v>
      </c>
      <c r="C404" s="61">
        <v>3230972</v>
      </c>
      <c r="D404" s="62">
        <v>0</v>
      </c>
      <c r="E404" s="62">
        <v>0</v>
      </c>
      <c r="F404" s="62">
        <v>20870</v>
      </c>
      <c r="G404" s="62">
        <v>0</v>
      </c>
      <c r="H404" s="62">
        <v>0</v>
      </c>
      <c r="I404" s="62">
        <v>4250</v>
      </c>
      <c r="J404" s="62">
        <v>0</v>
      </c>
      <c r="K404" s="63">
        <f t="shared" si="6"/>
        <v>3256092</v>
      </c>
    </row>
    <row r="405" spans="1:11" x14ac:dyDescent="0.2">
      <c r="A405" s="20" t="s">
        <v>424</v>
      </c>
      <c r="B405" s="21" t="s">
        <v>60</v>
      </c>
      <c r="C405" s="61">
        <v>794366</v>
      </c>
      <c r="D405" s="62">
        <v>0</v>
      </c>
      <c r="E405" s="62">
        <v>0</v>
      </c>
      <c r="F405" s="62">
        <v>10484</v>
      </c>
      <c r="G405" s="62">
        <v>0</v>
      </c>
      <c r="H405" s="62">
        <v>0</v>
      </c>
      <c r="I405" s="62">
        <v>64085</v>
      </c>
      <c r="J405" s="62">
        <v>0</v>
      </c>
      <c r="K405" s="63">
        <f t="shared" si="6"/>
        <v>868935</v>
      </c>
    </row>
    <row r="406" spans="1:11" x14ac:dyDescent="0.2">
      <c r="A406" s="20" t="s">
        <v>425</v>
      </c>
      <c r="B406" s="21" t="s">
        <v>61</v>
      </c>
      <c r="C406" s="61">
        <v>26293</v>
      </c>
      <c r="D406" s="62">
        <v>0</v>
      </c>
      <c r="E406" s="62">
        <v>0</v>
      </c>
      <c r="F406" s="62">
        <v>0</v>
      </c>
      <c r="G406" s="62">
        <v>0</v>
      </c>
      <c r="H406" s="62">
        <v>0</v>
      </c>
      <c r="I406" s="62">
        <v>0</v>
      </c>
      <c r="J406" s="62">
        <v>0</v>
      </c>
      <c r="K406" s="63">
        <f t="shared" si="6"/>
        <v>26293</v>
      </c>
    </row>
    <row r="407" spans="1:11" x14ac:dyDescent="0.2">
      <c r="A407" s="20" t="s">
        <v>476</v>
      </c>
      <c r="B407" s="21" t="s">
        <v>61</v>
      </c>
      <c r="C407" s="61">
        <v>27331</v>
      </c>
      <c r="D407" s="62">
        <v>0</v>
      </c>
      <c r="E407" s="62">
        <v>0</v>
      </c>
      <c r="F407" s="62">
        <v>0</v>
      </c>
      <c r="G407" s="62">
        <v>0</v>
      </c>
      <c r="H407" s="62">
        <v>0</v>
      </c>
      <c r="I407" s="62">
        <v>0</v>
      </c>
      <c r="J407" s="62">
        <v>0</v>
      </c>
      <c r="K407" s="63">
        <f t="shared" si="6"/>
        <v>27331</v>
      </c>
    </row>
    <row r="408" spans="1:11" x14ac:dyDescent="0.2">
      <c r="A408" s="20" t="s">
        <v>426</v>
      </c>
      <c r="B408" s="21" t="s">
        <v>62</v>
      </c>
      <c r="C408" s="61">
        <v>277477</v>
      </c>
      <c r="D408" s="62">
        <v>0</v>
      </c>
      <c r="E408" s="62">
        <v>0</v>
      </c>
      <c r="F408" s="62">
        <v>0</v>
      </c>
      <c r="G408" s="62">
        <v>0</v>
      </c>
      <c r="H408" s="62">
        <v>0</v>
      </c>
      <c r="I408" s="62">
        <v>0</v>
      </c>
      <c r="J408" s="62">
        <v>0</v>
      </c>
      <c r="K408" s="63">
        <f t="shared" si="6"/>
        <v>277477</v>
      </c>
    </row>
    <row r="409" spans="1:11" x14ac:dyDescent="0.2">
      <c r="A409" s="20" t="s">
        <v>427</v>
      </c>
      <c r="B409" s="21" t="s">
        <v>62</v>
      </c>
      <c r="C409" s="61">
        <v>87076</v>
      </c>
      <c r="D409" s="62">
        <v>16598</v>
      </c>
      <c r="E409" s="62">
        <v>0</v>
      </c>
      <c r="F409" s="62">
        <v>0</v>
      </c>
      <c r="G409" s="62">
        <v>0</v>
      </c>
      <c r="H409" s="62">
        <v>0</v>
      </c>
      <c r="I409" s="62">
        <v>2234</v>
      </c>
      <c r="J409" s="62">
        <v>0</v>
      </c>
      <c r="K409" s="63">
        <f t="shared" si="6"/>
        <v>105908</v>
      </c>
    </row>
    <row r="410" spans="1:11" x14ac:dyDescent="0.2">
      <c r="A410" s="20" t="s">
        <v>428</v>
      </c>
      <c r="B410" s="21" t="s">
        <v>62</v>
      </c>
      <c r="C410" s="61">
        <v>24236</v>
      </c>
      <c r="D410" s="62">
        <v>0</v>
      </c>
      <c r="E410" s="62">
        <v>0</v>
      </c>
      <c r="F410" s="62">
        <v>0</v>
      </c>
      <c r="G410" s="62">
        <v>0</v>
      </c>
      <c r="H410" s="62">
        <v>0</v>
      </c>
      <c r="I410" s="62">
        <v>1454</v>
      </c>
      <c r="J410" s="62">
        <v>0</v>
      </c>
      <c r="K410" s="63">
        <f t="shared" si="6"/>
        <v>25690</v>
      </c>
    </row>
    <row r="411" spans="1:11" x14ac:dyDescent="0.2">
      <c r="A411" s="20" t="s">
        <v>429</v>
      </c>
      <c r="B411" s="21" t="s">
        <v>63</v>
      </c>
      <c r="C411" s="61">
        <v>6186</v>
      </c>
      <c r="D411" s="62">
        <v>0</v>
      </c>
      <c r="E411" s="62">
        <v>0</v>
      </c>
      <c r="F411" s="62">
        <v>0</v>
      </c>
      <c r="G411" s="62">
        <v>0</v>
      </c>
      <c r="H411" s="62">
        <v>0</v>
      </c>
      <c r="I411" s="62">
        <v>0</v>
      </c>
      <c r="J411" s="62">
        <v>0</v>
      </c>
      <c r="K411" s="63">
        <f t="shared" si="6"/>
        <v>6186</v>
      </c>
    </row>
    <row r="412" spans="1:11" x14ac:dyDescent="0.2">
      <c r="A412" s="20" t="s">
        <v>430</v>
      </c>
      <c r="B412" s="21" t="s">
        <v>63</v>
      </c>
      <c r="C412" s="61">
        <v>282109</v>
      </c>
      <c r="D412" s="62">
        <v>0</v>
      </c>
      <c r="E412" s="62">
        <v>0</v>
      </c>
      <c r="F412" s="62">
        <v>0</v>
      </c>
      <c r="G412" s="62">
        <v>0</v>
      </c>
      <c r="H412" s="62">
        <v>0</v>
      </c>
      <c r="I412" s="62">
        <v>0</v>
      </c>
      <c r="J412" s="62">
        <v>0</v>
      </c>
      <c r="K412" s="63">
        <f t="shared" si="6"/>
        <v>282109</v>
      </c>
    </row>
    <row r="413" spans="1:11" x14ac:dyDescent="0.2">
      <c r="A413" s="20" t="s">
        <v>431</v>
      </c>
      <c r="B413" s="21" t="s">
        <v>63</v>
      </c>
      <c r="C413" s="61">
        <v>0</v>
      </c>
      <c r="D413" s="62">
        <v>0</v>
      </c>
      <c r="E413" s="62">
        <v>0</v>
      </c>
      <c r="F413" s="62">
        <v>0</v>
      </c>
      <c r="G413" s="62">
        <v>0</v>
      </c>
      <c r="H413" s="62">
        <v>0</v>
      </c>
      <c r="I413" s="62">
        <v>0</v>
      </c>
      <c r="J413" s="62">
        <v>0</v>
      </c>
      <c r="K413" s="63">
        <f t="shared" si="6"/>
        <v>0</v>
      </c>
    </row>
    <row r="414" spans="1:11" x14ac:dyDescent="0.2">
      <c r="A414" s="20" t="s">
        <v>432</v>
      </c>
      <c r="B414" s="21" t="s">
        <v>63</v>
      </c>
      <c r="C414" s="61">
        <v>48478</v>
      </c>
      <c r="D414" s="62">
        <v>0</v>
      </c>
      <c r="E414" s="62">
        <v>0</v>
      </c>
      <c r="F414" s="62">
        <v>0</v>
      </c>
      <c r="G414" s="62">
        <v>0</v>
      </c>
      <c r="H414" s="62">
        <v>0</v>
      </c>
      <c r="I414" s="62">
        <v>0</v>
      </c>
      <c r="J414" s="62">
        <v>0</v>
      </c>
      <c r="K414" s="63">
        <f t="shared" si="6"/>
        <v>48478</v>
      </c>
    </row>
    <row r="415" spans="1:11" x14ac:dyDescent="0.2">
      <c r="A415" s="20" t="s">
        <v>433</v>
      </c>
      <c r="B415" s="21" t="s">
        <v>63</v>
      </c>
      <c r="C415" s="61">
        <v>0</v>
      </c>
      <c r="D415" s="62">
        <v>0</v>
      </c>
      <c r="E415" s="62">
        <v>0</v>
      </c>
      <c r="F415" s="62">
        <v>0</v>
      </c>
      <c r="G415" s="62">
        <v>0</v>
      </c>
      <c r="H415" s="62">
        <v>0</v>
      </c>
      <c r="I415" s="62">
        <v>0</v>
      </c>
      <c r="J415" s="62">
        <v>0</v>
      </c>
      <c r="K415" s="63">
        <f t="shared" si="6"/>
        <v>0</v>
      </c>
    </row>
    <row r="416" spans="1:11" x14ac:dyDescent="0.2">
      <c r="A416" s="44" t="s">
        <v>455</v>
      </c>
      <c r="B416" s="42"/>
      <c r="C416" s="45">
        <f t="shared" ref="C416:J416" si="7">SUM(C5:C415)</f>
        <v>589728255</v>
      </c>
      <c r="D416" s="45">
        <f t="shared" si="7"/>
        <v>9554548</v>
      </c>
      <c r="E416" s="45">
        <f t="shared" si="7"/>
        <v>14738492</v>
      </c>
      <c r="F416" s="45">
        <f t="shared" si="7"/>
        <v>16150093</v>
      </c>
      <c r="G416" s="45">
        <f t="shared" si="7"/>
        <v>1204462</v>
      </c>
      <c r="H416" s="45">
        <f t="shared" si="7"/>
        <v>10104005</v>
      </c>
      <c r="I416" s="45">
        <f t="shared" si="7"/>
        <v>77428518</v>
      </c>
      <c r="J416" s="45">
        <f t="shared" si="7"/>
        <v>23366948</v>
      </c>
      <c r="K416" s="46">
        <f t="shared" si="6"/>
        <v>742275321</v>
      </c>
    </row>
    <row r="417" spans="1:11" x14ac:dyDescent="0.2">
      <c r="A417" s="44" t="s">
        <v>436</v>
      </c>
      <c r="B417" s="59"/>
      <c r="C417" s="51">
        <f>(C416/$K416)</f>
        <v>0.79448721830804336</v>
      </c>
      <c r="D417" s="51">
        <f t="shared" ref="D417:K417" si="8">(D416/$K416)</f>
        <v>1.2871973147548576E-2</v>
      </c>
      <c r="E417" s="51">
        <f t="shared" si="8"/>
        <v>1.9855829209226801E-2</v>
      </c>
      <c r="F417" s="51">
        <f t="shared" si="8"/>
        <v>2.1757550794282706E-2</v>
      </c>
      <c r="G417" s="51">
        <f t="shared" si="8"/>
        <v>1.622662058031699E-3</v>
      </c>
      <c r="H417" s="51">
        <f t="shared" si="8"/>
        <v>1.36122065682957E-2</v>
      </c>
      <c r="I417" s="51">
        <f t="shared" si="8"/>
        <v>0.10431239704384568</v>
      </c>
      <c r="J417" s="51">
        <f t="shared" si="8"/>
        <v>3.1480162870725428E-2</v>
      </c>
      <c r="K417" s="52">
        <f t="shared" si="8"/>
        <v>1</v>
      </c>
    </row>
    <row r="418" spans="1:11" x14ac:dyDescent="0.2">
      <c r="A418" s="41" t="s">
        <v>457</v>
      </c>
      <c r="B418" s="42"/>
      <c r="C418" s="47">
        <f t="shared" ref="C418:K418" si="9">COUNTIF(C5:C415,"&gt;0")</f>
        <v>344</v>
      </c>
      <c r="D418" s="47">
        <f t="shared" si="9"/>
        <v>17</v>
      </c>
      <c r="E418" s="47">
        <f t="shared" si="9"/>
        <v>17</v>
      </c>
      <c r="F418" s="47">
        <f t="shared" si="9"/>
        <v>195</v>
      </c>
      <c r="G418" s="47">
        <f t="shared" si="9"/>
        <v>4</v>
      </c>
      <c r="H418" s="47">
        <f t="shared" si="9"/>
        <v>8</v>
      </c>
      <c r="I418" s="47">
        <f t="shared" si="9"/>
        <v>174</v>
      </c>
      <c r="J418" s="47">
        <f t="shared" si="9"/>
        <v>58</v>
      </c>
      <c r="K418" s="50">
        <f t="shared" si="9"/>
        <v>368</v>
      </c>
    </row>
    <row r="419" spans="1:11" x14ac:dyDescent="0.2">
      <c r="A419" s="33"/>
      <c r="B419" s="24"/>
      <c r="C419" s="22"/>
      <c r="D419" s="22"/>
      <c r="E419" s="22"/>
      <c r="F419" s="22"/>
      <c r="G419" s="22"/>
      <c r="H419" s="22"/>
      <c r="I419" s="22"/>
      <c r="J419" s="22"/>
      <c r="K419" s="23"/>
    </row>
    <row r="420" spans="1:11" ht="13.5" thickBot="1" x14ac:dyDescent="0.25">
      <c r="A420" s="25" t="s">
        <v>440</v>
      </c>
      <c r="B420" s="27"/>
      <c r="C420" s="27"/>
      <c r="D420" s="28"/>
      <c r="E420" s="28"/>
      <c r="F420" s="28"/>
      <c r="G420" s="28"/>
      <c r="H420" s="28"/>
      <c r="I420" s="28"/>
      <c r="J420" s="28"/>
      <c r="K420" s="29"/>
    </row>
    <row r="421" spans="1:11" x14ac:dyDescent="0.2">
      <c r="C421" s="1"/>
      <c r="D421" s="1"/>
      <c r="E421" s="1"/>
      <c r="F421" s="1"/>
      <c r="G421" s="1"/>
      <c r="H421" s="1"/>
      <c r="I421" s="1"/>
      <c r="J421" s="1"/>
      <c r="K421" s="1"/>
    </row>
    <row r="422" spans="1:11" x14ac:dyDescent="0.2">
      <c r="C422" s="1"/>
      <c r="D422" s="1"/>
      <c r="E422" s="1"/>
      <c r="F422" s="1"/>
      <c r="G422" s="1"/>
      <c r="H422" s="1"/>
      <c r="I422" s="1"/>
      <c r="J422" s="1"/>
    </row>
  </sheetData>
  <printOptions horizontalCentered="1"/>
  <pageMargins left="0.5" right="0.5" top="0.5" bottom="0.5" header="0.3" footer="0.3"/>
  <pageSetup scale="74" fitToHeight="0" orientation="landscape" r:id="rId1"/>
  <headerFooter>
    <oddFooter>&amp;LOffice of Economic and Demographic Research&amp;RPage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38</vt:i4>
      </vt:variant>
    </vt:vector>
  </HeadingPairs>
  <TitlesOfParts>
    <vt:vector size="57" baseType="lpstr">
      <vt:lpstr>Totals by Year</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'Totals by Year'!Print_Area</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'Totals by Year'!Print_Titles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2024-02-06T21:25:50Z</cp:lastPrinted>
  <dcterms:created xsi:type="dcterms:W3CDTF">2000-07-05T17:45:16Z</dcterms:created>
  <dcterms:modified xsi:type="dcterms:W3CDTF">2024-02-06T21:25:52Z</dcterms:modified>
</cp:coreProperties>
</file>