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Revenue Data\legislative\state shared\"/>
    </mc:Choice>
  </mc:AlternateContent>
  <bookViews>
    <workbookView xWindow="120" yWindow="120" windowWidth="9375" windowHeight="4455" tabRatio="773"/>
  </bookViews>
  <sheets>
    <sheet name="Statewide Distributions" sheetId="2" r:id="rId1"/>
  </sheets>
  <definedNames>
    <definedName name="_xlnm.Print_Area" localSheetId="0">'Statewide Distributions'!$A$1:$G$39</definedName>
    <definedName name="_xlnm.Print_Titles" localSheetId="0">'Statewide Distributions'!$1:$4</definedName>
  </definedNames>
  <calcPr calcId="162913" fullCalcOnLoad="1"/>
</workbook>
</file>

<file path=xl/calcChain.xml><?xml version="1.0" encoding="utf-8"?>
<calcChain xmlns="http://schemas.openxmlformats.org/spreadsheetml/2006/main">
  <c r="G7" i="2" l="1"/>
  <c r="F6" i="2"/>
  <c r="G6" i="2"/>
  <c r="F7" i="2"/>
  <c r="G8" i="2"/>
  <c r="F8" i="2"/>
  <c r="F10" i="2"/>
  <c r="F11" i="2"/>
  <c r="G11" i="2"/>
  <c r="F12" i="2"/>
  <c r="F13" i="2"/>
  <c r="F14" i="2"/>
  <c r="F15" i="2"/>
  <c r="G15" i="2"/>
  <c r="F16" i="2"/>
  <c r="F17" i="2"/>
  <c r="G17" i="2"/>
  <c r="F18" i="2"/>
  <c r="F19" i="2"/>
  <c r="F20" i="2"/>
  <c r="F21" i="2"/>
  <c r="F22" i="2"/>
  <c r="F23" i="2"/>
  <c r="F24" i="2"/>
  <c r="F25" i="2"/>
  <c r="G25" i="2"/>
  <c r="F26" i="2"/>
  <c r="F27" i="2"/>
  <c r="F28" i="2"/>
  <c r="F29" i="2"/>
  <c r="G28" i="2"/>
  <c r="F30" i="2"/>
  <c r="F31" i="2"/>
  <c r="F32" i="2"/>
  <c r="F33" i="2"/>
  <c r="F34" i="2"/>
  <c r="G9" i="2"/>
  <c r="F9" i="2"/>
  <c r="C35" i="2"/>
  <c r="D35" i="2"/>
  <c r="E35" i="2"/>
  <c r="G21" i="2"/>
  <c r="G27" i="2"/>
  <c r="B35" i="2"/>
  <c r="F5" i="2"/>
  <c r="G33" i="2"/>
  <c r="G24" i="2"/>
  <c r="G14" i="2"/>
  <c r="G13" i="2"/>
  <c r="G32" i="2"/>
  <c r="G31" i="2"/>
  <c r="G19" i="2"/>
  <c r="G23" i="2"/>
  <c r="G12" i="2"/>
  <c r="G20" i="2"/>
  <c r="G29" i="2"/>
  <c r="G18" i="2"/>
  <c r="G10" i="2"/>
  <c r="G30" i="2"/>
  <c r="G26" i="2"/>
  <c r="G16" i="2"/>
  <c r="G22" i="2"/>
  <c r="F35" i="2"/>
  <c r="G5" i="2"/>
</calcChain>
</file>

<file path=xl/sharedStrings.xml><?xml version="1.0" encoding="utf-8"?>
<sst xmlns="http://schemas.openxmlformats.org/spreadsheetml/2006/main" count="44" uniqueCount="44">
  <si>
    <t>% Change</t>
  </si>
  <si>
    <t>-</t>
  </si>
  <si>
    <t>Fiscal Year</t>
  </si>
  <si>
    <t>2012-13</t>
  </si>
  <si>
    <t>2011-12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</si>
  <si>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</si>
  <si>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</si>
  <si>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</si>
  <si>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</si>
  <si>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</si>
  <si>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</si>
  <si>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</si>
  <si>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</si>
  <si>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</si>
  <si>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</si>
  <si>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</si>
  <si>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1999-00</t>
  </si>
  <si>
    <t>1998-99</t>
  </si>
  <si>
    <t>1997-98</t>
  </si>
  <si>
    <t>1996-97</t>
  </si>
  <si>
    <t>1995-96</t>
  </si>
  <si>
    <t>1994-95</t>
  </si>
  <si>
    <t>1993-94</t>
  </si>
  <si>
    <t>Program Total</t>
  </si>
  <si>
    <t>County Emergency Management Base Grants</t>
  </si>
  <si>
    <t>Fiscal Year Total</t>
  </si>
  <si>
    <t>Summary of Available Pass-Through Funding</t>
  </si>
  <si>
    <t>Data Source: Florida Division of Emergency Management.</t>
  </si>
  <si>
    <t>General Competitive Grants</t>
  </si>
  <si>
    <t>Individual Awards for Counties with Full-Time EM Program</t>
  </si>
  <si>
    <t>Municipal Competitive Grants</t>
  </si>
  <si>
    <t>2017-18</t>
  </si>
  <si>
    <t>2016-17</t>
  </si>
  <si>
    <t>2015-16</t>
  </si>
  <si>
    <t>2014-15</t>
  </si>
  <si>
    <t>2013-14</t>
  </si>
  <si>
    <t>2018-19</t>
  </si>
  <si>
    <t>2019-20</t>
  </si>
  <si>
    <t>2020-21</t>
  </si>
  <si>
    <t>Emergency Management, Preparedness, and Assistance (EMPA) Trust Fund</t>
  </si>
  <si>
    <t>Note: The FY 2020-21 EMPA total excludes grants of $49,500 and $600,000 paid to the Civil Air Patrol and Volunteer Florida, respectively.</t>
  </si>
  <si>
    <t>2021-22</t>
  </si>
  <si>
    <t>2022-23</t>
  </si>
  <si>
    <t>State Fiscal Years Ended June 30, 1994 - 2023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</si>
</sst>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0.0%"/>
  </numFmts>
  <fonts count="5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/>
    <xf numFmtId="0" fontId="0" fillId="0" borderId="2" xfId="0" applyBorder="1"/>
    <xf numFmtId="0" fontId="1" fillId="0" borderId="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Border="1"/>
    <xf numFmtId="0" fontId="2" fillId="0" borderId="5" xfId="0" applyFont="1" applyBorder="1"/>
    <xf numFmtId="42" fontId="0" fillId="0" borderId="6" xfId="0" applyNumberFormat="1" applyBorder="1"/>
    <xf numFmtId="0" fontId="3" fillId="2" borderId="5" xfId="0" applyFont="1" applyFill="1" applyBorder="1"/>
    <xf numFmtId="42" fontId="3" fillId="2" borderId="7" xfId="0" applyNumberFormat="1" applyFont="1" applyFill="1" applyBorder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42" fontId="2" fillId="0" borderId="11" xfId="0" applyNumberFormat="1" applyFont="1" applyBorder="1" applyAlignment="1">
      <alignment horizontal="right"/>
    </xf>
    <xf numFmtId="164" fontId="0" fillId="0" borderId="11" xfId="0" applyNumberFormat="1" applyBorder="1"/>
    <xf numFmtId="42" fontId="3" fillId="0" borderId="12" xfId="0" applyNumberFormat="1" applyFont="1" applyFill="1" applyBorder="1"/>
    <xf numFmtId="0" fontId="3" fillId="0" borderId="3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workbookViewId="0"/>
  </sheetViews>
  <sheetFormatPr defaultRowHeight="12.75" x14ac:dyDescent="0.2"/>
  <cols>
    <col min="1" max="6" width="13.7109375" customWidth="1"/>
    <col min="7" max="7" width="8.7109375" customWidth="1"/>
  </cols>
  <sheetData>
    <row r="1" spans="1:7" ht="15.75" x14ac:dyDescent="0.25">
      <c r="A1" s="19" t="s">
        <v>39</v>
      </c>
      <c r="B1" s="5"/>
      <c r="C1" s="5"/>
      <c r="D1" s="5"/>
      <c r="E1" s="5"/>
      <c r="F1" s="5"/>
      <c r="G1" s="1"/>
    </row>
    <row r="2" spans="1:7" ht="15.75" x14ac:dyDescent="0.25">
      <c r="A2" s="20" t="s">
        <v>26</v>
      </c>
      <c r="B2" s="6"/>
      <c r="C2" s="6"/>
      <c r="D2" s="6"/>
      <c r="E2" s="6"/>
      <c r="F2" s="6"/>
      <c r="G2" s="2"/>
    </row>
    <row r="3" spans="1:7" ht="13.5" thickBot="1" x14ac:dyDescent="0.25">
      <c r="A3" s="18" t="s">
        <v>43</v>
      </c>
      <c r="B3" s="6"/>
      <c r="C3" s="6"/>
      <c r="D3" s="6"/>
      <c r="E3" s="6"/>
      <c r="F3" s="6"/>
      <c r="G3" s="2"/>
    </row>
    <row r="4" spans="1:7" ht="66" customHeight="1" thickBot="1" x14ac:dyDescent="0.25">
      <c r="A4" s="12" t="s">
        <v>2</v>
      </c>
      <c r="B4" s="13" t="s">
        <v>24</v>
      </c>
      <c r="C4" s="13" t="s">
        <v>29</v>
      </c>
      <c r="D4" s="13" t="s">
        <v>28</v>
      </c>
      <c r="E4" s="13" t="s">
        <v>30</v>
      </c>
      <c r="F4" s="13" t="s">
        <v>25</v>
      </c>
      <c r="G4" s="14" t="s">
        <v>0</v>
      </c>
    </row>
    <row r="5" spans="1:7" x14ac:dyDescent="0.2">
      <c r="A5" s="8" t="s">
        <v>42</v>
      </c>
      <c r="B5" s="9">
        <v>0</v>
      </c>
      <c r="C5" s="9">
        <v>0</v>
      </c>
      <c r="D5" s="9">
        <v>0</v>
      </c>
      <c r="E5" s="9">
        <v>0</v>
      </c>
      <c r="F5" s="9">
        <f>SUM(B5:E5)</f>
        <v>0</v>
      </c>
      <c r="G5" s="16" t="e">
        <f t="shared" ref="G5:G11" si="0">(F5-F6)/F6</f>
        <v>#DIV/0!</v>
      </c>
    </row>
    <row r="6" spans="1:7" x14ac:dyDescent="0.2">
      <c r="A6" s="8" t="s">
        <v>41</v>
      </c>
      <c r="B6" s="9">
        <v>0</v>
      </c>
      <c r="C6" s="9">
        <v>0</v>
      </c>
      <c r="D6" s="9">
        <v>0</v>
      </c>
      <c r="E6" s="9">
        <v>0</v>
      </c>
      <c r="F6" s="9">
        <f>SUM(B6:E6)</f>
        <v>0</v>
      </c>
      <c r="G6" s="16">
        <f t="shared" si="0"/>
        <v>-1</v>
      </c>
    </row>
    <row r="7" spans="1:7" x14ac:dyDescent="0.2">
      <c r="A7" s="8" t="s">
        <v>38</v>
      </c>
      <c r="B7" s="9">
        <v>7132652</v>
      </c>
      <c r="C7" s="9">
        <v>0</v>
      </c>
      <c r="D7" s="9">
        <v>0</v>
      </c>
      <c r="E7" s="9">
        <v>0</v>
      </c>
      <c r="F7" s="9">
        <f>SUM(B7:E7)</f>
        <v>7132652</v>
      </c>
      <c r="G7" s="16">
        <f t="shared" si="0"/>
        <v>-1.0014978886321468E-2</v>
      </c>
    </row>
    <row r="8" spans="1:7" x14ac:dyDescent="0.2">
      <c r="A8" s="8" t="s">
        <v>37</v>
      </c>
      <c r="B8" s="9">
        <v>7099002</v>
      </c>
      <c r="C8" s="9">
        <v>105806</v>
      </c>
      <c r="D8" s="9">
        <v>0</v>
      </c>
      <c r="E8" s="9">
        <v>0</v>
      </c>
      <c r="F8" s="9">
        <f>SUM(B8:E8)</f>
        <v>7204808</v>
      </c>
      <c r="G8" s="16">
        <f t="shared" si="0"/>
        <v>-2.4374364235332863E-2</v>
      </c>
    </row>
    <row r="9" spans="1:7" x14ac:dyDescent="0.2">
      <c r="A9" s="8" t="s">
        <v>36</v>
      </c>
      <c r="B9" s="9">
        <v>7279002</v>
      </c>
      <c r="C9" s="9">
        <v>105806</v>
      </c>
      <c r="D9" s="9">
        <v>0</v>
      </c>
      <c r="E9" s="9">
        <v>0</v>
      </c>
      <c r="F9" s="9">
        <f t="shared" ref="F9:F34" si="1">SUM(B9:E9)</f>
        <v>7384808</v>
      </c>
      <c r="G9" s="16">
        <f t="shared" si="0"/>
        <v>2.6399515098750263E-2</v>
      </c>
    </row>
    <row r="10" spans="1:7" x14ac:dyDescent="0.2">
      <c r="A10" s="8" t="s">
        <v>31</v>
      </c>
      <c r="B10" s="9">
        <v>7089061</v>
      </c>
      <c r="C10" s="9">
        <v>105806</v>
      </c>
      <c r="D10" s="9">
        <v>0</v>
      </c>
      <c r="E10" s="9">
        <v>0</v>
      </c>
      <c r="F10" s="9">
        <f t="shared" si="1"/>
        <v>7194867</v>
      </c>
      <c r="G10" s="16">
        <f t="shared" si="0"/>
        <v>0</v>
      </c>
    </row>
    <row r="11" spans="1:7" x14ac:dyDescent="0.2">
      <c r="A11" s="8" t="s">
        <v>32</v>
      </c>
      <c r="B11" s="9">
        <v>7089061</v>
      </c>
      <c r="C11" s="9">
        <v>105806</v>
      </c>
      <c r="D11" s="9">
        <v>0</v>
      </c>
      <c r="E11" s="9">
        <v>0</v>
      </c>
      <c r="F11" s="9">
        <f t="shared" si="1"/>
        <v>7194867</v>
      </c>
      <c r="G11" s="16">
        <f t="shared" si="0"/>
        <v>0</v>
      </c>
    </row>
    <row r="12" spans="1:7" x14ac:dyDescent="0.2">
      <c r="A12" s="8" t="s">
        <v>33</v>
      </c>
      <c r="B12" s="9">
        <v>7089061</v>
      </c>
      <c r="C12" s="9">
        <v>105806</v>
      </c>
      <c r="D12" s="9">
        <v>0</v>
      </c>
      <c r="E12" s="9">
        <v>0</v>
      </c>
      <c r="F12" s="9">
        <f t="shared" si="1"/>
        <v>7194867</v>
      </c>
      <c r="G12" s="16">
        <f t="shared" ref="G12:G33" si="2">(F12-F13)/F13</f>
        <v>0</v>
      </c>
    </row>
    <row r="13" spans="1:7" x14ac:dyDescent="0.2">
      <c r="A13" s="8" t="s">
        <v>34</v>
      </c>
      <c r="B13" s="9">
        <v>7089061</v>
      </c>
      <c r="C13" s="9">
        <v>105806</v>
      </c>
      <c r="D13" s="9">
        <v>0</v>
      </c>
      <c r="E13" s="9">
        <v>0</v>
      </c>
      <c r="F13" s="9">
        <f t="shared" si="1"/>
        <v>7194867</v>
      </c>
      <c r="G13" s="16">
        <f t="shared" si="2"/>
        <v>0</v>
      </c>
    </row>
    <row r="14" spans="1:7" x14ac:dyDescent="0.2">
      <c r="A14" s="8" t="s">
        <v>35</v>
      </c>
      <c r="B14" s="9">
        <v>7089061</v>
      </c>
      <c r="C14" s="9">
        <v>105806</v>
      </c>
      <c r="D14" s="9">
        <v>0</v>
      </c>
      <c r="E14" s="9">
        <v>0</v>
      </c>
      <c r="F14" s="9">
        <f t="shared" si="1"/>
        <v>7194867</v>
      </c>
      <c r="G14" s="16">
        <f t="shared" si="2"/>
        <v>0</v>
      </c>
    </row>
    <row r="15" spans="1:7" x14ac:dyDescent="0.2">
      <c r="A15" s="8" t="s">
        <v>3</v>
      </c>
      <c r="B15" s="9">
        <v>7089061</v>
      </c>
      <c r="C15" s="9">
        <v>105806</v>
      </c>
      <c r="D15" s="9">
        <v>0</v>
      </c>
      <c r="E15" s="9">
        <v>0</v>
      </c>
      <c r="F15" s="9">
        <f t="shared" si="1"/>
        <v>7194867</v>
      </c>
      <c r="G15" s="16">
        <f t="shared" si="2"/>
        <v>0</v>
      </c>
    </row>
    <row r="16" spans="1:7" x14ac:dyDescent="0.2">
      <c r="A16" s="8" t="s">
        <v>4</v>
      </c>
      <c r="B16" s="9">
        <v>7089061</v>
      </c>
      <c r="C16" s="9">
        <v>105806</v>
      </c>
      <c r="D16" s="9">
        <v>0</v>
      </c>
      <c r="E16" s="9">
        <v>0</v>
      </c>
      <c r="F16" s="9">
        <f t="shared" si="1"/>
        <v>7194867</v>
      </c>
      <c r="G16" s="16">
        <f t="shared" si="2"/>
        <v>0</v>
      </c>
    </row>
    <row r="17" spans="1:7" x14ac:dyDescent="0.2">
      <c r="A17" s="8" t="s">
        <v>5</v>
      </c>
      <c r="B17" s="9">
        <v>7089061</v>
      </c>
      <c r="C17" s="9">
        <v>105806</v>
      </c>
      <c r="D17" s="9">
        <v>0</v>
      </c>
      <c r="E17" s="9">
        <v>0</v>
      </c>
      <c r="F17" s="9">
        <f t="shared" si="1"/>
        <v>7194867</v>
      </c>
      <c r="G17" s="16">
        <f t="shared" si="2"/>
        <v>0</v>
      </c>
    </row>
    <row r="18" spans="1:7" x14ac:dyDescent="0.2">
      <c r="A18" s="8" t="s">
        <v>6</v>
      </c>
      <c r="B18" s="9">
        <v>7089061</v>
      </c>
      <c r="C18" s="9">
        <v>105806</v>
      </c>
      <c r="D18" s="9">
        <v>0</v>
      </c>
      <c r="E18" s="9">
        <v>0</v>
      </c>
      <c r="F18" s="9">
        <f t="shared" si="1"/>
        <v>7194867</v>
      </c>
      <c r="G18" s="16">
        <f t="shared" si="2"/>
        <v>0</v>
      </c>
    </row>
    <row r="19" spans="1:7" x14ac:dyDescent="0.2">
      <c r="A19" s="8" t="s">
        <v>7</v>
      </c>
      <c r="B19" s="9">
        <v>7089061</v>
      </c>
      <c r="C19" s="9">
        <v>105806</v>
      </c>
      <c r="D19" s="9">
        <v>0</v>
      </c>
      <c r="E19" s="9">
        <v>0</v>
      </c>
      <c r="F19" s="9">
        <f t="shared" si="1"/>
        <v>7194867</v>
      </c>
      <c r="G19" s="16">
        <f t="shared" si="2"/>
        <v>-0.15510890254544149</v>
      </c>
    </row>
    <row r="20" spans="1:7" x14ac:dyDescent="0.2">
      <c r="A20" s="8" t="s">
        <v>8</v>
      </c>
      <c r="B20" s="9">
        <v>7089061</v>
      </c>
      <c r="C20" s="9">
        <v>105806</v>
      </c>
      <c r="D20" s="9">
        <v>1259641</v>
      </c>
      <c r="E20" s="9">
        <v>61225</v>
      </c>
      <c r="F20" s="9">
        <f t="shared" si="1"/>
        <v>8515733</v>
      </c>
      <c r="G20" s="16">
        <f t="shared" si="2"/>
        <v>0</v>
      </c>
    </row>
    <row r="21" spans="1:7" x14ac:dyDescent="0.2">
      <c r="A21" s="8" t="s">
        <v>9</v>
      </c>
      <c r="B21" s="9">
        <v>7089061</v>
      </c>
      <c r="C21" s="9">
        <v>105806</v>
      </c>
      <c r="D21" s="9">
        <v>1019266</v>
      </c>
      <c r="E21" s="9">
        <v>301600</v>
      </c>
      <c r="F21" s="9">
        <f t="shared" si="1"/>
        <v>8515733</v>
      </c>
      <c r="G21" s="16">
        <f t="shared" si="2"/>
        <v>0</v>
      </c>
    </row>
    <row r="22" spans="1:7" x14ac:dyDescent="0.2">
      <c r="A22" s="8" t="s">
        <v>10</v>
      </c>
      <c r="B22" s="9">
        <v>7089061</v>
      </c>
      <c r="C22" s="9">
        <v>105806</v>
      </c>
      <c r="D22" s="9">
        <v>1320866</v>
      </c>
      <c r="E22" s="9">
        <v>0</v>
      </c>
      <c r="F22" s="9">
        <f t="shared" si="1"/>
        <v>8515733</v>
      </c>
      <c r="G22" s="16">
        <f t="shared" si="2"/>
        <v>0</v>
      </c>
    </row>
    <row r="23" spans="1:7" x14ac:dyDescent="0.2">
      <c r="A23" s="8" t="s">
        <v>11</v>
      </c>
      <c r="B23" s="9">
        <v>7089061</v>
      </c>
      <c r="C23" s="9">
        <v>105806</v>
      </c>
      <c r="D23" s="9">
        <v>1320866</v>
      </c>
      <c r="E23" s="9">
        <v>0</v>
      </c>
      <c r="F23" s="9">
        <f t="shared" si="1"/>
        <v>8515733</v>
      </c>
      <c r="G23" s="16">
        <f t="shared" si="2"/>
        <v>-7.3860122174687251E-2</v>
      </c>
    </row>
    <row r="24" spans="1:7" x14ac:dyDescent="0.2">
      <c r="A24" s="8" t="s">
        <v>12</v>
      </c>
      <c r="B24" s="9">
        <v>7089061</v>
      </c>
      <c r="C24" s="9">
        <v>105806</v>
      </c>
      <c r="D24" s="9">
        <v>2000000</v>
      </c>
      <c r="E24" s="9">
        <v>0</v>
      </c>
      <c r="F24" s="9">
        <f t="shared" si="1"/>
        <v>9194867</v>
      </c>
      <c r="G24" s="16">
        <f t="shared" si="2"/>
        <v>-0.22867729538723058</v>
      </c>
    </row>
    <row r="25" spans="1:7" x14ac:dyDescent="0.2">
      <c r="A25" s="8" t="s">
        <v>13</v>
      </c>
      <c r="B25" s="9">
        <v>7089061</v>
      </c>
      <c r="C25" s="9">
        <v>105806</v>
      </c>
      <c r="D25" s="9">
        <v>3475030</v>
      </c>
      <c r="E25" s="9">
        <v>1251011</v>
      </c>
      <c r="F25" s="9">
        <f t="shared" si="1"/>
        <v>11920908</v>
      </c>
      <c r="G25" s="16">
        <f t="shared" si="2"/>
        <v>0</v>
      </c>
    </row>
    <row r="26" spans="1:7" x14ac:dyDescent="0.2">
      <c r="A26" s="8" t="s">
        <v>14</v>
      </c>
      <c r="B26" s="9">
        <v>7089061</v>
      </c>
      <c r="C26" s="9">
        <v>105806</v>
      </c>
      <c r="D26" s="9">
        <v>3475030</v>
      </c>
      <c r="E26" s="9">
        <v>1251011</v>
      </c>
      <c r="F26" s="9">
        <f t="shared" si="1"/>
        <v>11920908</v>
      </c>
      <c r="G26" s="16">
        <f t="shared" si="2"/>
        <v>0</v>
      </c>
    </row>
    <row r="27" spans="1:7" x14ac:dyDescent="0.2">
      <c r="A27" s="8" t="s">
        <v>15</v>
      </c>
      <c r="B27" s="9">
        <v>7089061</v>
      </c>
      <c r="C27" s="9">
        <v>105806</v>
      </c>
      <c r="D27" s="9">
        <v>3475030</v>
      </c>
      <c r="E27" s="9">
        <v>1251011</v>
      </c>
      <c r="F27" s="9">
        <f t="shared" si="1"/>
        <v>11920908</v>
      </c>
      <c r="G27" s="16">
        <f t="shared" si="2"/>
        <v>0</v>
      </c>
    </row>
    <row r="28" spans="1:7" x14ac:dyDescent="0.2">
      <c r="A28" s="8" t="s">
        <v>16</v>
      </c>
      <c r="B28" s="9">
        <v>7089061</v>
      </c>
      <c r="C28" s="9">
        <v>105806</v>
      </c>
      <c r="D28" s="9">
        <v>3475030</v>
      </c>
      <c r="E28" s="9">
        <v>1251011</v>
      </c>
      <c r="F28" s="9">
        <f t="shared" si="1"/>
        <v>11920908</v>
      </c>
      <c r="G28" s="16">
        <f t="shared" si="2"/>
        <v>5.0613462277153895E-3</v>
      </c>
    </row>
    <row r="29" spans="1:7" x14ac:dyDescent="0.2">
      <c r="A29" s="8" t="s">
        <v>17</v>
      </c>
      <c r="B29" s="9">
        <v>7053362</v>
      </c>
      <c r="C29" s="9">
        <v>105274</v>
      </c>
      <c r="D29" s="9">
        <v>3457530</v>
      </c>
      <c r="E29" s="9">
        <v>1244710</v>
      </c>
      <c r="F29" s="9">
        <f t="shared" si="1"/>
        <v>11860876</v>
      </c>
      <c r="G29" s="16">
        <f t="shared" si="2"/>
        <v>3.2745901625070226E-2</v>
      </c>
    </row>
    <row r="30" spans="1:7" x14ac:dyDescent="0.2">
      <c r="A30" s="8" t="s">
        <v>18</v>
      </c>
      <c r="B30" s="9">
        <v>6829716</v>
      </c>
      <c r="C30" s="9">
        <v>101936</v>
      </c>
      <c r="D30" s="9">
        <v>3347900</v>
      </c>
      <c r="E30" s="9">
        <v>1205244</v>
      </c>
      <c r="F30" s="9">
        <f t="shared" si="1"/>
        <v>11484796</v>
      </c>
      <c r="G30" s="16">
        <f t="shared" si="2"/>
        <v>4.3153914031146212E-2</v>
      </c>
    </row>
    <row r="31" spans="1:7" x14ac:dyDescent="0.2">
      <c r="A31" s="8" t="s">
        <v>19</v>
      </c>
      <c r="B31" s="9">
        <v>6547179</v>
      </c>
      <c r="C31" s="9">
        <v>97719</v>
      </c>
      <c r="D31" s="9">
        <v>3209402</v>
      </c>
      <c r="E31" s="9">
        <v>1155385</v>
      </c>
      <c r="F31" s="9">
        <f t="shared" si="1"/>
        <v>11009685</v>
      </c>
      <c r="G31" s="16">
        <f t="shared" si="2"/>
        <v>0.35864940215247815</v>
      </c>
    </row>
    <row r="32" spans="1:7" x14ac:dyDescent="0.2">
      <c r="A32" s="8" t="s">
        <v>20</v>
      </c>
      <c r="B32" s="9">
        <v>4818888</v>
      </c>
      <c r="C32" s="9">
        <v>71924</v>
      </c>
      <c r="D32" s="9">
        <v>2362200</v>
      </c>
      <c r="E32" s="9">
        <v>850392</v>
      </c>
      <c r="F32" s="9">
        <f t="shared" si="1"/>
        <v>8103404</v>
      </c>
      <c r="G32" s="16">
        <f t="shared" si="2"/>
        <v>0</v>
      </c>
    </row>
    <row r="33" spans="1:7" x14ac:dyDescent="0.2">
      <c r="A33" s="8" t="s">
        <v>21</v>
      </c>
      <c r="B33" s="9">
        <v>4818888</v>
      </c>
      <c r="C33" s="9">
        <v>71924</v>
      </c>
      <c r="D33" s="9">
        <v>2362200</v>
      </c>
      <c r="E33" s="9">
        <v>850392</v>
      </c>
      <c r="F33" s="9">
        <f t="shared" si="1"/>
        <v>8103404</v>
      </c>
      <c r="G33" s="16">
        <f t="shared" si="2"/>
        <v>0</v>
      </c>
    </row>
    <row r="34" spans="1:7" x14ac:dyDescent="0.2">
      <c r="A34" s="8" t="s">
        <v>22</v>
      </c>
      <c r="B34" s="9">
        <v>4818888</v>
      </c>
      <c r="C34" s="9">
        <v>71924</v>
      </c>
      <c r="D34" s="9">
        <v>2362200</v>
      </c>
      <c r="E34" s="9">
        <v>850392</v>
      </c>
      <c r="F34" s="9">
        <f t="shared" si="1"/>
        <v>8103404</v>
      </c>
      <c r="G34" s="15" t="s">
        <v>1</v>
      </c>
    </row>
    <row r="35" spans="1:7" x14ac:dyDescent="0.2">
      <c r="A35" s="10" t="s">
        <v>23</v>
      </c>
      <c r="B35" s="11">
        <f>SUM(B5:B34)</f>
        <v>191089736</v>
      </c>
      <c r="C35" s="11">
        <f>SUM(C5:C34)</f>
        <v>2742627</v>
      </c>
      <c r="D35" s="11">
        <f>SUM(D5:D34)</f>
        <v>37922191</v>
      </c>
      <c r="E35" s="11">
        <f>SUM(E5:E34)</f>
        <v>11523384</v>
      </c>
      <c r="F35" s="11">
        <f>SUM(F5:F34)</f>
        <v>243277938</v>
      </c>
      <c r="G35" s="17"/>
    </row>
    <row r="36" spans="1:7" x14ac:dyDescent="0.2">
      <c r="A36" s="3"/>
      <c r="B36" s="7"/>
      <c r="C36" s="7"/>
      <c r="D36" s="7"/>
      <c r="E36" s="7"/>
      <c r="F36" s="7"/>
      <c r="G36" s="4"/>
    </row>
    <row r="37" spans="1:7" ht="25.5" customHeight="1" x14ac:dyDescent="0.2">
      <c r="A37" s="24" t="s">
        <v>40</v>
      </c>
      <c r="B37" s="25"/>
      <c r="C37" s="25"/>
      <c r="D37" s="25"/>
      <c r="E37" s="25"/>
      <c r="F37" s="25"/>
      <c r="G37" s="26"/>
    </row>
    <row r="38" spans="1:7" x14ac:dyDescent="0.2">
      <c r="A38" s="3"/>
      <c r="B38" s="7"/>
      <c r="C38" s="7"/>
      <c r="D38" s="7"/>
      <c r="E38" s="7"/>
      <c r="F38" s="7"/>
      <c r="G38" s="4"/>
    </row>
    <row r="39" spans="1:7" ht="13.5" thickBot="1" x14ac:dyDescent="0.25">
      <c r="A39" s="21" t="s">
        <v>27</v>
      </c>
      <c r="B39" s="22"/>
      <c r="C39" s="22"/>
      <c r="D39" s="22"/>
      <c r="E39" s="22"/>
      <c r="F39" s="22"/>
      <c r="G39" s="23"/>
    </row>
  </sheetData>
  <mergeCells count="2">
    <mergeCell ref="A39:G39"/>
    <mergeCell ref="A37:G37"/>
  </mergeCells>
  <printOptions horizontalCentered="1"/>
  <pageMargins left="0.5" right="0.5" top="0.5" bottom="0.5" header="0.3" footer="0.3"/>
  <pageSetup fitToHeight="0" orientation="portrait" r:id="rId1"/>
  <headerFooter>
    <oddFooter>&amp;L&amp;9Office of Economic and Demographic Research&amp;R&amp;9April ??,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Statewide Distributions</vt:lpstr>
      <vt:lpstr>'Statewide Distributions'!Print_Area</vt:lpstr>
      <vt:lpstr>'Statewide Distributions'!Print_Titles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Florida</dc:creator>
  <cp:lastModifiedBy>O'Cain, Steve</cp:lastModifiedBy>
  <cp:lastPrinted>2023-06-14T15:26:10Z</cp:lastPrinted>
  <dcterms:created xsi:type="dcterms:W3CDTF">2000-06-19T19:00:05Z</dcterms:created>
  <dcterms:modified xsi:type="dcterms:W3CDTF">2023-06-14T15:26:25Z</dcterms:modified>
</cp:coreProperties>
</file>