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3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</sheets>
  <definedNames>
    <definedName name="_xlnm.Print_Area" localSheetId="19">'2003'!$A$1:$G$78</definedName>
    <definedName name="_xlnm.Print_Area" localSheetId="18">'2004'!$A$1:$G$78</definedName>
    <definedName name="_xlnm.Print_Area" localSheetId="17">'2005'!$A$1:$G$78</definedName>
    <definedName name="_xlnm.Print_Area" localSheetId="16">'2006'!$A$1:$G$78</definedName>
    <definedName name="_xlnm.Print_Area" localSheetId="15">'2007'!$A$1:$G$78</definedName>
    <definedName name="_xlnm.Print_Area" localSheetId="14">'2008'!$A$1:$G$78</definedName>
    <definedName name="_xlnm.Print_Area" localSheetId="13">'2009'!$A$1:$G$78</definedName>
    <definedName name="_xlnm.Print_Area" localSheetId="12">'2010'!$A$1:$G$78</definedName>
    <definedName name="_xlnm.Print_Area" localSheetId="11">'2011'!$A$1:$G$78</definedName>
    <definedName name="_xlnm.Print_Area" localSheetId="10">'2012'!$A$1:$G$78</definedName>
    <definedName name="_xlnm.Print_Area" localSheetId="9">'2013'!$A$1:$G$78</definedName>
    <definedName name="_xlnm.Print_Area" localSheetId="8">'2014'!$A$1:$G$78</definedName>
    <definedName name="_xlnm.Print_Area" localSheetId="7">'2015'!$A$1:$G$78</definedName>
    <definedName name="_xlnm.Print_Area" localSheetId="6">'2016'!$A$1:$G$78</definedName>
    <definedName name="_xlnm.Print_Area" localSheetId="5">'2017'!$A$1:$G$78</definedName>
    <definedName name="_xlnm.Print_Area" localSheetId="4">'2018'!$A$1:$G$78</definedName>
    <definedName name="_xlnm.Print_Area" localSheetId="3">'2019'!$A$1:$G$78</definedName>
    <definedName name="_xlnm.Print_Area" localSheetId="2">'2020'!$A$1:$G$78</definedName>
    <definedName name="_xlnm.Print_Area" localSheetId="1">'2021'!$A$1:$G$78</definedName>
    <definedName name="_xlnm.Print_Area" localSheetId="0">'2022'!$A$1:$G$76</definedName>
    <definedName name="_xlnm.Print_Titles" localSheetId="7">'2015'!$1:$4</definedName>
  </definedNames>
  <calcPr fullCalcOnLoad="1"/>
</workbook>
</file>

<file path=xl/sharedStrings.xml><?xml version="1.0" encoding="utf-8"?>
<sst xmlns="http://schemas.openxmlformats.org/spreadsheetml/2006/main" count="1806" uniqueCount="107">
  <si>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</si>
  <si>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</si>
  <si>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</si>
  <si>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</si>
  <si>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</si>
  <si>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</si>
  <si>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</si>
  <si>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</si>
  <si>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</si>
  <si>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</si>
  <si>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</si>
  <si>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</si>
  <si>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</si>
  <si>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</si>
  <si>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</si>
  <si>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</si>
  <si>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</si>
  <si>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</si>
  <si>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</si>
  <si>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</si>
  <si>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</si>
  <si>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</si>
  <si>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</si>
  <si>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</si>
  <si>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</si>
  <si>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</si>
  <si>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</si>
  <si>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</si>
  <si>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</si>
  <si>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</si>
  <si>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</si>
  <si>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</si>
  <si>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</si>
  <si>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</si>
  <si>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</si>
  <si>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</si>
  <si>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</si>
  <si>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</si>
  <si>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</si>
  <si>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</si>
  <si>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</si>
  <si>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</si>
  <si>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</si>
  <si>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</si>
  <si>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</si>
  <si>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</si>
  <si>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</si>
  <si>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</si>
  <si>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</si>
  <si>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</si>
  <si>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</si>
  <si>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</si>
  <si>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</si>
  <si>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</si>
  <si>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</si>
  <si>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</si>
  <si>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</si>
  <si>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</si>
  <si>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</si>
  <si>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</si>
  <si>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</si>
  <si>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</si>
  <si>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</si>
  <si>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</si>
  <si>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</si>
  <si>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-</t>
  </si>
  <si>
    <t>TOTAL</t>
  </si>
  <si>
    <t>Documentary Stamp Tax Collections by County</t>
  </si>
  <si>
    <t>State Fiscal Year Ended June 30, 2009</t>
  </si>
  <si>
    <t>Tax on Deeds</t>
  </si>
  <si>
    <t>Tax on Notes</t>
  </si>
  <si>
    <t>Total Tax</t>
  </si>
  <si>
    <t>Collections</t>
  </si>
  <si>
    <t>County Share of</t>
  </si>
  <si>
    <t>Statewide Total</t>
  </si>
  <si>
    <t>% Distribution within County</t>
  </si>
  <si>
    <t>70 Cents Per $100</t>
  </si>
  <si>
    <t>35 Cents Per $100</t>
  </si>
  <si>
    <t>State Fiscal Year Ended June 30, 2008</t>
  </si>
  <si>
    <t>State Fiscal Year Ended June 30, 2007</t>
  </si>
  <si>
    <t>State Fiscal Year Ended June 30, 2006</t>
  </si>
  <si>
    <t>Notes:</t>
  </si>
  <si>
    <t>State Fiscal Year Ended June 30, 2005</t>
  </si>
  <si>
    <t>State Fiscal Year Ended June 30, 2004</t>
  </si>
  <si>
    <t>State Fiscal Year Ended June 30, 2003</t>
  </si>
  <si>
    <t>State Fiscal Year Ended June 30, 2002</t>
  </si>
  <si>
    <t>State Fiscal Year Ended June 30, 2010</t>
  </si>
  <si>
    <t>St. Johns</t>
  </si>
  <si>
    <t>St. Lucie</t>
  </si>
  <si>
    <t>DeSoto</t>
  </si>
  <si>
    <t>2)  The data come from the Clerks of Circuit Court filings with the Department of Revenue.  According to the Department's Office of Tax Research, these filings account for approximately 92.5% of total collections.</t>
  </si>
  <si>
    <t>State Fiscal Year Ended June 30, 2011</t>
  </si>
  <si>
    <t>State Fiscal Year Ended June 30, 2012</t>
  </si>
  <si>
    <t>State Fiscal Year Ended June 30, 2013</t>
  </si>
  <si>
    <t>State Fiscal Year Ended June 30, 2014</t>
  </si>
  <si>
    <t>State Fiscal Year Ended June 30, 2015</t>
  </si>
  <si>
    <t>State Fiscal Year Ended June 30, 2016</t>
  </si>
  <si>
    <t>State Fiscal Year Ended June 30, 2017</t>
  </si>
  <si>
    <t>State Fiscal Year Ended June 30, 2018</t>
  </si>
  <si>
    <t>1)  The state-imposed documentary stamp tax is actually two taxes imposed on different bases at different rates.  The statewide tax rate on the recordation of deeds is 70 cents per $100, except in Miami-Dade County where the rate is 60 cents per $100.  Notes, written obligations to pay, mortgages, and bond issuances are taxed at the statewide rate of 35 cents per $100.</t>
  </si>
  <si>
    <t>Data Source: Florida Department of Revenue, Office of Tax Research, Documentary Stamp Tax Collections by County. (http://floridarevenue.com/taxes/Pages/doc_stamp_coll.aspx)</t>
  </si>
  <si>
    <t>State Fiscal Year Ended June 30, 2019</t>
  </si>
  <si>
    <t>State Fiscal Year Ended June 30, 2020</t>
  </si>
  <si>
    <t>State Fiscal Year Ended June 30, 2021</t>
  </si>
  <si>
    <t>State Fiscal Year Ended June 30, 2022</t>
  </si>
  <si>
    <t>Data Source: Florida Department of Revenue, Office of Tax Research, Documentary Stamp Tax Collections by County. (https://floridarevenue.com/DataPortal/Pages/TaxResearch.aspx)</t>
  </si>
  <si>
    <t>Note: The state-imposed documentary stamp tax is actually two taxes imposed on different bases at different rates.  The statewide tax rate on the recordation of deeds is 70 cents per $100, except in Miami-Dade County where the rate is 60 cents per $100.  Notes, written obligations to pay, mortgages, and bond issuances are taxed at the statewide rate of 35 cents per $100.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</si>
</sst>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42" fontId="0" fillId="0" borderId="14" xfId="0" applyNumberFormat="1" applyBorder="1" applyAlignment="1">
      <alignment/>
    </xf>
    <xf numFmtId="0" fontId="4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33" borderId="13" xfId="0" applyFont="1" applyFill="1" applyBorder="1" applyAlignment="1">
      <alignment/>
    </xf>
    <xf numFmtId="42" fontId="1" fillId="33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Continuous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9" fontId="1" fillId="33" borderId="17" xfId="0" applyNumberFormat="1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1" fillId="33" borderId="24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104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24468561.22</v>
      </c>
      <c r="C5" s="7">
        <v>14235387.030000001</v>
      </c>
      <c r="D5" s="7">
        <f aca="true" t="shared" si="0" ref="D5:D68">SUM(B5,C5)</f>
        <v>38703948.25</v>
      </c>
      <c r="E5" s="24">
        <f aca="true" t="shared" si="1" ref="E5:E68">(D5/D$72)</f>
        <v>0.007805135339751848</v>
      </c>
      <c r="F5" s="19">
        <f aca="true" t="shared" si="2" ref="F5:F68">(B5/D5)</f>
        <v>0.632198065736097</v>
      </c>
      <c r="G5" s="21">
        <f aca="true" t="shared" si="3" ref="G5:G68">(C5/D5)</f>
        <v>0.36780193426390295</v>
      </c>
    </row>
    <row r="6" spans="1:7" ht="12.75">
      <c r="A6" s="6" t="s">
        <v>2</v>
      </c>
      <c r="B6" s="7">
        <v>1741475.41</v>
      </c>
      <c r="C6" s="7">
        <v>839868.7499999999</v>
      </c>
      <c r="D6" s="7">
        <f t="shared" si="0"/>
        <v>2581344.1599999997</v>
      </c>
      <c r="E6" s="24">
        <f t="shared" si="1"/>
        <v>0.0005205603417289099</v>
      </c>
      <c r="F6" s="19">
        <f t="shared" si="2"/>
        <v>0.6746389873096194</v>
      </c>
      <c r="G6" s="21">
        <f t="shared" si="3"/>
        <v>0.32536101269038065</v>
      </c>
    </row>
    <row r="7" spans="1:7" ht="12.75">
      <c r="A7" s="6" t="s">
        <v>3</v>
      </c>
      <c r="B7" s="7">
        <v>36382155.599999994</v>
      </c>
      <c r="C7" s="7">
        <v>15960163.1</v>
      </c>
      <c r="D7" s="7">
        <f t="shared" si="0"/>
        <v>52342318.699999996</v>
      </c>
      <c r="E7" s="24">
        <f t="shared" si="1"/>
        <v>0.01055548335304329</v>
      </c>
      <c r="F7" s="19">
        <f t="shared" si="2"/>
        <v>0.6950810835974677</v>
      </c>
      <c r="G7" s="21">
        <f t="shared" si="3"/>
        <v>0.30491891640253227</v>
      </c>
    </row>
    <row r="8" spans="1:7" ht="12.75">
      <c r="A8" s="6" t="s">
        <v>4</v>
      </c>
      <c r="B8" s="7">
        <v>1201799.9000000001</v>
      </c>
      <c r="C8" s="7">
        <v>727190.4500000002</v>
      </c>
      <c r="D8" s="7">
        <f t="shared" si="0"/>
        <v>1928990.3500000003</v>
      </c>
      <c r="E8" s="24">
        <f t="shared" si="1"/>
        <v>0.0003890050351859203</v>
      </c>
      <c r="F8" s="19">
        <f t="shared" si="2"/>
        <v>0.6230201721848945</v>
      </c>
      <c r="G8" s="21">
        <f t="shared" si="3"/>
        <v>0.3769798278151055</v>
      </c>
    </row>
    <row r="9" spans="1:7" ht="12.75">
      <c r="A9" s="6" t="s">
        <v>5</v>
      </c>
      <c r="B9" s="7">
        <v>72352103</v>
      </c>
      <c r="C9" s="7">
        <v>37755675.95</v>
      </c>
      <c r="D9" s="7">
        <f t="shared" si="0"/>
        <v>110107778.95</v>
      </c>
      <c r="E9" s="24">
        <f t="shared" si="1"/>
        <v>0.02220461104156808</v>
      </c>
      <c r="F9" s="19">
        <f t="shared" si="2"/>
        <v>0.6571025561495989</v>
      </c>
      <c r="G9" s="21">
        <f t="shared" si="3"/>
        <v>0.3428974438504011</v>
      </c>
    </row>
    <row r="10" spans="1:7" ht="12.75">
      <c r="A10" s="6" t="s">
        <v>6</v>
      </c>
      <c r="B10" s="7">
        <v>268939030.02000004</v>
      </c>
      <c r="C10" s="7">
        <v>127031927.75</v>
      </c>
      <c r="D10" s="7">
        <f t="shared" si="0"/>
        <v>395970957.77000004</v>
      </c>
      <c r="E10" s="24">
        <f t="shared" si="1"/>
        <v>0.07985249711587276</v>
      </c>
      <c r="F10" s="19">
        <f t="shared" si="2"/>
        <v>0.6791887756985789</v>
      </c>
      <c r="G10" s="21">
        <f t="shared" si="3"/>
        <v>0.32081122430142106</v>
      </c>
    </row>
    <row r="11" spans="1:7" ht="12.75">
      <c r="A11" s="6" t="s">
        <v>7</v>
      </c>
      <c r="B11" s="7">
        <v>771599.48</v>
      </c>
      <c r="C11" s="7">
        <v>213956.75000000003</v>
      </c>
      <c r="D11" s="7">
        <f t="shared" si="0"/>
        <v>985556.23</v>
      </c>
      <c r="E11" s="24">
        <f t="shared" si="1"/>
        <v>0.0001987497428013846</v>
      </c>
      <c r="F11" s="19">
        <f t="shared" si="2"/>
        <v>0.7829076175592741</v>
      </c>
      <c r="G11" s="21">
        <f t="shared" si="3"/>
        <v>0.21709238244072593</v>
      </c>
    </row>
    <row r="12" spans="1:7" ht="12.75">
      <c r="A12" s="6" t="s">
        <v>8</v>
      </c>
      <c r="B12" s="7">
        <v>39023421.81</v>
      </c>
      <c r="C12" s="7">
        <v>15609897.15</v>
      </c>
      <c r="D12" s="7">
        <f t="shared" si="0"/>
        <v>54633318.96</v>
      </c>
      <c r="E12" s="24">
        <f t="shared" si="1"/>
        <v>0.01101749221521943</v>
      </c>
      <c r="F12" s="19">
        <f t="shared" si="2"/>
        <v>0.7142788055503484</v>
      </c>
      <c r="G12" s="21">
        <f t="shared" si="3"/>
        <v>0.28572119444965166</v>
      </c>
    </row>
    <row r="13" spans="1:7" ht="12.75">
      <c r="A13" s="6" t="s">
        <v>9</v>
      </c>
      <c r="B13" s="7">
        <v>15428345.099999998</v>
      </c>
      <c r="C13" s="7">
        <v>6591010.999999999</v>
      </c>
      <c r="D13" s="7">
        <f t="shared" si="0"/>
        <v>22019356.099999998</v>
      </c>
      <c r="E13" s="24">
        <f t="shared" si="1"/>
        <v>0.004440478613307633</v>
      </c>
      <c r="F13" s="19">
        <f t="shared" si="2"/>
        <v>0.7006719465334411</v>
      </c>
      <c r="G13" s="21">
        <f t="shared" si="3"/>
        <v>0.2993280534665589</v>
      </c>
    </row>
    <row r="14" spans="1:7" ht="12.75">
      <c r="A14" s="6" t="s">
        <v>10</v>
      </c>
      <c r="B14" s="7">
        <v>22700587.800000004</v>
      </c>
      <c r="C14" s="7">
        <v>12262173.6</v>
      </c>
      <c r="D14" s="7">
        <f t="shared" si="0"/>
        <v>34962761.400000006</v>
      </c>
      <c r="E14" s="24">
        <f t="shared" si="1"/>
        <v>0.007050678210289613</v>
      </c>
      <c r="F14" s="19">
        <f t="shared" si="2"/>
        <v>0.6492790297736608</v>
      </c>
      <c r="G14" s="21">
        <f t="shared" si="3"/>
        <v>0.3507209702263391</v>
      </c>
    </row>
    <row r="15" spans="1:7" ht="12.75">
      <c r="A15" s="6" t="s">
        <v>11</v>
      </c>
      <c r="B15" s="7">
        <v>152849145.4</v>
      </c>
      <c r="C15" s="7">
        <v>48507393.2</v>
      </c>
      <c r="D15" s="7">
        <f t="shared" si="0"/>
        <v>201356538.60000002</v>
      </c>
      <c r="E15" s="24">
        <f t="shared" si="1"/>
        <v>0.040606064920443025</v>
      </c>
      <c r="F15" s="19">
        <f t="shared" si="2"/>
        <v>0.7590970050574757</v>
      </c>
      <c r="G15" s="21">
        <f t="shared" si="3"/>
        <v>0.2409029949425243</v>
      </c>
    </row>
    <row r="16" spans="1:7" ht="12.75">
      <c r="A16" s="6" t="s">
        <v>12</v>
      </c>
      <c r="B16" s="7">
        <v>3611253.1000000006</v>
      </c>
      <c r="C16" s="7">
        <v>1807478.4</v>
      </c>
      <c r="D16" s="7">
        <f t="shared" si="0"/>
        <v>5418731.5</v>
      </c>
      <c r="E16" s="24">
        <f t="shared" si="1"/>
        <v>0.0010927549937305566</v>
      </c>
      <c r="F16" s="19">
        <f t="shared" si="2"/>
        <v>0.6664388335166636</v>
      </c>
      <c r="G16" s="21">
        <f t="shared" si="3"/>
        <v>0.33356116648333656</v>
      </c>
    </row>
    <row r="17" spans="1:7" ht="12.75">
      <c r="A17" s="6" t="s">
        <v>89</v>
      </c>
      <c r="B17" s="7">
        <v>2549025.8</v>
      </c>
      <c r="C17" s="7">
        <v>878333.7500000001</v>
      </c>
      <c r="D17" s="7">
        <f t="shared" si="0"/>
        <v>3427359.55</v>
      </c>
      <c r="E17" s="24">
        <f t="shared" si="1"/>
        <v>0.000691169928528958</v>
      </c>
      <c r="F17" s="19">
        <f t="shared" si="2"/>
        <v>0.7437287401025667</v>
      </c>
      <c r="G17" s="21">
        <f t="shared" si="3"/>
        <v>0.2562712598974333</v>
      </c>
    </row>
    <row r="18" spans="1:7" ht="12.75">
      <c r="A18" s="6" t="s">
        <v>13</v>
      </c>
      <c r="B18" s="7">
        <v>763829.23</v>
      </c>
      <c r="C18" s="7">
        <v>205709.35</v>
      </c>
      <c r="D18" s="7">
        <f t="shared" si="0"/>
        <v>969538.58</v>
      </c>
      <c r="E18" s="24">
        <f t="shared" si="1"/>
        <v>0.00019551958330274027</v>
      </c>
      <c r="F18" s="19">
        <f t="shared" si="2"/>
        <v>0.7878275767014862</v>
      </c>
      <c r="G18" s="21">
        <f t="shared" si="3"/>
        <v>0.21217242329851382</v>
      </c>
    </row>
    <row r="19" spans="1:7" ht="12.75">
      <c r="A19" s="6" t="s">
        <v>14</v>
      </c>
      <c r="B19" s="7">
        <v>124611889.23000003</v>
      </c>
      <c r="C19" s="7">
        <v>66235842.05</v>
      </c>
      <c r="D19" s="7">
        <f t="shared" si="0"/>
        <v>190847731.28000003</v>
      </c>
      <c r="E19" s="24">
        <f t="shared" si="1"/>
        <v>0.03848683246224091</v>
      </c>
      <c r="F19" s="19">
        <f t="shared" si="2"/>
        <v>0.6529388030669181</v>
      </c>
      <c r="G19" s="21">
        <f t="shared" si="3"/>
        <v>0.34706119693308196</v>
      </c>
    </row>
    <row r="20" spans="1:7" ht="12.75">
      <c r="A20" s="6" t="s">
        <v>15</v>
      </c>
      <c r="B20" s="7">
        <v>31791713.54</v>
      </c>
      <c r="C20" s="7">
        <v>18781263.3</v>
      </c>
      <c r="D20" s="7">
        <f t="shared" si="0"/>
        <v>50572976.84</v>
      </c>
      <c r="E20" s="24">
        <f t="shared" si="1"/>
        <v>0.010198673433022063</v>
      </c>
      <c r="F20" s="19">
        <f t="shared" si="2"/>
        <v>0.6286304569450375</v>
      </c>
      <c r="G20" s="21">
        <f t="shared" si="3"/>
        <v>0.37136954305496245</v>
      </c>
    </row>
    <row r="21" spans="1:7" ht="12.75">
      <c r="A21" s="6" t="s">
        <v>16</v>
      </c>
      <c r="B21" s="7">
        <v>20083832.31</v>
      </c>
      <c r="C21" s="7">
        <v>9331490.65</v>
      </c>
      <c r="D21" s="7">
        <f t="shared" si="0"/>
        <v>29415322.96</v>
      </c>
      <c r="E21" s="24">
        <f t="shared" si="1"/>
        <v>0.005931967852021659</v>
      </c>
      <c r="F21" s="19">
        <f t="shared" si="2"/>
        <v>0.6827676968670616</v>
      </c>
      <c r="G21" s="21">
        <f t="shared" si="3"/>
        <v>0.3172323031329383</v>
      </c>
    </row>
    <row r="22" spans="1:7" ht="12.75">
      <c r="A22" s="6" t="s">
        <v>17</v>
      </c>
      <c r="B22" s="7">
        <v>3212083.2499999995</v>
      </c>
      <c r="C22" s="7">
        <v>1138199.2999999998</v>
      </c>
      <c r="D22" s="7">
        <f t="shared" si="0"/>
        <v>4350282.549999999</v>
      </c>
      <c r="E22" s="24">
        <f t="shared" si="1"/>
        <v>0.0008772888969773459</v>
      </c>
      <c r="F22" s="19">
        <f t="shared" si="2"/>
        <v>0.7383619829475215</v>
      </c>
      <c r="G22" s="21">
        <f t="shared" si="3"/>
        <v>0.2616380170524786</v>
      </c>
    </row>
    <row r="23" spans="1:7" ht="12.75">
      <c r="A23" s="6" t="s">
        <v>18</v>
      </c>
      <c r="B23" s="7">
        <v>1458800.7</v>
      </c>
      <c r="C23" s="7">
        <v>847114.8000000002</v>
      </c>
      <c r="D23" s="7">
        <f t="shared" si="0"/>
        <v>2305915.5</v>
      </c>
      <c r="E23" s="24">
        <f t="shared" si="1"/>
        <v>0.0004650167069074549</v>
      </c>
      <c r="F23" s="19">
        <f t="shared" si="2"/>
        <v>0.6326340665995783</v>
      </c>
      <c r="G23" s="21">
        <f t="shared" si="3"/>
        <v>0.36736593340042173</v>
      </c>
    </row>
    <row r="24" spans="1:7" ht="12.75">
      <c r="A24" s="6" t="s">
        <v>19</v>
      </c>
      <c r="B24" s="7">
        <v>991571.7000000001</v>
      </c>
      <c r="C24" s="7">
        <v>475225.8</v>
      </c>
      <c r="D24" s="7">
        <f t="shared" si="0"/>
        <v>1466797.5</v>
      </c>
      <c r="E24" s="24">
        <f t="shared" si="1"/>
        <v>0.00029579806508525034</v>
      </c>
      <c r="F24" s="19">
        <f t="shared" si="2"/>
        <v>0.6760113103547014</v>
      </c>
      <c r="G24" s="21">
        <f t="shared" si="3"/>
        <v>0.3239886896452987</v>
      </c>
    </row>
    <row r="25" spans="1:7" ht="12.75">
      <c r="A25" s="6" t="s">
        <v>20</v>
      </c>
      <c r="B25" s="7">
        <v>896093.7999999999</v>
      </c>
      <c r="C25" s="7">
        <v>429350.95</v>
      </c>
      <c r="D25" s="7">
        <f t="shared" si="0"/>
        <v>1325444.75</v>
      </c>
      <c r="E25" s="24">
        <f t="shared" si="1"/>
        <v>0.0002672925147659465</v>
      </c>
      <c r="F25" s="19">
        <f t="shared" si="2"/>
        <v>0.6760702775426889</v>
      </c>
      <c r="G25" s="21">
        <f t="shared" si="3"/>
        <v>0.32392972245731105</v>
      </c>
    </row>
    <row r="26" spans="1:7" ht="12.75">
      <c r="A26" s="6" t="s">
        <v>21</v>
      </c>
      <c r="B26" s="7">
        <v>3394292.3</v>
      </c>
      <c r="C26" s="7">
        <v>2438289.7</v>
      </c>
      <c r="D26" s="7">
        <f t="shared" si="0"/>
        <v>5832582</v>
      </c>
      <c r="E26" s="24">
        <f t="shared" si="1"/>
        <v>0.0011762131242049837</v>
      </c>
      <c r="F26" s="19">
        <f t="shared" si="2"/>
        <v>0.5819536356282689</v>
      </c>
      <c r="G26" s="21">
        <f t="shared" si="3"/>
        <v>0.4180463643717311</v>
      </c>
    </row>
    <row r="27" spans="1:7" ht="12.75">
      <c r="A27" s="6" t="s">
        <v>22</v>
      </c>
      <c r="B27" s="7">
        <v>581290.24</v>
      </c>
      <c r="C27" s="7">
        <v>161395.5</v>
      </c>
      <c r="D27" s="7">
        <f t="shared" si="0"/>
        <v>742685.74</v>
      </c>
      <c r="E27" s="24">
        <f t="shared" si="1"/>
        <v>0.00014977187025366984</v>
      </c>
      <c r="F27" s="19">
        <f t="shared" si="2"/>
        <v>0.782686685218973</v>
      </c>
      <c r="G27" s="21">
        <f t="shared" si="3"/>
        <v>0.21731331478102703</v>
      </c>
    </row>
    <row r="28" spans="1:7" ht="12.75">
      <c r="A28" s="6" t="s">
        <v>23</v>
      </c>
      <c r="B28" s="7">
        <v>1664644.4499999997</v>
      </c>
      <c r="C28" s="7">
        <v>511073.85000000003</v>
      </c>
      <c r="D28" s="7">
        <f t="shared" si="0"/>
        <v>2175718.3</v>
      </c>
      <c r="E28" s="24">
        <f t="shared" si="1"/>
        <v>0.000438760812798338</v>
      </c>
      <c r="F28" s="19">
        <f t="shared" si="2"/>
        <v>0.7651010932803203</v>
      </c>
      <c r="G28" s="21">
        <f t="shared" si="3"/>
        <v>0.2348989067196797</v>
      </c>
    </row>
    <row r="29" spans="1:7" ht="12.75">
      <c r="A29" s="6" t="s">
        <v>24</v>
      </c>
      <c r="B29" s="7">
        <v>3365793.2</v>
      </c>
      <c r="C29" s="7">
        <v>1423102.8000000003</v>
      </c>
      <c r="D29" s="7">
        <f t="shared" si="0"/>
        <v>4788896</v>
      </c>
      <c r="E29" s="24">
        <f t="shared" si="1"/>
        <v>0.0009657407860965777</v>
      </c>
      <c r="F29" s="19">
        <f t="shared" si="2"/>
        <v>0.7028328032181113</v>
      </c>
      <c r="G29" s="21">
        <f t="shared" si="3"/>
        <v>0.29716719678188885</v>
      </c>
    </row>
    <row r="30" spans="1:7" ht="12.75">
      <c r="A30" s="6" t="s">
        <v>25</v>
      </c>
      <c r="B30" s="7">
        <v>18545750.650000002</v>
      </c>
      <c r="C30" s="7">
        <v>9620375.45</v>
      </c>
      <c r="D30" s="7">
        <f t="shared" si="0"/>
        <v>28166126.1</v>
      </c>
      <c r="E30" s="24">
        <f t="shared" si="1"/>
        <v>0.0056800516781131466</v>
      </c>
      <c r="F30" s="19">
        <f t="shared" si="2"/>
        <v>0.6584416537849698</v>
      </c>
      <c r="G30" s="21">
        <f t="shared" si="3"/>
        <v>0.34155834621503023</v>
      </c>
    </row>
    <row r="31" spans="1:7" ht="12.75">
      <c r="A31" s="6" t="s">
        <v>26</v>
      </c>
      <c r="B31" s="7">
        <v>8159883.9</v>
      </c>
      <c r="C31" s="7">
        <v>3368261.59</v>
      </c>
      <c r="D31" s="7">
        <f t="shared" si="0"/>
        <v>11528145.49</v>
      </c>
      <c r="E31" s="24">
        <f t="shared" si="1"/>
        <v>0.0023247947518067456</v>
      </c>
      <c r="F31" s="19">
        <f t="shared" si="2"/>
        <v>0.7078227722818234</v>
      </c>
      <c r="G31" s="21">
        <f t="shared" si="3"/>
        <v>0.29217722771817656</v>
      </c>
    </row>
    <row r="32" spans="1:7" ht="12.75">
      <c r="A32" s="6" t="s">
        <v>27</v>
      </c>
      <c r="B32" s="7">
        <v>189117733.68</v>
      </c>
      <c r="C32" s="7">
        <v>114203060.05000001</v>
      </c>
      <c r="D32" s="7">
        <f t="shared" si="0"/>
        <v>303320793.73</v>
      </c>
      <c r="E32" s="24">
        <f t="shared" si="1"/>
        <v>0.06116843251059286</v>
      </c>
      <c r="F32" s="19">
        <f t="shared" si="2"/>
        <v>0.6234908307946159</v>
      </c>
      <c r="G32" s="21">
        <f t="shared" si="3"/>
        <v>0.3765091692053842</v>
      </c>
    </row>
    <row r="33" spans="1:7" ht="12.75">
      <c r="A33" s="6" t="s">
        <v>28</v>
      </c>
      <c r="B33" s="7">
        <v>625242.8</v>
      </c>
      <c r="C33" s="7">
        <v>262117.8</v>
      </c>
      <c r="D33" s="7">
        <f t="shared" si="0"/>
        <v>887360.6000000001</v>
      </c>
      <c r="E33" s="24">
        <f t="shared" si="1"/>
        <v>0.00017894736561310394</v>
      </c>
      <c r="F33" s="19">
        <f t="shared" si="2"/>
        <v>0.7046096029055156</v>
      </c>
      <c r="G33" s="21">
        <f t="shared" si="3"/>
        <v>0.29539039709448445</v>
      </c>
    </row>
    <row r="34" spans="1:7" ht="12.75">
      <c r="A34" s="6" t="s">
        <v>29</v>
      </c>
      <c r="B34" s="7">
        <v>29046713.530000005</v>
      </c>
      <c r="C34" s="7">
        <v>10329822.739999998</v>
      </c>
      <c r="D34" s="7">
        <f t="shared" si="0"/>
        <v>39376536.27</v>
      </c>
      <c r="E34" s="24">
        <f t="shared" si="1"/>
        <v>0.007940771127865422</v>
      </c>
      <c r="F34" s="19">
        <f t="shared" si="2"/>
        <v>0.7376655308336495</v>
      </c>
      <c r="G34" s="21">
        <f t="shared" si="3"/>
        <v>0.2623344691663505</v>
      </c>
    </row>
    <row r="35" spans="1:7" ht="12.75">
      <c r="A35" s="6" t="s">
        <v>30</v>
      </c>
      <c r="B35" s="7">
        <v>1704619.7000000002</v>
      </c>
      <c r="C35" s="7">
        <v>738906.35</v>
      </c>
      <c r="D35" s="7">
        <f t="shared" si="0"/>
        <v>2443526.0500000003</v>
      </c>
      <c r="E35" s="24">
        <f t="shared" si="1"/>
        <v>0.0004927675957829249</v>
      </c>
      <c r="F35" s="19">
        <f t="shared" si="2"/>
        <v>0.6976065182525883</v>
      </c>
      <c r="G35" s="21">
        <f t="shared" si="3"/>
        <v>0.30239348174741165</v>
      </c>
    </row>
    <row r="36" spans="1:7" ht="12.75">
      <c r="A36" s="6" t="s">
        <v>31</v>
      </c>
      <c r="B36" s="7">
        <v>1066488.8499999999</v>
      </c>
      <c r="C36" s="7">
        <v>398462.75</v>
      </c>
      <c r="D36" s="7">
        <f t="shared" si="0"/>
        <v>1464951.5999999999</v>
      </c>
      <c r="E36" s="24">
        <f t="shared" si="1"/>
        <v>0.000295425816258578</v>
      </c>
      <c r="F36" s="19">
        <f t="shared" si="2"/>
        <v>0.7280027886245525</v>
      </c>
      <c r="G36" s="21">
        <f t="shared" si="3"/>
        <v>0.2719972113754475</v>
      </c>
    </row>
    <row r="37" spans="1:7" ht="12.75">
      <c r="A37" s="6" t="s">
        <v>32</v>
      </c>
      <c r="B37" s="7">
        <v>318531.70999999996</v>
      </c>
      <c r="C37" s="7">
        <v>222679.45</v>
      </c>
      <c r="D37" s="7">
        <f t="shared" si="0"/>
        <v>541211.1599999999</v>
      </c>
      <c r="E37" s="24">
        <f t="shared" si="1"/>
        <v>0.00010914200080825322</v>
      </c>
      <c r="F37" s="19">
        <f t="shared" si="2"/>
        <v>0.588553476982995</v>
      </c>
      <c r="G37" s="21">
        <f t="shared" si="3"/>
        <v>0.41144652301700513</v>
      </c>
    </row>
    <row r="38" spans="1:7" ht="12.75">
      <c r="A38" s="6" t="s">
        <v>33</v>
      </c>
      <c r="B38" s="7">
        <v>48176898.699999996</v>
      </c>
      <c r="C38" s="7">
        <v>22194244.099999994</v>
      </c>
      <c r="D38" s="7">
        <f t="shared" si="0"/>
        <v>70371142.79999998</v>
      </c>
      <c r="E38" s="24">
        <f t="shared" si="1"/>
        <v>0.014191221268155856</v>
      </c>
      <c r="F38" s="19">
        <f t="shared" si="2"/>
        <v>0.6846115720604726</v>
      </c>
      <c r="G38" s="21">
        <f t="shared" si="3"/>
        <v>0.3153884279395275</v>
      </c>
    </row>
    <row r="39" spans="1:7" ht="12.75">
      <c r="A39" s="6" t="s">
        <v>34</v>
      </c>
      <c r="B39" s="7">
        <v>168509979.10000002</v>
      </c>
      <c r="C39" s="7">
        <v>66549101.85</v>
      </c>
      <c r="D39" s="7">
        <f t="shared" si="0"/>
        <v>235059080.95000002</v>
      </c>
      <c r="E39" s="24">
        <f t="shared" si="1"/>
        <v>0.04740260419432623</v>
      </c>
      <c r="F39" s="19">
        <f t="shared" si="2"/>
        <v>0.7168835103879445</v>
      </c>
      <c r="G39" s="21">
        <f t="shared" si="3"/>
        <v>0.28311648961205554</v>
      </c>
    </row>
    <row r="40" spans="1:7" ht="12.75">
      <c r="A40" s="6" t="s">
        <v>35</v>
      </c>
      <c r="B40" s="7">
        <v>24596764.5</v>
      </c>
      <c r="C40" s="7">
        <v>14759814.299999997</v>
      </c>
      <c r="D40" s="7">
        <f t="shared" si="0"/>
        <v>39356578.8</v>
      </c>
      <c r="E40" s="24">
        <f t="shared" si="1"/>
        <v>0.007936746454377773</v>
      </c>
      <c r="F40" s="19">
        <f t="shared" si="2"/>
        <v>0.6249721202900899</v>
      </c>
      <c r="G40" s="21">
        <f t="shared" si="3"/>
        <v>0.3750278797099101</v>
      </c>
    </row>
    <row r="41" spans="1:7" ht="12.75">
      <c r="A41" s="6" t="s">
        <v>36</v>
      </c>
      <c r="B41" s="7">
        <v>3262394.1000000006</v>
      </c>
      <c r="C41" s="7">
        <v>1250978.75</v>
      </c>
      <c r="D41" s="7">
        <f t="shared" si="0"/>
        <v>4513372.850000001</v>
      </c>
      <c r="E41" s="24">
        <f t="shared" si="1"/>
        <v>0.0009101780961845803</v>
      </c>
      <c r="F41" s="19">
        <f t="shared" si="2"/>
        <v>0.7228284053687255</v>
      </c>
      <c r="G41" s="21">
        <f t="shared" si="3"/>
        <v>0.27717159463127444</v>
      </c>
    </row>
    <row r="42" spans="1:7" ht="12.75">
      <c r="A42" s="6" t="s">
        <v>37</v>
      </c>
      <c r="B42" s="7">
        <v>199160.5</v>
      </c>
      <c r="C42" s="7">
        <v>107956.45</v>
      </c>
      <c r="D42" s="7">
        <f t="shared" si="0"/>
        <v>307116.95</v>
      </c>
      <c r="E42" s="24">
        <f t="shared" si="1"/>
        <v>6.193397491124955E-05</v>
      </c>
      <c r="F42" s="19">
        <f t="shared" si="2"/>
        <v>0.6484842337747884</v>
      </c>
      <c r="G42" s="21">
        <f t="shared" si="3"/>
        <v>0.3515157662252116</v>
      </c>
    </row>
    <row r="43" spans="1:7" ht="12.75">
      <c r="A43" s="6" t="s">
        <v>38</v>
      </c>
      <c r="B43" s="7">
        <v>1351906.5</v>
      </c>
      <c r="C43" s="7">
        <v>657828.8500000001</v>
      </c>
      <c r="D43" s="7">
        <f t="shared" si="0"/>
        <v>2009735.35</v>
      </c>
      <c r="E43" s="24">
        <f t="shared" si="1"/>
        <v>0.00040528827453239347</v>
      </c>
      <c r="F43" s="19">
        <f t="shared" si="2"/>
        <v>0.672678867891735</v>
      </c>
      <c r="G43" s="21">
        <f t="shared" si="3"/>
        <v>0.3273211321082649</v>
      </c>
    </row>
    <row r="44" spans="1:7" ht="12.75">
      <c r="A44" s="6" t="s">
        <v>39</v>
      </c>
      <c r="B44" s="7">
        <v>83637026.89999999</v>
      </c>
      <c r="C44" s="7">
        <v>35368383.75</v>
      </c>
      <c r="D44" s="7">
        <f t="shared" si="0"/>
        <v>119005410.64999999</v>
      </c>
      <c r="E44" s="24">
        <f t="shared" si="1"/>
        <v>0.02399892978065864</v>
      </c>
      <c r="F44" s="19">
        <f t="shared" si="2"/>
        <v>0.7028002041518941</v>
      </c>
      <c r="G44" s="21">
        <f t="shared" si="3"/>
        <v>0.29719979584810585</v>
      </c>
    </row>
    <row r="45" spans="1:7" ht="12.75">
      <c r="A45" s="6" t="s">
        <v>40</v>
      </c>
      <c r="B45" s="7">
        <v>43011063.49</v>
      </c>
      <c r="C45" s="7">
        <v>18137854.59</v>
      </c>
      <c r="D45" s="7">
        <f t="shared" si="0"/>
        <v>61148918.08</v>
      </c>
      <c r="E45" s="24">
        <f t="shared" si="1"/>
        <v>0.012331444286017994</v>
      </c>
      <c r="F45" s="19">
        <f t="shared" si="2"/>
        <v>0.7033822484598897</v>
      </c>
      <c r="G45" s="21">
        <f t="shared" si="3"/>
        <v>0.29661775154011033</v>
      </c>
    </row>
    <row r="46" spans="1:7" ht="12.75">
      <c r="A46" s="6" t="s">
        <v>41</v>
      </c>
      <c r="B46" s="7">
        <v>30922447.519999996</v>
      </c>
      <c r="C46" s="7">
        <v>12211288.25</v>
      </c>
      <c r="D46" s="7">
        <f t="shared" si="0"/>
        <v>43133735.769999996</v>
      </c>
      <c r="E46" s="24">
        <f t="shared" si="1"/>
        <v>0.00869845740851375</v>
      </c>
      <c r="F46" s="19">
        <f t="shared" si="2"/>
        <v>0.7168970405180372</v>
      </c>
      <c r="G46" s="21">
        <f t="shared" si="3"/>
        <v>0.28310295948196285</v>
      </c>
    </row>
    <row r="47" spans="1:7" ht="12.75">
      <c r="A47" s="6" t="s">
        <v>42</v>
      </c>
      <c r="B47" s="7">
        <v>403099284</v>
      </c>
      <c r="C47" s="7">
        <v>218308398.35</v>
      </c>
      <c r="D47" s="7">
        <f t="shared" si="0"/>
        <v>621407682.35</v>
      </c>
      <c r="E47" s="24">
        <f t="shared" si="1"/>
        <v>0.12531463277530802</v>
      </c>
      <c r="F47" s="19">
        <f t="shared" si="2"/>
        <v>0.6486873198535055</v>
      </c>
      <c r="G47" s="21">
        <f t="shared" si="3"/>
        <v>0.35131268014649447</v>
      </c>
    </row>
    <row r="48" spans="1:7" ht="12.75">
      <c r="A48" s="6" t="s">
        <v>43</v>
      </c>
      <c r="B48" s="7">
        <v>44950351.1</v>
      </c>
      <c r="C48" s="7">
        <v>15372044.4</v>
      </c>
      <c r="D48" s="7">
        <f t="shared" si="0"/>
        <v>60322395.5</v>
      </c>
      <c r="E48" s="24">
        <f t="shared" si="1"/>
        <v>0.012164765668203834</v>
      </c>
      <c r="F48" s="19">
        <f t="shared" si="2"/>
        <v>0.7451685352913414</v>
      </c>
      <c r="G48" s="21">
        <f t="shared" si="3"/>
        <v>0.25483146470865864</v>
      </c>
    </row>
    <row r="49" spans="1:7" ht="12.75">
      <c r="A49" s="6" t="s">
        <v>44</v>
      </c>
      <c r="B49" s="7">
        <v>18870714.45</v>
      </c>
      <c r="C49" s="7">
        <v>7614937.050000001</v>
      </c>
      <c r="D49" s="7">
        <f t="shared" si="0"/>
        <v>26485651.5</v>
      </c>
      <c r="E49" s="24">
        <f t="shared" si="1"/>
        <v>0.0053411629527745025</v>
      </c>
      <c r="F49" s="19">
        <f t="shared" si="2"/>
        <v>0.7124882108337036</v>
      </c>
      <c r="G49" s="21">
        <f t="shared" si="3"/>
        <v>0.2875117891662963</v>
      </c>
    </row>
    <row r="50" spans="1:7" ht="12.75">
      <c r="A50" s="6" t="s">
        <v>45</v>
      </c>
      <c r="B50" s="7">
        <v>35436176.51</v>
      </c>
      <c r="C50" s="7">
        <v>18674905.4</v>
      </c>
      <c r="D50" s="7">
        <f t="shared" si="0"/>
        <v>54111081.91</v>
      </c>
      <c r="E50" s="24">
        <f t="shared" si="1"/>
        <v>0.010912176581053274</v>
      </c>
      <c r="F50" s="19">
        <f t="shared" si="2"/>
        <v>0.6548783587239866</v>
      </c>
      <c r="G50" s="21">
        <f t="shared" si="3"/>
        <v>0.3451216412760134</v>
      </c>
    </row>
    <row r="51" spans="1:7" ht="12.75">
      <c r="A51" s="6" t="s">
        <v>46</v>
      </c>
      <c r="B51" s="7">
        <v>4983927.900000001</v>
      </c>
      <c r="C51" s="7">
        <v>1127712.76</v>
      </c>
      <c r="D51" s="7">
        <f t="shared" si="0"/>
        <v>6111640.660000001</v>
      </c>
      <c r="E51" s="24">
        <f t="shared" si="1"/>
        <v>0.0012324887939366837</v>
      </c>
      <c r="F51" s="19">
        <f t="shared" si="2"/>
        <v>0.8154811739209812</v>
      </c>
      <c r="G51" s="21">
        <f t="shared" si="3"/>
        <v>0.18451882607901882</v>
      </c>
    </row>
    <row r="52" spans="1:7" ht="12.75">
      <c r="A52" s="6" t="s">
        <v>47</v>
      </c>
      <c r="B52" s="7">
        <v>222014091.56</v>
      </c>
      <c r="C52" s="7">
        <v>106405368.24999999</v>
      </c>
      <c r="D52" s="7">
        <f t="shared" si="0"/>
        <v>328419459.81</v>
      </c>
      <c r="E52" s="24">
        <f t="shared" si="1"/>
        <v>0.06622989250264003</v>
      </c>
      <c r="F52" s="19">
        <f t="shared" si="2"/>
        <v>0.6760077240503394</v>
      </c>
      <c r="G52" s="21">
        <f t="shared" si="3"/>
        <v>0.32399227594966057</v>
      </c>
    </row>
    <row r="53" spans="1:7" ht="12.75">
      <c r="A53" s="6" t="s">
        <v>48</v>
      </c>
      <c r="B53" s="7">
        <v>74485258.4</v>
      </c>
      <c r="C53" s="7">
        <v>32411432.549999997</v>
      </c>
      <c r="D53" s="7">
        <f t="shared" si="0"/>
        <v>106896690.95</v>
      </c>
      <c r="E53" s="24">
        <f t="shared" si="1"/>
        <v>0.02155705497659083</v>
      </c>
      <c r="F53" s="19">
        <f t="shared" si="2"/>
        <v>0.6967966710479357</v>
      </c>
      <c r="G53" s="21">
        <f t="shared" si="3"/>
        <v>0.3032033289520642</v>
      </c>
    </row>
    <row r="54" spans="1:7" ht="12.75">
      <c r="A54" s="6" t="s">
        <v>49</v>
      </c>
      <c r="B54" s="7">
        <v>320572513.1</v>
      </c>
      <c r="C54" s="7">
        <v>144234881.7</v>
      </c>
      <c r="D54" s="7">
        <f t="shared" si="0"/>
        <v>464807394.8</v>
      </c>
      <c r="E54" s="24">
        <f t="shared" si="1"/>
        <v>0.09373422576678515</v>
      </c>
      <c r="F54" s="19">
        <f t="shared" si="2"/>
        <v>0.6896889263948518</v>
      </c>
      <c r="G54" s="21">
        <f t="shared" si="3"/>
        <v>0.3103110736051482</v>
      </c>
    </row>
    <row r="55" spans="1:7" ht="12.75">
      <c r="A55" s="6" t="s">
        <v>50</v>
      </c>
      <c r="B55" s="7">
        <v>73877020.00000001</v>
      </c>
      <c r="C55" s="7">
        <v>37327801.699999996</v>
      </c>
      <c r="D55" s="7">
        <f t="shared" si="0"/>
        <v>111204821.70000002</v>
      </c>
      <c r="E55" s="24">
        <f t="shared" si="1"/>
        <v>0.022425843435791418</v>
      </c>
      <c r="F55" s="19">
        <f t="shared" si="2"/>
        <v>0.6643328847673518</v>
      </c>
      <c r="G55" s="21">
        <f t="shared" si="3"/>
        <v>0.33566711523264814</v>
      </c>
    </row>
    <row r="56" spans="1:7" ht="12.75">
      <c r="A56" s="6" t="s">
        <v>51</v>
      </c>
      <c r="B56" s="7">
        <v>137591691.3</v>
      </c>
      <c r="C56" s="7">
        <v>67842490.10000001</v>
      </c>
      <c r="D56" s="7">
        <f t="shared" si="0"/>
        <v>205434181.40000004</v>
      </c>
      <c r="E56" s="24">
        <f t="shared" si="1"/>
        <v>0.04142837260118887</v>
      </c>
      <c r="F56" s="19">
        <f t="shared" si="2"/>
        <v>0.6697604573997148</v>
      </c>
      <c r="G56" s="21">
        <f t="shared" si="3"/>
        <v>0.3302395426002851</v>
      </c>
    </row>
    <row r="57" spans="1:7" ht="12.75">
      <c r="A57" s="6" t="s">
        <v>52</v>
      </c>
      <c r="B57" s="7">
        <v>86239332.05</v>
      </c>
      <c r="C57" s="7">
        <v>41149729.88</v>
      </c>
      <c r="D57" s="7">
        <f t="shared" si="0"/>
        <v>127389061.93</v>
      </c>
      <c r="E57" s="24">
        <f t="shared" si="1"/>
        <v>0.02568959793831059</v>
      </c>
      <c r="F57" s="19">
        <f t="shared" si="2"/>
        <v>0.6769759565180589</v>
      </c>
      <c r="G57" s="21">
        <f t="shared" si="3"/>
        <v>0.323024043481941</v>
      </c>
    </row>
    <row r="58" spans="1:7" ht="12.75">
      <c r="A58" s="6" t="s">
        <v>53</v>
      </c>
      <c r="B58" s="7">
        <v>4123828.8</v>
      </c>
      <c r="C58" s="7">
        <v>1649711.7</v>
      </c>
      <c r="D58" s="7">
        <f t="shared" si="0"/>
        <v>5773540.5</v>
      </c>
      <c r="E58" s="24">
        <f t="shared" si="1"/>
        <v>0.0011643066671379852</v>
      </c>
      <c r="F58" s="19">
        <f t="shared" si="2"/>
        <v>0.714263422937797</v>
      </c>
      <c r="G58" s="21">
        <f t="shared" si="3"/>
        <v>0.285736577062203</v>
      </c>
    </row>
    <row r="59" spans="1:7" ht="12.75">
      <c r="A59" s="26" t="s">
        <v>87</v>
      </c>
      <c r="B59" s="7">
        <v>62178688.61000001</v>
      </c>
      <c r="C59" s="7">
        <v>30758382.55</v>
      </c>
      <c r="D59" s="7">
        <f t="shared" si="0"/>
        <v>92937071.16000001</v>
      </c>
      <c r="E59" s="24">
        <f t="shared" si="1"/>
        <v>0.01874192301515255</v>
      </c>
      <c r="F59" s="19">
        <f t="shared" si="2"/>
        <v>0.6690407588049927</v>
      </c>
      <c r="G59" s="21">
        <f t="shared" si="3"/>
        <v>0.3309592411950073</v>
      </c>
    </row>
    <row r="60" spans="1:7" ht="12.75">
      <c r="A60" s="26" t="s">
        <v>88</v>
      </c>
      <c r="B60" s="7">
        <v>48818652.75000001</v>
      </c>
      <c r="C60" s="7">
        <v>23194150.59</v>
      </c>
      <c r="D60" s="7">
        <f t="shared" si="0"/>
        <v>72012803.34</v>
      </c>
      <c r="E60" s="24">
        <f t="shared" si="1"/>
        <v>0.014522282652742899</v>
      </c>
      <c r="F60" s="19">
        <f t="shared" si="2"/>
        <v>0.6779162938499764</v>
      </c>
      <c r="G60" s="21">
        <f t="shared" si="3"/>
        <v>0.32208370615002363</v>
      </c>
    </row>
    <row r="61" spans="1:7" ht="12.75">
      <c r="A61" s="6" t="s">
        <v>54</v>
      </c>
      <c r="B61" s="7">
        <v>23924003.6</v>
      </c>
      <c r="C61" s="7">
        <v>13966227.1</v>
      </c>
      <c r="D61" s="7">
        <f t="shared" si="0"/>
        <v>37890230.7</v>
      </c>
      <c r="E61" s="24">
        <f t="shared" si="1"/>
        <v>0.0076410390164243875</v>
      </c>
      <c r="F61" s="19">
        <f t="shared" si="2"/>
        <v>0.6314029542184867</v>
      </c>
      <c r="G61" s="21">
        <f t="shared" si="3"/>
        <v>0.36859704578151326</v>
      </c>
    </row>
    <row r="62" spans="1:7" ht="12.75">
      <c r="A62" s="6" t="s">
        <v>55</v>
      </c>
      <c r="B62" s="7">
        <v>103947882.35000001</v>
      </c>
      <c r="C62" s="7">
        <v>39660338.849999994</v>
      </c>
      <c r="D62" s="7">
        <f t="shared" si="0"/>
        <v>143608221.2</v>
      </c>
      <c r="E62" s="24">
        <f t="shared" si="1"/>
        <v>0.028960394302072798</v>
      </c>
      <c r="F62" s="19">
        <f t="shared" si="2"/>
        <v>0.7238296072564961</v>
      </c>
      <c r="G62" s="21">
        <f t="shared" si="3"/>
        <v>0.276170392743504</v>
      </c>
    </row>
    <row r="63" spans="1:7" ht="12.75">
      <c r="A63" s="6" t="s">
        <v>56</v>
      </c>
      <c r="B63" s="7">
        <v>51716168.11000001</v>
      </c>
      <c r="C63" s="7">
        <v>28905825.119999997</v>
      </c>
      <c r="D63" s="7">
        <f t="shared" si="0"/>
        <v>80621993.23</v>
      </c>
      <c r="E63" s="24">
        <f t="shared" si="1"/>
        <v>0.01625843349252378</v>
      </c>
      <c r="F63" s="19">
        <f t="shared" si="2"/>
        <v>0.6414647670947939</v>
      </c>
      <c r="G63" s="21">
        <f t="shared" si="3"/>
        <v>0.35853523290520606</v>
      </c>
    </row>
    <row r="64" spans="1:7" ht="12.75">
      <c r="A64" s="6" t="s">
        <v>57</v>
      </c>
      <c r="B64" s="7">
        <v>29719772.6</v>
      </c>
      <c r="C64" s="7">
        <v>9442649.3</v>
      </c>
      <c r="D64" s="7">
        <f t="shared" si="0"/>
        <v>39162421.900000006</v>
      </c>
      <c r="E64" s="24">
        <f t="shared" si="1"/>
        <v>0.007897592286646408</v>
      </c>
      <c r="F64" s="19">
        <f t="shared" si="2"/>
        <v>0.7588849503712639</v>
      </c>
      <c r="G64" s="21">
        <f t="shared" si="3"/>
        <v>0.24111504962873603</v>
      </c>
    </row>
    <row r="65" spans="1:7" ht="12.75">
      <c r="A65" s="6" t="s">
        <v>58</v>
      </c>
      <c r="B65" s="7">
        <v>2106173.31</v>
      </c>
      <c r="C65" s="7">
        <v>808735.21</v>
      </c>
      <c r="D65" s="7">
        <f t="shared" si="0"/>
        <v>2914908.52</v>
      </c>
      <c r="E65" s="24">
        <f t="shared" si="1"/>
        <v>0.000587827767716069</v>
      </c>
      <c r="F65" s="19">
        <f t="shared" si="2"/>
        <v>0.722552112887577</v>
      </c>
      <c r="G65" s="21">
        <f t="shared" si="3"/>
        <v>0.27744788711242296</v>
      </c>
    </row>
    <row r="66" spans="1:7" ht="12.75">
      <c r="A66" s="6" t="s">
        <v>59</v>
      </c>
      <c r="B66" s="7">
        <v>1143061.5</v>
      </c>
      <c r="C66" s="7">
        <v>476566.65</v>
      </c>
      <c r="D66" s="7">
        <f t="shared" si="0"/>
        <v>1619628.15</v>
      </c>
      <c r="E66" s="24">
        <f t="shared" si="1"/>
        <v>0.00032661827752474595</v>
      </c>
      <c r="F66" s="19">
        <f t="shared" si="2"/>
        <v>0.7057555155484301</v>
      </c>
      <c r="G66" s="21">
        <f t="shared" si="3"/>
        <v>0.29424448445157</v>
      </c>
    </row>
    <row r="67" spans="1:7" ht="12.75">
      <c r="A67" s="6" t="s">
        <v>60</v>
      </c>
      <c r="B67" s="7">
        <v>234919.3</v>
      </c>
      <c r="C67" s="7">
        <v>170508.45</v>
      </c>
      <c r="D67" s="7">
        <f t="shared" si="0"/>
        <v>405427.75</v>
      </c>
      <c r="E67" s="24">
        <f t="shared" si="1"/>
        <v>8.175957757077348E-05</v>
      </c>
      <c r="F67" s="19">
        <f t="shared" si="2"/>
        <v>0.5794356701039828</v>
      </c>
      <c r="G67" s="21">
        <f t="shared" si="3"/>
        <v>0.4205643298960173</v>
      </c>
    </row>
    <row r="68" spans="1:7" ht="12.75">
      <c r="A68" s="6" t="s">
        <v>61</v>
      </c>
      <c r="B68" s="7">
        <v>66033176.88999999</v>
      </c>
      <c r="C68" s="7">
        <v>33795474.620000005</v>
      </c>
      <c r="D68" s="7">
        <f t="shared" si="0"/>
        <v>99828651.50999999</v>
      </c>
      <c r="E68" s="24">
        <f t="shared" si="1"/>
        <v>0.020131696404396483</v>
      </c>
      <c r="F68" s="19">
        <f t="shared" si="2"/>
        <v>0.6614651794969438</v>
      </c>
      <c r="G68" s="21">
        <f t="shared" si="3"/>
        <v>0.3385348205030563</v>
      </c>
    </row>
    <row r="69" spans="1:7" ht="12.75">
      <c r="A69" s="6" t="s">
        <v>62</v>
      </c>
      <c r="B69" s="7">
        <v>2584419.5999999996</v>
      </c>
      <c r="C69" s="7">
        <v>1331789.2000000002</v>
      </c>
      <c r="D69" s="7">
        <f>SUM(B69,C69)</f>
        <v>3916208.8</v>
      </c>
      <c r="E69" s="24">
        <f>(D69/D$72)</f>
        <v>0.0007897524951534415</v>
      </c>
      <c r="F69" s="19">
        <f>(B69/D69)</f>
        <v>0.6599289598654698</v>
      </c>
      <c r="G69" s="21">
        <f>(C69/D69)</f>
        <v>0.34007104013453016</v>
      </c>
    </row>
    <row r="70" spans="1:7" ht="12.75">
      <c r="A70" s="6" t="s">
        <v>63</v>
      </c>
      <c r="B70" s="7">
        <v>59344199.6</v>
      </c>
      <c r="C70" s="7">
        <v>22798430.550000004</v>
      </c>
      <c r="D70" s="7">
        <f>SUM(B70,C70)</f>
        <v>82142630.15</v>
      </c>
      <c r="E70" s="24">
        <f>(D70/D$72)</f>
        <v>0.016565088950167523</v>
      </c>
      <c r="F70" s="19">
        <f>(B70/D70)</f>
        <v>0.7224531219858924</v>
      </c>
      <c r="G70" s="21">
        <f>(C70/D70)</f>
        <v>0.27754687801410755</v>
      </c>
    </row>
    <row r="71" spans="1:7" ht="12.75">
      <c r="A71" s="6" t="s">
        <v>64</v>
      </c>
      <c r="B71" s="7">
        <v>1042622.7</v>
      </c>
      <c r="C71" s="7">
        <v>446883.5</v>
      </c>
      <c r="D71" s="7">
        <f>SUM(B71,C71)</f>
        <v>1489506.2</v>
      </c>
      <c r="E71" s="24">
        <f>(D71/D$72)</f>
        <v>0.00030037755851948473</v>
      </c>
      <c r="F71" s="19">
        <f>(B71/D71)</f>
        <v>0.6999787580608929</v>
      </c>
      <c r="G71" s="21">
        <f>(C71/D71)</f>
        <v>0.30002124193910706</v>
      </c>
    </row>
    <row r="72" spans="1:7" ht="12.75">
      <c r="A72" s="11" t="s">
        <v>66</v>
      </c>
      <c r="B72" s="12">
        <f>SUM(B5:B71)</f>
        <v>3366124873.8100004</v>
      </c>
      <c r="C72" s="12">
        <f>SUM(C5:C71)</f>
        <v>1592655027.5299997</v>
      </c>
      <c r="D72" s="12">
        <f>SUM(D5:D71)</f>
        <v>4958779901.339998</v>
      </c>
      <c r="E72" s="20">
        <f>(D72/D$72)</f>
        <v>1</v>
      </c>
      <c r="F72" s="22">
        <f>B72/D72</f>
        <v>0.6788211900472496</v>
      </c>
      <c r="G72" s="23">
        <f>(C72/D72)</f>
        <v>0.32117880995275083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39" customHeight="1">
      <c r="A74" s="32" t="s">
        <v>106</v>
      </c>
      <c r="B74" s="30"/>
      <c r="C74" s="30"/>
      <c r="D74" s="30"/>
      <c r="E74" s="30"/>
      <c r="F74" s="30"/>
      <c r="G74" s="31"/>
    </row>
    <row r="75" spans="1:7" ht="12.75" customHeight="1">
      <c r="A75" s="29"/>
      <c r="B75" s="30"/>
      <c r="C75" s="30"/>
      <c r="D75" s="30"/>
      <c r="E75" s="30"/>
      <c r="F75" s="30"/>
      <c r="G75" s="31"/>
    </row>
    <row r="76" spans="1:7" ht="27" customHeight="1" thickBot="1">
      <c r="A76" s="33" t="s">
        <v>105</v>
      </c>
      <c r="B76" s="34"/>
      <c r="C76" s="34"/>
      <c r="D76" s="34"/>
      <c r="E76" s="34"/>
      <c r="F76" s="34"/>
      <c r="G76" s="35"/>
    </row>
  </sheetData>
  <sheetProtection/>
  <mergeCells count="4">
    <mergeCell ref="F3:G3"/>
    <mergeCell ref="A74:G74"/>
    <mergeCell ref="A75:G75"/>
    <mergeCell ref="A76:G76"/>
  </mergeCells>
  <printOptions horizontalCentered="1"/>
  <pageMargins left="0.5" right="0.5" top="0.5" bottom="0.5" header="0.3" footer="0.3"/>
  <pageSetup fitToHeight="1" fitToWidth="1" horizontalDpi="600" verticalDpi="600" orientation="portrait" scale="72" r:id="rId1"/>
  <headerFooter>
    <oddFooter>&amp;LOffice of Economic and Demographic Research&amp;ROctober 10,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93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5524085.67</v>
      </c>
      <c r="C5" s="7">
        <v>6409680.160000001</v>
      </c>
      <c r="D5" s="7">
        <f aca="true" t="shared" si="0" ref="D5:D36">SUM(B5,C5)</f>
        <v>11933765.830000002</v>
      </c>
      <c r="E5" s="24">
        <f aca="true" t="shared" si="1" ref="E5:E68">(D5/D$72)</f>
        <v>0.007360902083537602</v>
      </c>
      <c r="F5" s="19">
        <f aca="true" t="shared" si="2" ref="F5:F36">(B5/D5)</f>
        <v>0.462895430385699</v>
      </c>
      <c r="G5" s="21">
        <f aca="true" t="shared" si="3" ref="G5:G36">(C5/D5)</f>
        <v>0.5371045696143009</v>
      </c>
    </row>
    <row r="6" spans="1:7" ht="12.75">
      <c r="A6" s="6" t="s">
        <v>2</v>
      </c>
      <c r="B6" s="7">
        <v>284545.1</v>
      </c>
      <c r="C6" s="7">
        <v>301490.37</v>
      </c>
      <c r="D6" s="7">
        <f t="shared" si="0"/>
        <v>586035.47</v>
      </c>
      <c r="E6" s="24">
        <f t="shared" si="1"/>
        <v>0.00036147430522775196</v>
      </c>
      <c r="F6" s="19">
        <f t="shared" si="2"/>
        <v>0.4855424535992676</v>
      </c>
      <c r="G6" s="21">
        <f t="shared" si="3"/>
        <v>0.5144575464007324</v>
      </c>
    </row>
    <row r="7" spans="1:7" ht="12.75">
      <c r="A7" s="6" t="s">
        <v>3</v>
      </c>
      <c r="B7" s="7">
        <v>9062674.6</v>
      </c>
      <c r="C7" s="7">
        <v>6083501.089999998</v>
      </c>
      <c r="D7" s="7">
        <f t="shared" si="0"/>
        <v>15146175.689999998</v>
      </c>
      <c r="E7" s="24">
        <f t="shared" si="1"/>
        <v>0.009342358295139058</v>
      </c>
      <c r="F7" s="19">
        <f t="shared" si="2"/>
        <v>0.598347383886711</v>
      </c>
      <c r="G7" s="21">
        <f t="shared" si="3"/>
        <v>0.4016526161132889</v>
      </c>
    </row>
    <row r="8" spans="1:7" ht="12.75">
      <c r="A8" s="6" t="s">
        <v>4</v>
      </c>
      <c r="B8" s="7">
        <v>311609.89999999997</v>
      </c>
      <c r="C8" s="7">
        <v>223866.94000000006</v>
      </c>
      <c r="D8" s="7">
        <f t="shared" si="0"/>
        <v>535476.8400000001</v>
      </c>
      <c r="E8" s="24">
        <f t="shared" si="1"/>
        <v>0.0003302890842162713</v>
      </c>
      <c r="F8" s="19">
        <f t="shared" si="2"/>
        <v>0.5819297432172789</v>
      </c>
      <c r="G8" s="21">
        <f t="shared" si="3"/>
        <v>0.41807025678272103</v>
      </c>
    </row>
    <row r="9" spans="1:7" ht="12.75">
      <c r="A9" s="6" t="s">
        <v>5</v>
      </c>
      <c r="B9" s="7">
        <v>19152623.7</v>
      </c>
      <c r="C9" s="7">
        <v>16010934.460000003</v>
      </c>
      <c r="D9" s="7">
        <f t="shared" si="0"/>
        <v>35163558.160000004</v>
      </c>
      <c r="E9" s="24">
        <f t="shared" si="1"/>
        <v>0.021689340331604245</v>
      </c>
      <c r="F9" s="19">
        <f t="shared" si="2"/>
        <v>0.5446725161558564</v>
      </c>
      <c r="G9" s="21">
        <f t="shared" si="3"/>
        <v>0.4553274838441435</v>
      </c>
    </row>
    <row r="10" spans="1:7" ht="12.75">
      <c r="A10" s="6" t="s">
        <v>6</v>
      </c>
      <c r="B10" s="7">
        <v>95247792.54</v>
      </c>
      <c r="C10" s="7">
        <v>60319698.33</v>
      </c>
      <c r="D10" s="7">
        <f t="shared" si="0"/>
        <v>155567490.87</v>
      </c>
      <c r="E10" s="24">
        <f t="shared" si="1"/>
        <v>0.09595605310077546</v>
      </c>
      <c r="F10" s="19">
        <f t="shared" si="2"/>
        <v>0.6122602608509887</v>
      </c>
      <c r="G10" s="21">
        <f t="shared" si="3"/>
        <v>0.3877397391490113</v>
      </c>
    </row>
    <row r="11" spans="1:7" ht="12.75">
      <c r="A11" s="6" t="s">
        <v>7</v>
      </c>
      <c r="B11" s="7">
        <v>80731.35000000003</v>
      </c>
      <c r="C11" s="7">
        <v>135079.44</v>
      </c>
      <c r="D11" s="7">
        <f t="shared" si="0"/>
        <v>215810.79000000004</v>
      </c>
      <c r="E11" s="24">
        <f t="shared" si="1"/>
        <v>0.0001331149040789328</v>
      </c>
      <c r="F11" s="19">
        <f t="shared" si="2"/>
        <v>0.37408393713771226</v>
      </c>
      <c r="G11" s="21">
        <f t="shared" si="3"/>
        <v>0.6259160628622877</v>
      </c>
    </row>
    <row r="12" spans="1:7" ht="12.75">
      <c r="A12" s="6" t="s">
        <v>8</v>
      </c>
      <c r="B12" s="7">
        <v>8376847.499999999</v>
      </c>
      <c r="C12" s="7">
        <v>3625135.07</v>
      </c>
      <c r="D12" s="7">
        <f t="shared" si="0"/>
        <v>12001982.569999998</v>
      </c>
      <c r="E12" s="24">
        <f t="shared" si="1"/>
        <v>0.007402979056619796</v>
      </c>
      <c r="F12" s="19">
        <f t="shared" si="2"/>
        <v>0.6979553128946095</v>
      </c>
      <c r="G12" s="21">
        <f t="shared" si="3"/>
        <v>0.3020446871053905</v>
      </c>
    </row>
    <row r="13" spans="1:7" ht="12.75">
      <c r="A13" s="6" t="s">
        <v>9</v>
      </c>
      <c r="B13" s="7">
        <v>3197967.5099999993</v>
      </c>
      <c r="C13" s="7">
        <v>1951226.5499999993</v>
      </c>
      <c r="D13" s="7">
        <f t="shared" si="0"/>
        <v>5149194.059999999</v>
      </c>
      <c r="E13" s="24">
        <f t="shared" si="1"/>
        <v>0.003176089913672575</v>
      </c>
      <c r="F13" s="19">
        <f t="shared" si="2"/>
        <v>0.621061756992705</v>
      </c>
      <c r="G13" s="21">
        <f t="shared" si="3"/>
        <v>0.378938243007295</v>
      </c>
    </row>
    <row r="14" spans="1:7" ht="12.75">
      <c r="A14" s="6" t="s">
        <v>10</v>
      </c>
      <c r="B14" s="7">
        <v>5678292.49</v>
      </c>
      <c r="C14" s="7">
        <v>5058683.83</v>
      </c>
      <c r="D14" s="7">
        <f t="shared" si="0"/>
        <v>10736976.32</v>
      </c>
      <c r="E14" s="24">
        <f t="shared" si="1"/>
        <v>0.00662270673739053</v>
      </c>
      <c r="F14" s="19">
        <f t="shared" si="2"/>
        <v>0.5288539641670739</v>
      </c>
      <c r="G14" s="21">
        <f t="shared" si="3"/>
        <v>0.4711460358329262</v>
      </c>
    </row>
    <row r="15" spans="1:7" ht="12.75">
      <c r="A15" s="6" t="s">
        <v>11</v>
      </c>
      <c r="B15" s="7">
        <v>46966288.6</v>
      </c>
      <c r="C15" s="7">
        <v>17348808.35</v>
      </c>
      <c r="D15" s="7">
        <f t="shared" si="0"/>
        <v>64315096.95</v>
      </c>
      <c r="E15" s="24">
        <f t="shared" si="1"/>
        <v>0.03967038886853856</v>
      </c>
      <c r="F15" s="19">
        <f t="shared" si="2"/>
        <v>0.7302529394694476</v>
      </c>
      <c r="G15" s="21">
        <f t="shared" si="3"/>
        <v>0.2697470605305525</v>
      </c>
    </row>
    <row r="16" spans="1:7" ht="12.75">
      <c r="A16" s="6" t="s">
        <v>12</v>
      </c>
      <c r="B16" s="7">
        <v>966018.2000000001</v>
      </c>
      <c r="C16" s="7">
        <v>740212.1099999999</v>
      </c>
      <c r="D16" s="7">
        <f t="shared" si="0"/>
        <v>1706230.31</v>
      </c>
      <c r="E16" s="24">
        <f t="shared" si="1"/>
        <v>0.0010524250620287231</v>
      </c>
      <c r="F16" s="19">
        <f t="shared" si="2"/>
        <v>0.5661710463929105</v>
      </c>
      <c r="G16" s="21">
        <f t="shared" si="3"/>
        <v>0.43382895360708945</v>
      </c>
    </row>
    <row r="17" spans="1:7" ht="12.75">
      <c r="A17" s="6" t="s">
        <v>89</v>
      </c>
      <c r="B17" s="7">
        <v>476167.1300000001</v>
      </c>
      <c r="C17" s="7">
        <v>268999.92</v>
      </c>
      <c r="D17" s="7">
        <f t="shared" si="0"/>
        <v>745167.05</v>
      </c>
      <c r="E17" s="24">
        <f t="shared" si="1"/>
        <v>0.0004596287348910187</v>
      </c>
      <c r="F17" s="19">
        <f t="shared" si="2"/>
        <v>0.6390072266346185</v>
      </c>
      <c r="G17" s="21">
        <f t="shared" si="3"/>
        <v>0.3609927733653816</v>
      </c>
    </row>
    <row r="18" spans="1:7" ht="12.75">
      <c r="A18" s="6" t="s">
        <v>13</v>
      </c>
      <c r="B18" s="7">
        <v>186235</v>
      </c>
      <c r="C18" s="7">
        <v>102945.15000000001</v>
      </c>
      <c r="D18" s="7">
        <f t="shared" si="0"/>
        <v>289180.15</v>
      </c>
      <c r="E18" s="24">
        <f t="shared" si="1"/>
        <v>0.00017837008023918264</v>
      </c>
      <c r="F18" s="19">
        <f t="shared" si="2"/>
        <v>0.6440103167523773</v>
      </c>
      <c r="G18" s="21">
        <f t="shared" si="3"/>
        <v>0.35598968324762265</v>
      </c>
    </row>
    <row r="19" spans="1:7" ht="12.75">
      <c r="A19" s="6" t="s">
        <v>14</v>
      </c>
      <c r="B19" s="7">
        <v>32445894.599999994</v>
      </c>
      <c r="C19" s="7">
        <v>35491466.070000015</v>
      </c>
      <c r="D19" s="7">
        <f t="shared" si="0"/>
        <v>67937360.67000002</v>
      </c>
      <c r="E19" s="24">
        <f t="shared" si="1"/>
        <v>0.04190464827529204</v>
      </c>
      <c r="F19" s="19">
        <f t="shared" si="2"/>
        <v>0.4775854445921616</v>
      </c>
      <c r="G19" s="21">
        <f t="shared" si="3"/>
        <v>0.5224145554078382</v>
      </c>
    </row>
    <row r="20" spans="1:7" ht="12.75">
      <c r="A20" s="6" t="s">
        <v>15</v>
      </c>
      <c r="B20" s="7">
        <v>7287569.799999999</v>
      </c>
      <c r="C20" s="7">
        <v>7077634.589999999</v>
      </c>
      <c r="D20" s="7">
        <f t="shared" si="0"/>
        <v>14365204.389999997</v>
      </c>
      <c r="E20" s="24">
        <f t="shared" si="1"/>
        <v>0.00886064503285083</v>
      </c>
      <c r="F20" s="19">
        <f t="shared" si="2"/>
        <v>0.5073070735473191</v>
      </c>
      <c r="G20" s="21">
        <f t="shared" si="3"/>
        <v>0.49269292645268103</v>
      </c>
    </row>
    <row r="21" spans="1:7" ht="12.75">
      <c r="A21" s="6" t="s">
        <v>16</v>
      </c>
      <c r="B21" s="7">
        <v>4932667.239999999</v>
      </c>
      <c r="C21" s="7">
        <v>2748850.42</v>
      </c>
      <c r="D21" s="7">
        <f t="shared" si="0"/>
        <v>7681517.659999999</v>
      </c>
      <c r="E21" s="24">
        <f t="shared" si="1"/>
        <v>0.004738060068690393</v>
      </c>
      <c r="F21" s="19">
        <f t="shared" si="2"/>
        <v>0.642147484173069</v>
      </c>
      <c r="G21" s="21">
        <f t="shared" si="3"/>
        <v>0.357852515826931</v>
      </c>
    </row>
    <row r="22" spans="1:7" ht="12.75">
      <c r="A22" s="6" t="s">
        <v>17</v>
      </c>
      <c r="B22" s="7">
        <v>958273.4000000001</v>
      </c>
      <c r="C22" s="7">
        <v>316011.49999999994</v>
      </c>
      <c r="D22" s="7">
        <f t="shared" si="0"/>
        <v>1274284.9000000001</v>
      </c>
      <c r="E22" s="24">
        <f t="shared" si="1"/>
        <v>0.000785995511312166</v>
      </c>
      <c r="F22" s="19">
        <f t="shared" si="2"/>
        <v>0.7520087540863115</v>
      </c>
      <c r="G22" s="21">
        <f t="shared" si="3"/>
        <v>0.24799124591368846</v>
      </c>
    </row>
    <row r="23" spans="1:7" ht="12.75">
      <c r="A23" s="6" t="s">
        <v>18</v>
      </c>
      <c r="B23" s="7">
        <v>513020.8999999998</v>
      </c>
      <c r="C23" s="7">
        <v>354123.20000000007</v>
      </c>
      <c r="D23" s="7">
        <f t="shared" si="0"/>
        <v>867144.0999999999</v>
      </c>
      <c r="E23" s="24">
        <f t="shared" si="1"/>
        <v>0.0005348657668789984</v>
      </c>
      <c r="F23" s="19">
        <f t="shared" si="2"/>
        <v>0.5916212772479221</v>
      </c>
      <c r="G23" s="21">
        <f t="shared" si="3"/>
        <v>0.4083787227520779</v>
      </c>
    </row>
    <row r="24" spans="1:7" ht="12.75">
      <c r="A24" s="6" t="s">
        <v>19</v>
      </c>
      <c r="B24" s="7">
        <v>209723.5</v>
      </c>
      <c r="C24" s="7">
        <v>256555.27</v>
      </c>
      <c r="D24" s="7">
        <f t="shared" si="0"/>
        <v>466278.77</v>
      </c>
      <c r="E24" s="24">
        <f t="shared" si="1"/>
        <v>0.000287606814017931</v>
      </c>
      <c r="F24" s="19">
        <f t="shared" si="2"/>
        <v>0.4497813614803865</v>
      </c>
      <c r="G24" s="21">
        <f t="shared" si="3"/>
        <v>0.5502186385196135</v>
      </c>
    </row>
    <row r="25" spans="1:7" ht="12.75">
      <c r="A25" s="6" t="s">
        <v>20</v>
      </c>
      <c r="B25" s="7">
        <v>158499.24999999997</v>
      </c>
      <c r="C25" s="7">
        <v>58014.95</v>
      </c>
      <c r="D25" s="7">
        <f t="shared" si="0"/>
        <v>216514.19999999995</v>
      </c>
      <c r="E25" s="24">
        <f t="shared" si="1"/>
        <v>0.00013354877652191005</v>
      </c>
      <c r="F25" s="19">
        <f t="shared" si="2"/>
        <v>0.7320501380509916</v>
      </c>
      <c r="G25" s="21">
        <f t="shared" si="3"/>
        <v>0.2679498619490085</v>
      </c>
    </row>
    <row r="26" spans="1:7" ht="12.75">
      <c r="A26" s="6" t="s">
        <v>21</v>
      </c>
      <c r="B26" s="7">
        <v>707169.6599999998</v>
      </c>
      <c r="C26" s="7">
        <v>356668.76</v>
      </c>
      <c r="D26" s="7">
        <f t="shared" si="0"/>
        <v>1063838.42</v>
      </c>
      <c r="E26" s="24">
        <f t="shared" si="1"/>
        <v>0.000656189383458461</v>
      </c>
      <c r="F26" s="19">
        <f t="shared" si="2"/>
        <v>0.6647340862158371</v>
      </c>
      <c r="G26" s="21">
        <f t="shared" si="3"/>
        <v>0.3352659137841629</v>
      </c>
    </row>
    <row r="27" spans="1:7" ht="12.75">
      <c r="A27" s="6" t="s">
        <v>22</v>
      </c>
      <c r="B27" s="7">
        <v>176776.09999999998</v>
      </c>
      <c r="C27" s="7">
        <v>131661.00999999998</v>
      </c>
      <c r="D27" s="7">
        <f t="shared" si="0"/>
        <v>308437.11</v>
      </c>
      <c r="E27" s="24">
        <f t="shared" si="1"/>
        <v>0.0001902480237991494</v>
      </c>
      <c r="F27" s="19">
        <f t="shared" si="2"/>
        <v>0.5731349901443441</v>
      </c>
      <c r="G27" s="21">
        <f t="shared" si="3"/>
        <v>0.4268650098556558</v>
      </c>
    </row>
    <row r="28" spans="1:7" ht="12.75">
      <c r="A28" s="6" t="s">
        <v>23</v>
      </c>
      <c r="B28" s="7">
        <v>591260.6</v>
      </c>
      <c r="C28" s="7">
        <v>495774.36</v>
      </c>
      <c r="D28" s="7">
        <f t="shared" si="0"/>
        <v>1087034.96</v>
      </c>
      <c r="E28" s="24">
        <f t="shared" si="1"/>
        <v>0.0006704973112366</v>
      </c>
      <c r="F28" s="19">
        <f t="shared" si="2"/>
        <v>0.5439205009561054</v>
      </c>
      <c r="G28" s="21">
        <f t="shared" si="3"/>
        <v>0.4560794990438946</v>
      </c>
    </row>
    <row r="29" spans="1:7" ht="12.75">
      <c r="A29" s="6" t="s">
        <v>24</v>
      </c>
      <c r="B29" s="7">
        <v>1606322.6000000003</v>
      </c>
      <c r="C29" s="7">
        <v>371922.45</v>
      </c>
      <c r="D29" s="7">
        <f t="shared" si="0"/>
        <v>1978245.0500000003</v>
      </c>
      <c r="E29" s="24">
        <f t="shared" si="1"/>
        <v>0.0012202072939697483</v>
      </c>
      <c r="F29" s="19">
        <f t="shared" si="2"/>
        <v>0.811993741624679</v>
      </c>
      <c r="G29" s="21">
        <f t="shared" si="3"/>
        <v>0.18800625837532106</v>
      </c>
    </row>
    <row r="30" spans="1:7" ht="12.75">
      <c r="A30" s="6" t="s">
        <v>25</v>
      </c>
      <c r="B30" s="7">
        <v>3794115.49</v>
      </c>
      <c r="C30" s="7">
        <v>2592302.63</v>
      </c>
      <c r="D30" s="7">
        <f t="shared" si="0"/>
        <v>6386418.12</v>
      </c>
      <c r="E30" s="24">
        <f t="shared" si="1"/>
        <v>0.003939225816520843</v>
      </c>
      <c r="F30" s="19">
        <f t="shared" si="2"/>
        <v>0.5940913073195402</v>
      </c>
      <c r="G30" s="21">
        <f t="shared" si="3"/>
        <v>0.4059086926804598</v>
      </c>
    </row>
    <row r="31" spans="1:7" ht="12.75">
      <c r="A31" s="6" t="s">
        <v>26</v>
      </c>
      <c r="B31" s="7">
        <v>2775302.6000000006</v>
      </c>
      <c r="C31" s="7">
        <v>12815745.260000002</v>
      </c>
      <c r="D31" s="7">
        <f t="shared" si="0"/>
        <v>15591047.860000003</v>
      </c>
      <c r="E31" s="24">
        <f t="shared" si="1"/>
        <v>0.009616761239667166</v>
      </c>
      <c r="F31" s="19">
        <f t="shared" si="2"/>
        <v>0.1780061625697556</v>
      </c>
      <c r="G31" s="21">
        <f t="shared" si="3"/>
        <v>0.8219938374302443</v>
      </c>
    </row>
    <row r="32" spans="1:7" ht="12.75">
      <c r="A32" s="6" t="s">
        <v>27</v>
      </c>
      <c r="B32" s="7">
        <v>51397377.70000002</v>
      </c>
      <c r="C32" s="7">
        <v>36176888.589999996</v>
      </c>
      <c r="D32" s="7">
        <f t="shared" si="0"/>
        <v>87574266.29000002</v>
      </c>
      <c r="E32" s="24">
        <f t="shared" si="1"/>
        <v>0.05401694723871901</v>
      </c>
      <c r="F32" s="19">
        <f t="shared" si="2"/>
        <v>0.5869004660547069</v>
      </c>
      <c r="G32" s="21">
        <f t="shared" si="3"/>
        <v>0.41309953394529303</v>
      </c>
    </row>
    <row r="33" spans="1:7" ht="12.75">
      <c r="A33" s="6" t="s">
        <v>28</v>
      </c>
      <c r="B33" s="7">
        <v>189740.59999999998</v>
      </c>
      <c r="C33" s="7">
        <v>3234756.6100000003</v>
      </c>
      <c r="D33" s="7">
        <f t="shared" si="0"/>
        <v>3424497.2100000004</v>
      </c>
      <c r="E33" s="24">
        <f t="shared" si="1"/>
        <v>0.002112274449427311</v>
      </c>
      <c r="F33" s="19">
        <f t="shared" si="2"/>
        <v>0.055406849053908254</v>
      </c>
      <c r="G33" s="21">
        <f t="shared" si="3"/>
        <v>0.9445931509460918</v>
      </c>
    </row>
    <row r="34" spans="1:7" ht="12.75">
      <c r="A34" s="6" t="s">
        <v>29</v>
      </c>
      <c r="B34" s="7">
        <v>8633671.89</v>
      </c>
      <c r="C34" s="7">
        <v>3852975.3</v>
      </c>
      <c r="D34" s="7">
        <f t="shared" si="0"/>
        <v>12486647.190000001</v>
      </c>
      <c r="E34" s="24">
        <f t="shared" si="1"/>
        <v>0.00770192650221208</v>
      </c>
      <c r="F34" s="19">
        <f t="shared" si="2"/>
        <v>0.6914323563906188</v>
      </c>
      <c r="G34" s="21">
        <f t="shared" si="3"/>
        <v>0.30856764360938105</v>
      </c>
    </row>
    <row r="35" spans="1:7" ht="12.75">
      <c r="A35" s="6" t="s">
        <v>30</v>
      </c>
      <c r="B35" s="7">
        <v>535824.0999999999</v>
      </c>
      <c r="C35" s="7">
        <v>376010.68999999994</v>
      </c>
      <c r="D35" s="7">
        <f t="shared" si="0"/>
        <v>911834.7899999998</v>
      </c>
      <c r="E35" s="24">
        <f t="shared" si="1"/>
        <v>0.0005624315661264378</v>
      </c>
      <c r="F35" s="19">
        <f t="shared" si="2"/>
        <v>0.5876328759072682</v>
      </c>
      <c r="G35" s="21">
        <f t="shared" si="3"/>
        <v>0.4123671240927318</v>
      </c>
    </row>
    <row r="36" spans="1:7" ht="12.75">
      <c r="A36" s="6" t="s">
        <v>31</v>
      </c>
      <c r="B36" s="7">
        <v>571791.5</v>
      </c>
      <c r="C36" s="7">
        <v>249471.94999999998</v>
      </c>
      <c r="D36" s="7">
        <f t="shared" si="0"/>
        <v>821263.45</v>
      </c>
      <c r="E36" s="24">
        <f t="shared" si="1"/>
        <v>0.0005065659848160669</v>
      </c>
      <c r="F36" s="19">
        <f t="shared" si="2"/>
        <v>0.6962339551333985</v>
      </c>
      <c r="G36" s="21">
        <f t="shared" si="3"/>
        <v>0.3037660448666016</v>
      </c>
    </row>
    <row r="37" spans="1:7" ht="12.75">
      <c r="A37" s="6" t="s">
        <v>32</v>
      </c>
      <c r="B37" s="7">
        <v>114575.29999999999</v>
      </c>
      <c r="C37" s="7">
        <v>368357.9500000002</v>
      </c>
      <c r="D37" s="7">
        <f aca="true" t="shared" si="4" ref="D37:D68">SUM(B37,C37)</f>
        <v>482933.2500000002</v>
      </c>
      <c r="E37" s="24">
        <f t="shared" si="1"/>
        <v>0.00029787951404226494</v>
      </c>
      <c r="F37" s="19">
        <f aca="true" t="shared" si="5" ref="F37:F71">(B37/D37)</f>
        <v>0.23724872950868459</v>
      </c>
      <c r="G37" s="21">
        <f aca="true" t="shared" si="6" ref="G37:G72">(C37/D37)</f>
        <v>0.7627512704913154</v>
      </c>
    </row>
    <row r="38" spans="1:7" ht="12.75">
      <c r="A38" s="6" t="s">
        <v>33</v>
      </c>
      <c r="B38" s="7">
        <v>11468720.200000003</v>
      </c>
      <c r="C38" s="7">
        <v>7821748.750000001</v>
      </c>
      <c r="D38" s="7">
        <f t="shared" si="4"/>
        <v>19290468.950000003</v>
      </c>
      <c r="E38" s="24">
        <f t="shared" si="1"/>
        <v>0.011898612316450357</v>
      </c>
      <c r="F38" s="19">
        <f t="shared" si="5"/>
        <v>0.5945278069561912</v>
      </c>
      <c r="G38" s="21">
        <f t="shared" si="6"/>
        <v>0.4054721930438088</v>
      </c>
    </row>
    <row r="39" spans="1:7" ht="12.75">
      <c r="A39" s="6" t="s">
        <v>34</v>
      </c>
      <c r="B39" s="7">
        <v>44449622.69999999</v>
      </c>
      <c r="C39" s="7">
        <v>23239739.26</v>
      </c>
      <c r="D39" s="7">
        <f t="shared" si="4"/>
        <v>67689361.96</v>
      </c>
      <c r="E39" s="24">
        <f t="shared" si="1"/>
        <v>0.04175167944322691</v>
      </c>
      <c r="F39" s="19">
        <f t="shared" si="5"/>
        <v>0.656670729534529</v>
      </c>
      <c r="G39" s="21">
        <f t="shared" si="6"/>
        <v>0.343329270465471</v>
      </c>
    </row>
    <row r="40" spans="1:7" ht="12.75">
      <c r="A40" s="6" t="s">
        <v>35</v>
      </c>
      <c r="B40" s="7">
        <v>7823945.500000001</v>
      </c>
      <c r="C40" s="7">
        <v>6982596.660000001</v>
      </c>
      <c r="D40" s="7">
        <f t="shared" si="4"/>
        <v>14806542.160000002</v>
      </c>
      <c r="E40" s="24">
        <f t="shared" si="1"/>
        <v>0.00913286791345824</v>
      </c>
      <c r="F40" s="19">
        <f t="shared" si="5"/>
        <v>0.528411388388604</v>
      </c>
      <c r="G40" s="21">
        <f t="shared" si="6"/>
        <v>0.471588611611396</v>
      </c>
    </row>
    <row r="41" spans="1:7" ht="12.75">
      <c r="A41" s="6" t="s">
        <v>36</v>
      </c>
      <c r="B41" s="7">
        <v>775137.5600000003</v>
      </c>
      <c r="C41" s="7">
        <v>346658.55000000005</v>
      </c>
      <c r="D41" s="7">
        <f t="shared" si="4"/>
        <v>1121796.1100000003</v>
      </c>
      <c r="E41" s="24">
        <f t="shared" si="1"/>
        <v>0.0006919384409777193</v>
      </c>
      <c r="F41" s="19">
        <f t="shared" si="5"/>
        <v>0.690979005088545</v>
      </c>
      <c r="G41" s="21">
        <f t="shared" si="6"/>
        <v>0.30902099491145496</v>
      </c>
    </row>
    <row r="42" spans="1:7" ht="12.75">
      <c r="A42" s="6" t="s">
        <v>37</v>
      </c>
      <c r="B42" s="7">
        <v>46095.70000000001</v>
      </c>
      <c r="C42" s="7">
        <v>64341.29999999999</v>
      </c>
      <c r="D42" s="7">
        <f t="shared" si="4"/>
        <v>110437</v>
      </c>
      <c r="E42" s="24">
        <f t="shared" si="1"/>
        <v>6.811897895265153E-05</v>
      </c>
      <c r="F42" s="19">
        <f t="shared" si="5"/>
        <v>0.4173936271358332</v>
      </c>
      <c r="G42" s="21">
        <f t="shared" si="6"/>
        <v>0.5826063728641668</v>
      </c>
    </row>
    <row r="43" spans="1:7" ht="12.75">
      <c r="A43" s="6" t="s">
        <v>38</v>
      </c>
      <c r="B43" s="7">
        <v>337887.67000000004</v>
      </c>
      <c r="C43" s="7">
        <v>298949.8600000001</v>
      </c>
      <c r="D43" s="7">
        <f t="shared" si="4"/>
        <v>636837.5300000001</v>
      </c>
      <c r="E43" s="24">
        <f t="shared" si="1"/>
        <v>0.0003928096770315075</v>
      </c>
      <c r="F43" s="19">
        <f t="shared" si="5"/>
        <v>0.5305712274840334</v>
      </c>
      <c r="G43" s="21">
        <f t="shared" si="6"/>
        <v>0.46942877251596654</v>
      </c>
    </row>
    <row r="44" spans="1:7" ht="12.75">
      <c r="A44" s="6" t="s">
        <v>39</v>
      </c>
      <c r="B44" s="7">
        <v>22443672.699999996</v>
      </c>
      <c r="C44" s="7">
        <v>11073478.749999994</v>
      </c>
      <c r="D44" s="7">
        <f t="shared" si="4"/>
        <v>33517151.449999988</v>
      </c>
      <c r="E44" s="24">
        <f t="shared" si="1"/>
        <v>0.020673815244667847</v>
      </c>
      <c r="F44" s="19">
        <f t="shared" si="5"/>
        <v>0.6696175459146902</v>
      </c>
      <c r="G44" s="21">
        <f t="shared" si="6"/>
        <v>0.33038245408530975</v>
      </c>
    </row>
    <row r="45" spans="1:7" ht="12.75">
      <c r="A45" s="6" t="s">
        <v>40</v>
      </c>
      <c r="B45" s="7">
        <v>9171463.78</v>
      </c>
      <c r="C45" s="7">
        <v>5724960.55</v>
      </c>
      <c r="D45" s="7">
        <f t="shared" si="4"/>
        <v>14896424.329999998</v>
      </c>
      <c r="E45" s="24">
        <f t="shared" si="1"/>
        <v>0.009188308405742966</v>
      </c>
      <c r="F45" s="19">
        <f t="shared" si="5"/>
        <v>0.6156822319789544</v>
      </c>
      <c r="G45" s="21">
        <f t="shared" si="6"/>
        <v>0.38431776802104567</v>
      </c>
    </row>
    <row r="46" spans="1:7" ht="12.75">
      <c r="A46" s="6" t="s">
        <v>41</v>
      </c>
      <c r="B46" s="7">
        <v>10346183.25</v>
      </c>
      <c r="C46" s="7">
        <v>5192067.83</v>
      </c>
      <c r="D46" s="7">
        <f t="shared" si="4"/>
        <v>15538251.08</v>
      </c>
      <c r="E46" s="24">
        <f t="shared" si="1"/>
        <v>0.009584195498605856</v>
      </c>
      <c r="F46" s="19">
        <f t="shared" si="5"/>
        <v>0.6658524950286747</v>
      </c>
      <c r="G46" s="21">
        <f t="shared" si="6"/>
        <v>0.3341475049713253</v>
      </c>
    </row>
    <row r="47" spans="1:7" ht="12.75">
      <c r="A47" s="6" t="s">
        <v>42</v>
      </c>
      <c r="B47" s="7">
        <v>136521502.8</v>
      </c>
      <c r="C47" s="7">
        <v>70227149.82000001</v>
      </c>
      <c r="D47" s="7">
        <f t="shared" si="4"/>
        <v>206748652.62</v>
      </c>
      <c r="E47" s="24">
        <f t="shared" si="1"/>
        <v>0.127525259797992</v>
      </c>
      <c r="F47" s="19">
        <f t="shared" si="5"/>
        <v>0.6603259613542627</v>
      </c>
      <c r="G47" s="21">
        <f t="shared" si="6"/>
        <v>0.33967403864573736</v>
      </c>
    </row>
    <row r="48" spans="1:7" ht="12.75">
      <c r="A48" s="6" t="s">
        <v>43</v>
      </c>
      <c r="B48" s="7">
        <v>11478727.93</v>
      </c>
      <c r="C48" s="7">
        <v>4581754.819999998</v>
      </c>
      <c r="D48" s="7">
        <f t="shared" si="4"/>
        <v>16060482.749999998</v>
      </c>
      <c r="E48" s="24">
        <f t="shared" si="1"/>
        <v>0.009906314789578428</v>
      </c>
      <c r="F48" s="19">
        <f t="shared" si="5"/>
        <v>0.7147187359607855</v>
      </c>
      <c r="G48" s="21">
        <f t="shared" si="6"/>
        <v>0.28528126403921444</v>
      </c>
    </row>
    <row r="49" spans="1:7" ht="12.75">
      <c r="A49" s="6" t="s">
        <v>44</v>
      </c>
      <c r="B49" s="7">
        <v>3669784.1500000013</v>
      </c>
      <c r="C49" s="7">
        <v>2703097.2599999993</v>
      </c>
      <c r="D49" s="7">
        <f t="shared" si="4"/>
        <v>6372881.41</v>
      </c>
      <c r="E49" s="24">
        <f t="shared" si="1"/>
        <v>0.003930876197610712</v>
      </c>
      <c r="F49" s="19">
        <f t="shared" si="5"/>
        <v>0.5758437846091978</v>
      </c>
      <c r="G49" s="21">
        <f t="shared" si="6"/>
        <v>0.4241562153908022</v>
      </c>
    </row>
    <row r="50" spans="1:7" ht="12.75">
      <c r="A50" s="6" t="s">
        <v>45</v>
      </c>
      <c r="B50" s="7">
        <v>9638894.139999997</v>
      </c>
      <c r="C50" s="7">
        <v>7383693.699999998</v>
      </c>
      <c r="D50" s="7">
        <f t="shared" si="4"/>
        <v>17022587.839999996</v>
      </c>
      <c r="E50" s="24">
        <f t="shared" si="1"/>
        <v>0.010499753731019692</v>
      </c>
      <c r="F50" s="19">
        <f t="shared" si="5"/>
        <v>0.5662414099782375</v>
      </c>
      <c r="G50" s="21">
        <f t="shared" si="6"/>
        <v>0.43375859002176254</v>
      </c>
    </row>
    <row r="51" spans="1:7" ht="12.75">
      <c r="A51" s="6" t="s">
        <v>46</v>
      </c>
      <c r="B51" s="7">
        <v>982949.7500000003</v>
      </c>
      <c r="C51" s="7">
        <v>3939180.970000002</v>
      </c>
      <c r="D51" s="7">
        <f t="shared" si="4"/>
        <v>4922130.7200000025</v>
      </c>
      <c r="E51" s="24">
        <f t="shared" si="1"/>
        <v>0.0030360342903001684</v>
      </c>
      <c r="F51" s="19">
        <f t="shared" si="5"/>
        <v>0.19970004981907508</v>
      </c>
      <c r="G51" s="21">
        <f t="shared" si="6"/>
        <v>0.8002999501809249</v>
      </c>
    </row>
    <row r="52" spans="1:7" ht="12.75">
      <c r="A52" s="6" t="s">
        <v>47</v>
      </c>
      <c r="B52" s="7">
        <v>73621422.66</v>
      </c>
      <c r="C52" s="7">
        <v>41406005.05</v>
      </c>
      <c r="D52" s="7">
        <f t="shared" si="4"/>
        <v>115027427.71</v>
      </c>
      <c r="E52" s="24">
        <f t="shared" si="1"/>
        <v>0.07095041450922368</v>
      </c>
      <c r="F52" s="19">
        <f t="shared" si="5"/>
        <v>0.640033634809341</v>
      </c>
      <c r="G52" s="21">
        <f t="shared" si="6"/>
        <v>0.3599663651906591</v>
      </c>
    </row>
    <row r="53" spans="1:7" ht="12.75">
      <c r="A53" s="6" t="s">
        <v>48</v>
      </c>
      <c r="B53" s="7">
        <v>16641637.659999996</v>
      </c>
      <c r="C53" s="7">
        <v>8748895.339999996</v>
      </c>
      <c r="D53" s="7">
        <f t="shared" si="4"/>
        <v>25390532.999999993</v>
      </c>
      <c r="E53" s="24">
        <f t="shared" si="1"/>
        <v>0.01566121121565783</v>
      </c>
      <c r="F53" s="19">
        <f t="shared" si="5"/>
        <v>0.6554268734728806</v>
      </c>
      <c r="G53" s="21">
        <f t="shared" si="6"/>
        <v>0.34457312652711936</v>
      </c>
    </row>
    <row r="54" spans="1:7" ht="12.75">
      <c r="A54" s="6" t="s">
        <v>49</v>
      </c>
      <c r="B54" s="7">
        <v>99054732.15000002</v>
      </c>
      <c r="C54" s="7">
        <v>47207413.760000005</v>
      </c>
      <c r="D54" s="7">
        <f t="shared" si="4"/>
        <v>146262145.91000003</v>
      </c>
      <c r="E54" s="24">
        <f t="shared" si="1"/>
        <v>0.09021639521911079</v>
      </c>
      <c r="F54" s="19">
        <f t="shared" si="5"/>
        <v>0.6772410696814998</v>
      </c>
      <c r="G54" s="21">
        <f t="shared" si="6"/>
        <v>0.32275893031850017</v>
      </c>
    </row>
    <row r="55" spans="1:7" ht="12.75">
      <c r="A55" s="6" t="s">
        <v>50</v>
      </c>
      <c r="B55" s="7">
        <v>15220770.95</v>
      </c>
      <c r="C55" s="7">
        <v>10729548.819999997</v>
      </c>
      <c r="D55" s="7">
        <f t="shared" si="4"/>
        <v>25950319.769999996</v>
      </c>
      <c r="E55" s="24">
        <f t="shared" si="1"/>
        <v>0.016006494981095163</v>
      </c>
      <c r="F55" s="19">
        <f t="shared" si="5"/>
        <v>0.5865350055376216</v>
      </c>
      <c r="G55" s="21">
        <f t="shared" si="6"/>
        <v>0.4134649944623784</v>
      </c>
    </row>
    <row r="56" spans="1:7" ht="12.75">
      <c r="A56" s="6" t="s">
        <v>51</v>
      </c>
      <c r="B56" s="7">
        <v>40593767.57</v>
      </c>
      <c r="C56" s="7">
        <v>29122693.79</v>
      </c>
      <c r="D56" s="7">
        <f t="shared" si="4"/>
        <v>69716461.36</v>
      </c>
      <c r="E56" s="24">
        <f t="shared" si="1"/>
        <v>0.043002020736122706</v>
      </c>
      <c r="F56" s="19">
        <f t="shared" si="5"/>
        <v>0.5822694780847093</v>
      </c>
      <c r="G56" s="21">
        <f t="shared" si="6"/>
        <v>0.41773052191529075</v>
      </c>
    </row>
    <row r="57" spans="1:7" ht="12.75">
      <c r="A57" s="6" t="s">
        <v>52</v>
      </c>
      <c r="B57" s="7">
        <v>15677837.279999992</v>
      </c>
      <c r="C57" s="7">
        <v>10204969.530000001</v>
      </c>
      <c r="D57" s="7">
        <f t="shared" si="4"/>
        <v>25882806.809999995</v>
      </c>
      <c r="E57" s="24">
        <f t="shared" si="1"/>
        <v>0.01596485210867676</v>
      </c>
      <c r="F57" s="19">
        <f t="shared" si="5"/>
        <v>0.6057240003021138</v>
      </c>
      <c r="G57" s="21">
        <f t="shared" si="6"/>
        <v>0.39427599969788607</v>
      </c>
    </row>
    <row r="58" spans="1:7" ht="12.75">
      <c r="A58" s="6" t="s">
        <v>53</v>
      </c>
      <c r="B58" s="7">
        <v>959752.5399999998</v>
      </c>
      <c r="C58" s="7">
        <v>619422.4500000001</v>
      </c>
      <c r="D58" s="7">
        <f t="shared" si="4"/>
        <v>1579174.9899999998</v>
      </c>
      <c r="E58" s="24">
        <f t="shared" si="1"/>
        <v>0.000974055687010365</v>
      </c>
      <c r="F58" s="19">
        <f t="shared" si="5"/>
        <v>0.6077556610746475</v>
      </c>
      <c r="G58" s="21">
        <f t="shared" si="6"/>
        <v>0.3922443389253525</v>
      </c>
    </row>
    <row r="59" spans="1:7" ht="12.75">
      <c r="A59" s="26" t="s">
        <v>87</v>
      </c>
      <c r="B59" s="7">
        <v>15957449.900000002</v>
      </c>
      <c r="C59" s="7">
        <v>10273662.799999999</v>
      </c>
      <c r="D59" s="7">
        <f t="shared" si="4"/>
        <v>26231112.700000003</v>
      </c>
      <c r="E59" s="24">
        <f t="shared" si="1"/>
        <v>0.016179691714877535</v>
      </c>
      <c r="F59" s="19">
        <f t="shared" si="5"/>
        <v>0.608340564218612</v>
      </c>
      <c r="G59" s="21">
        <f t="shared" si="6"/>
        <v>0.39165943578138784</v>
      </c>
    </row>
    <row r="60" spans="1:7" ht="12.75">
      <c r="A60" s="26" t="s">
        <v>88</v>
      </c>
      <c r="B60" s="7">
        <v>9443800.8</v>
      </c>
      <c r="C60" s="7">
        <v>5607050.09</v>
      </c>
      <c r="D60" s="7">
        <f t="shared" si="4"/>
        <v>15050850.89</v>
      </c>
      <c r="E60" s="24">
        <f t="shared" si="1"/>
        <v>0.009283560717833757</v>
      </c>
      <c r="F60" s="19">
        <f t="shared" si="5"/>
        <v>0.6274595947445467</v>
      </c>
      <c r="G60" s="21">
        <f t="shared" si="6"/>
        <v>0.3725404052554533</v>
      </c>
    </row>
    <row r="61" spans="1:7" ht="12.75">
      <c r="A61" s="6" t="s">
        <v>54</v>
      </c>
      <c r="B61" s="7">
        <v>5276025.300000002</v>
      </c>
      <c r="C61" s="7">
        <v>5433541.359999999</v>
      </c>
      <c r="D61" s="7">
        <f t="shared" si="4"/>
        <v>10709566.66</v>
      </c>
      <c r="E61" s="24">
        <f t="shared" si="1"/>
        <v>0.006605800102362057</v>
      </c>
      <c r="F61" s="19">
        <f t="shared" si="5"/>
        <v>0.49264601150538073</v>
      </c>
      <c r="G61" s="21">
        <f t="shared" si="6"/>
        <v>0.5073539884946194</v>
      </c>
    </row>
    <row r="62" spans="1:7" ht="12.75">
      <c r="A62" s="6" t="s">
        <v>55</v>
      </c>
      <c r="B62" s="7">
        <v>30265600.05</v>
      </c>
      <c r="C62" s="7">
        <v>14478110.81</v>
      </c>
      <c r="D62" s="7">
        <f t="shared" si="4"/>
        <v>44743710.86</v>
      </c>
      <c r="E62" s="24">
        <f t="shared" si="1"/>
        <v>0.027598503203961223</v>
      </c>
      <c r="F62" s="19">
        <f t="shared" si="5"/>
        <v>0.6764213219752601</v>
      </c>
      <c r="G62" s="21">
        <f t="shared" si="6"/>
        <v>0.32357867802473994</v>
      </c>
    </row>
    <row r="63" spans="1:7" ht="12.75">
      <c r="A63" s="6" t="s">
        <v>56</v>
      </c>
      <c r="B63" s="7">
        <v>15984605.360000003</v>
      </c>
      <c r="C63" s="7">
        <v>12991174.920000004</v>
      </c>
      <c r="D63" s="7">
        <f t="shared" si="4"/>
        <v>28975780.28000001</v>
      </c>
      <c r="E63" s="24">
        <f t="shared" si="1"/>
        <v>0.017872638400445284</v>
      </c>
      <c r="F63" s="19">
        <f t="shared" si="5"/>
        <v>0.5516540091599562</v>
      </c>
      <c r="G63" s="21">
        <f t="shared" si="6"/>
        <v>0.44834599084004373</v>
      </c>
    </row>
    <row r="64" spans="1:7" ht="12.75">
      <c r="A64" s="6" t="s">
        <v>57</v>
      </c>
      <c r="B64" s="7">
        <v>10184606.599999998</v>
      </c>
      <c r="C64" s="7">
        <v>4041972.2699999996</v>
      </c>
      <c r="D64" s="7">
        <f t="shared" si="4"/>
        <v>14226578.869999997</v>
      </c>
      <c r="E64" s="24">
        <f t="shared" si="1"/>
        <v>0.008775139007884738</v>
      </c>
      <c r="F64" s="19">
        <f t="shared" si="5"/>
        <v>0.7158858565411376</v>
      </c>
      <c r="G64" s="21">
        <f t="shared" si="6"/>
        <v>0.2841141434588624</v>
      </c>
    </row>
    <row r="65" spans="1:7" ht="12.75">
      <c r="A65" s="6" t="s">
        <v>58</v>
      </c>
      <c r="B65" s="7">
        <v>565040.4699999999</v>
      </c>
      <c r="C65" s="7">
        <v>378793.4</v>
      </c>
      <c r="D65" s="7">
        <f t="shared" si="4"/>
        <v>943833.8699999999</v>
      </c>
      <c r="E65" s="24">
        <f t="shared" si="1"/>
        <v>0.0005821690151428383</v>
      </c>
      <c r="F65" s="19">
        <f t="shared" si="5"/>
        <v>0.5986651761077402</v>
      </c>
      <c r="G65" s="21">
        <f t="shared" si="6"/>
        <v>0.40133482389225983</v>
      </c>
    </row>
    <row r="66" spans="1:7" ht="12.75">
      <c r="A66" s="6" t="s">
        <v>59</v>
      </c>
      <c r="B66" s="7">
        <v>407156.40000000014</v>
      </c>
      <c r="C66" s="7">
        <v>111063.04999999999</v>
      </c>
      <c r="D66" s="7">
        <f t="shared" si="4"/>
        <v>518219.4500000001</v>
      </c>
      <c r="E66" s="24">
        <f t="shared" si="1"/>
        <v>0.00031964450145698147</v>
      </c>
      <c r="F66" s="19">
        <f t="shared" si="5"/>
        <v>0.7856833625214183</v>
      </c>
      <c r="G66" s="21">
        <f t="shared" si="6"/>
        <v>0.21431663747858162</v>
      </c>
    </row>
    <row r="67" spans="1:7" ht="12.75">
      <c r="A67" s="6" t="s">
        <v>60</v>
      </c>
      <c r="B67" s="7">
        <v>129511.19999999998</v>
      </c>
      <c r="C67" s="7">
        <v>276251.4599999998</v>
      </c>
      <c r="D67" s="7">
        <f t="shared" si="4"/>
        <v>405762.6599999998</v>
      </c>
      <c r="E67" s="24">
        <f t="shared" si="1"/>
        <v>0.00025027968974448674</v>
      </c>
      <c r="F67" s="19">
        <f t="shared" si="5"/>
        <v>0.3191796899202111</v>
      </c>
      <c r="G67" s="21">
        <f t="shared" si="6"/>
        <v>0.6808203100797888</v>
      </c>
    </row>
    <row r="68" spans="1:7" ht="12.75">
      <c r="A68" s="6" t="s">
        <v>61</v>
      </c>
      <c r="B68" s="7">
        <v>18287277.540000007</v>
      </c>
      <c r="C68" s="7">
        <v>10302496.079999998</v>
      </c>
      <c r="D68" s="7">
        <f t="shared" si="4"/>
        <v>28589773.620000005</v>
      </c>
      <c r="E68" s="24">
        <f t="shared" si="1"/>
        <v>0.017634544468627836</v>
      </c>
      <c r="F68" s="19">
        <f t="shared" si="5"/>
        <v>0.6396440133827126</v>
      </c>
      <c r="G68" s="21">
        <f t="shared" si="6"/>
        <v>0.3603559866172874</v>
      </c>
    </row>
    <row r="69" spans="1:7" ht="12.75">
      <c r="A69" s="6" t="s">
        <v>62</v>
      </c>
      <c r="B69" s="7">
        <v>458152.1</v>
      </c>
      <c r="C69" s="7">
        <v>444183.5199999999</v>
      </c>
      <c r="D69" s="7">
        <f>SUM(B69,C69)</f>
        <v>902335.6199999999</v>
      </c>
      <c r="E69" s="24">
        <f>(D69/D$72)</f>
        <v>0.0005565723544374418</v>
      </c>
      <c r="F69" s="19">
        <f t="shared" si="5"/>
        <v>0.5077402352796402</v>
      </c>
      <c r="G69" s="21">
        <f t="shared" si="6"/>
        <v>0.49225976472035976</v>
      </c>
    </row>
    <row r="70" spans="1:7" ht="12.75">
      <c r="A70" s="6" t="s">
        <v>63</v>
      </c>
      <c r="B70" s="7">
        <v>12049968.000000002</v>
      </c>
      <c r="C70" s="7">
        <v>4574121.0600000005</v>
      </c>
      <c r="D70" s="7">
        <f>SUM(B70,C70)</f>
        <v>16624089.060000002</v>
      </c>
      <c r="E70" s="24">
        <f>(D70/D$72)</f>
        <v>0.010253954496999599</v>
      </c>
      <c r="F70" s="19">
        <f t="shared" si="5"/>
        <v>0.7248498222374177</v>
      </c>
      <c r="G70" s="21">
        <f t="shared" si="6"/>
        <v>0.2751501777625823</v>
      </c>
    </row>
    <row r="71" spans="1:7" ht="12.75">
      <c r="A71" s="6" t="s">
        <v>64</v>
      </c>
      <c r="B71" s="7">
        <v>234941.69999999998</v>
      </c>
      <c r="C71" s="7">
        <v>65520525.54999988</v>
      </c>
      <c r="D71" s="7">
        <f>SUM(B71,C71)</f>
        <v>65755467.24999988</v>
      </c>
      <c r="E71" s="24">
        <f>(D71/D$72)</f>
        <v>0.040558828016194835</v>
      </c>
      <c r="F71" s="19">
        <f t="shared" si="5"/>
        <v>0.0035729606955230086</v>
      </c>
      <c r="G71" s="21">
        <f t="shared" si="6"/>
        <v>0.996427039304477</v>
      </c>
    </row>
    <row r="72" spans="1:7" ht="12.75">
      <c r="A72" s="11" t="s">
        <v>66</v>
      </c>
      <c r="B72" s="12">
        <f>SUM(B5:B71)</f>
        <v>963280100.1799998</v>
      </c>
      <c r="C72" s="12">
        <f>SUM(C5:C71)</f>
        <v>657956766.5199996</v>
      </c>
      <c r="D72" s="12">
        <f>SUM(D5:D71)</f>
        <v>1621236866.6999998</v>
      </c>
      <c r="E72" s="20">
        <f>(D72/D$72)</f>
        <v>1</v>
      </c>
      <c r="F72" s="22">
        <f>B72/D72</f>
        <v>0.5941637030132063</v>
      </c>
      <c r="G72" s="23">
        <f t="shared" si="6"/>
        <v>0.40583629698679347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Research&amp;RJanuary 7, 2015</oddFooter>
  </headerFooter>
  <ignoredErrors>
    <ignoredError sqref="E5:E71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  <col min="9" max="9" width="12.00390625" style="0" bestFit="1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92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4954669.340000001</v>
      </c>
      <c r="C5" s="7">
        <v>5354827.409999999</v>
      </c>
      <c r="D5" s="7">
        <f aca="true" t="shared" si="0" ref="D5:D36">SUM(B5,C5)</f>
        <v>10309496.75</v>
      </c>
      <c r="E5" s="24">
        <f aca="true" t="shared" si="1" ref="E5:E36">(D5/D$72)</f>
        <v>0.008527305903734758</v>
      </c>
      <c r="F5" s="19">
        <f aca="true" t="shared" si="2" ref="F5:F36">(B5/D5)</f>
        <v>0.4805927447428509</v>
      </c>
      <c r="G5" s="21">
        <f aca="true" t="shared" si="3" ref="G5:G36">(C5/D5)</f>
        <v>0.5194072552571491</v>
      </c>
    </row>
    <row r="6" spans="1:7" ht="12.75">
      <c r="A6" s="6" t="s">
        <v>2</v>
      </c>
      <c r="B6" s="7">
        <v>229532.1</v>
      </c>
      <c r="C6" s="7">
        <v>213943.8</v>
      </c>
      <c r="D6" s="7">
        <f t="shared" si="0"/>
        <v>443475.9</v>
      </c>
      <c r="E6" s="24">
        <f t="shared" si="1"/>
        <v>0.0003668127312066988</v>
      </c>
      <c r="F6" s="19">
        <f t="shared" si="2"/>
        <v>0.5175751376794094</v>
      </c>
      <c r="G6" s="21">
        <f t="shared" si="3"/>
        <v>0.48242486232059056</v>
      </c>
    </row>
    <row r="7" spans="1:7" ht="12.75">
      <c r="A7" s="6" t="s">
        <v>3</v>
      </c>
      <c r="B7" s="7">
        <v>8990599.559999999</v>
      </c>
      <c r="C7" s="7">
        <v>3554807.3699999996</v>
      </c>
      <c r="D7" s="7">
        <f t="shared" si="0"/>
        <v>12545406.929999998</v>
      </c>
      <c r="E7" s="24">
        <f t="shared" si="1"/>
        <v>0.010376696862428703</v>
      </c>
      <c r="F7" s="19">
        <f t="shared" si="2"/>
        <v>0.7166447138913173</v>
      </c>
      <c r="G7" s="21">
        <f t="shared" si="3"/>
        <v>0.28335528610868266</v>
      </c>
    </row>
    <row r="8" spans="1:7" ht="12.75">
      <c r="A8" s="6" t="s">
        <v>4</v>
      </c>
      <c r="B8" s="7">
        <v>171051.99999999997</v>
      </c>
      <c r="C8" s="7">
        <v>171660.89999999997</v>
      </c>
      <c r="D8" s="7">
        <f t="shared" si="0"/>
        <v>342712.8999999999</v>
      </c>
      <c r="E8" s="24">
        <f t="shared" si="1"/>
        <v>0.0002834685151296118</v>
      </c>
      <c r="F8" s="19">
        <f t="shared" si="2"/>
        <v>0.4991116470958637</v>
      </c>
      <c r="G8" s="21">
        <f t="shared" si="3"/>
        <v>0.5008883529041364</v>
      </c>
    </row>
    <row r="9" spans="1:7" ht="12.75">
      <c r="A9" s="6" t="s">
        <v>5</v>
      </c>
      <c r="B9" s="7">
        <v>14652988.699999997</v>
      </c>
      <c r="C9" s="7">
        <v>10126237.280000001</v>
      </c>
      <c r="D9" s="7">
        <f t="shared" si="0"/>
        <v>24779225.979999997</v>
      </c>
      <c r="E9" s="24">
        <f t="shared" si="1"/>
        <v>0.020495669683317147</v>
      </c>
      <c r="F9" s="19">
        <f t="shared" si="2"/>
        <v>0.591341663045764</v>
      </c>
      <c r="G9" s="21">
        <f t="shared" si="3"/>
        <v>0.40865833695423615</v>
      </c>
    </row>
    <row r="10" spans="1:7" ht="12.75">
      <c r="A10" s="6" t="s">
        <v>6</v>
      </c>
      <c r="B10" s="7">
        <v>79832487.81</v>
      </c>
      <c r="C10" s="7">
        <v>39379860.41000001</v>
      </c>
      <c r="D10" s="7">
        <f t="shared" si="0"/>
        <v>119212348.22000001</v>
      </c>
      <c r="E10" s="24">
        <f t="shared" si="1"/>
        <v>0.09860424668881047</v>
      </c>
      <c r="F10" s="19">
        <f t="shared" si="2"/>
        <v>0.6696662636212267</v>
      </c>
      <c r="G10" s="21">
        <f t="shared" si="3"/>
        <v>0.33033373637877333</v>
      </c>
    </row>
    <row r="11" spans="1:7" ht="12.75">
      <c r="A11" s="6" t="s">
        <v>7</v>
      </c>
      <c r="B11" s="7">
        <v>160798.94</v>
      </c>
      <c r="C11" s="7">
        <v>100096.51000000001</v>
      </c>
      <c r="D11" s="7">
        <f t="shared" si="0"/>
        <v>260895.45</v>
      </c>
      <c r="E11" s="24">
        <f t="shared" si="1"/>
        <v>0.0002157947536132194</v>
      </c>
      <c r="F11" s="19">
        <f t="shared" si="2"/>
        <v>0.6163347808480371</v>
      </c>
      <c r="G11" s="21">
        <f t="shared" si="3"/>
        <v>0.383665219151963</v>
      </c>
    </row>
    <row r="12" spans="1:7" ht="12.75">
      <c r="A12" s="6" t="s">
        <v>8</v>
      </c>
      <c r="B12" s="7">
        <v>7354800.6000000015</v>
      </c>
      <c r="C12" s="7">
        <v>2857386.04</v>
      </c>
      <c r="D12" s="7">
        <f t="shared" si="0"/>
        <v>10212186.64</v>
      </c>
      <c r="E12" s="24">
        <f t="shared" si="1"/>
        <v>0.008446817680534525</v>
      </c>
      <c r="F12" s="19">
        <f t="shared" si="2"/>
        <v>0.7201984118848812</v>
      </c>
      <c r="G12" s="21">
        <f t="shared" si="3"/>
        <v>0.2798015881151189</v>
      </c>
    </row>
    <row r="13" spans="1:7" ht="12.75">
      <c r="A13" s="6" t="s">
        <v>9</v>
      </c>
      <c r="B13" s="7">
        <v>2746706.2</v>
      </c>
      <c r="C13" s="7">
        <v>1511893.1600000001</v>
      </c>
      <c r="D13" s="7">
        <f t="shared" si="0"/>
        <v>4258599.36</v>
      </c>
      <c r="E13" s="24">
        <f t="shared" si="1"/>
        <v>0.0035224201864333545</v>
      </c>
      <c r="F13" s="19">
        <f t="shared" si="2"/>
        <v>0.6449787753689983</v>
      </c>
      <c r="G13" s="21">
        <f t="shared" si="3"/>
        <v>0.35502122463100166</v>
      </c>
    </row>
    <row r="14" spans="1:7" ht="12.75">
      <c r="A14" s="6" t="s">
        <v>10</v>
      </c>
      <c r="B14" s="7">
        <v>3687054.700000001</v>
      </c>
      <c r="C14" s="7">
        <v>3128439.73</v>
      </c>
      <c r="D14" s="7">
        <f t="shared" si="0"/>
        <v>6815494.430000002</v>
      </c>
      <c r="E14" s="24">
        <f t="shared" si="1"/>
        <v>0.005637307746356326</v>
      </c>
      <c r="F14" s="19">
        <f t="shared" si="2"/>
        <v>0.5409812505708409</v>
      </c>
      <c r="G14" s="21">
        <f t="shared" si="3"/>
        <v>0.45901874942915905</v>
      </c>
    </row>
    <row r="15" spans="1:7" ht="12.75">
      <c r="A15" s="6" t="s">
        <v>11</v>
      </c>
      <c r="B15" s="7">
        <v>40702434.50000002</v>
      </c>
      <c r="C15" s="7">
        <v>12270738.229999999</v>
      </c>
      <c r="D15" s="7">
        <f t="shared" si="0"/>
        <v>52973172.73000002</v>
      </c>
      <c r="E15" s="24">
        <f t="shared" si="1"/>
        <v>0.04381576128437988</v>
      </c>
      <c r="F15" s="19">
        <f t="shared" si="2"/>
        <v>0.768359386504128</v>
      </c>
      <c r="G15" s="21">
        <f t="shared" si="3"/>
        <v>0.23164061349587195</v>
      </c>
    </row>
    <row r="16" spans="1:7" ht="12.75">
      <c r="A16" s="6" t="s">
        <v>12</v>
      </c>
      <c r="B16" s="7">
        <v>821020.9000000001</v>
      </c>
      <c r="C16" s="7">
        <v>576235.83</v>
      </c>
      <c r="D16" s="7">
        <f t="shared" si="0"/>
        <v>1397256.73</v>
      </c>
      <c r="E16" s="24">
        <f t="shared" si="1"/>
        <v>0.0011557145660637724</v>
      </c>
      <c r="F16" s="19">
        <f t="shared" si="2"/>
        <v>0.5875948795752088</v>
      </c>
      <c r="G16" s="21">
        <f t="shared" si="3"/>
        <v>0.4124051204247912</v>
      </c>
    </row>
    <row r="17" spans="1:7" ht="12.75">
      <c r="A17" s="6" t="s">
        <v>89</v>
      </c>
      <c r="B17" s="7">
        <v>649371.59</v>
      </c>
      <c r="C17" s="7">
        <v>184536.17000000007</v>
      </c>
      <c r="D17" s="7">
        <f t="shared" si="0"/>
        <v>833907.76</v>
      </c>
      <c r="E17" s="24">
        <f t="shared" si="1"/>
        <v>0.0006897510846024785</v>
      </c>
      <c r="F17" s="19">
        <f t="shared" si="2"/>
        <v>0.7787091344491146</v>
      </c>
      <c r="G17" s="21">
        <f t="shared" si="3"/>
        <v>0.22129086555088548</v>
      </c>
    </row>
    <row r="18" spans="1:7" ht="12.75">
      <c r="A18" s="6" t="s">
        <v>13</v>
      </c>
      <c r="B18" s="7">
        <v>186024.50000000003</v>
      </c>
      <c r="C18" s="7">
        <v>88150.5</v>
      </c>
      <c r="D18" s="7">
        <f t="shared" si="0"/>
        <v>274175</v>
      </c>
      <c r="E18" s="24">
        <f t="shared" si="1"/>
        <v>0.00022677868307747194</v>
      </c>
      <c r="F18" s="19">
        <f t="shared" si="2"/>
        <v>0.6784881918482722</v>
      </c>
      <c r="G18" s="21">
        <f t="shared" si="3"/>
        <v>0.3215118081517279</v>
      </c>
    </row>
    <row r="19" spans="1:7" ht="12.75">
      <c r="A19" s="6" t="s">
        <v>14</v>
      </c>
      <c r="B19" s="7">
        <v>20131256.600000005</v>
      </c>
      <c r="C19" s="7">
        <v>17283489.040000007</v>
      </c>
      <c r="D19" s="7">
        <f t="shared" si="0"/>
        <v>37414745.640000015</v>
      </c>
      <c r="E19" s="24">
        <f t="shared" si="1"/>
        <v>0.030946901591749024</v>
      </c>
      <c r="F19" s="19">
        <f t="shared" si="2"/>
        <v>0.5380567542460513</v>
      </c>
      <c r="G19" s="21">
        <f t="shared" si="3"/>
        <v>0.4619432457539487</v>
      </c>
    </row>
    <row r="20" spans="1:7" ht="12.75">
      <c r="A20" s="6" t="s">
        <v>15</v>
      </c>
      <c r="B20" s="7">
        <v>6575732.4</v>
      </c>
      <c r="C20" s="7">
        <v>5002086.489999999</v>
      </c>
      <c r="D20" s="7">
        <f t="shared" si="0"/>
        <v>11577818.89</v>
      </c>
      <c r="E20" s="24">
        <f t="shared" si="1"/>
        <v>0.00957637465408472</v>
      </c>
      <c r="F20" s="19">
        <f t="shared" si="2"/>
        <v>0.5679595148685211</v>
      </c>
      <c r="G20" s="21">
        <f t="shared" si="3"/>
        <v>0.43204048513147875</v>
      </c>
    </row>
    <row r="21" spans="1:7" ht="12.75">
      <c r="A21" s="6" t="s">
        <v>16</v>
      </c>
      <c r="B21" s="7">
        <v>4326335.52</v>
      </c>
      <c r="C21" s="7">
        <v>1745721.5700000003</v>
      </c>
      <c r="D21" s="7">
        <f t="shared" si="0"/>
        <v>6072057.09</v>
      </c>
      <c r="E21" s="24">
        <f t="shared" si="1"/>
        <v>0.005022387564298082</v>
      </c>
      <c r="F21" s="19">
        <f t="shared" si="2"/>
        <v>0.7124991507614431</v>
      </c>
      <c r="G21" s="21">
        <f t="shared" si="3"/>
        <v>0.28750084923855684</v>
      </c>
    </row>
    <row r="22" spans="1:7" ht="12.75">
      <c r="A22" s="6" t="s">
        <v>17</v>
      </c>
      <c r="B22" s="7">
        <v>1001348.25</v>
      </c>
      <c r="C22" s="7">
        <v>266780.93</v>
      </c>
      <c r="D22" s="7">
        <f t="shared" si="0"/>
        <v>1268129.18</v>
      </c>
      <c r="E22" s="24">
        <f t="shared" si="1"/>
        <v>0.00104890914712324</v>
      </c>
      <c r="F22" s="19">
        <f t="shared" si="2"/>
        <v>0.789626377022568</v>
      </c>
      <c r="G22" s="21">
        <f t="shared" si="3"/>
        <v>0.210373622977432</v>
      </c>
    </row>
    <row r="23" spans="1:7" ht="12.75">
      <c r="A23" s="6" t="s">
        <v>18</v>
      </c>
      <c r="B23" s="7">
        <v>484238.65</v>
      </c>
      <c r="C23" s="7">
        <v>456885.1699999999</v>
      </c>
      <c r="D23" s="7">
        <f t="shared" si="0"/>
        <v>941123.82</v>
      </c>
      <c r="E23" s="24">
        <f t="shared" si="1"/>
        <v>0.0007784328276190016</v>
      </c>
      <c r="F23" s="19">
        <f t="shared" si="2"/>
        <v>0.5145323492077801</v>
      </c>
      <c r="G23" s="21">
        <f t="shared" si="3"/>
        <v>0.4854676507922198</v>
      </c>
    </row>
    <row r="24" spans="1:7" ht="12.75">
      <c r="A24" s="6" t="s">
        <v>19</v>
      </c>
      <c r="B24" s="7">
        <v>286973.39999999997</v>
      </c>
      <c r="C24" s="7">
        <v>174202.43</v>
      </c>
      <c r="D24" s="7">
        <f t="shared" si="0"/>
        <v>461175.82999999996</v>
      </c>
      <c r="E24" s="24">
        <f t="shared" si="1"/>
        <v>0.00038145289466421105</v>
      </c>
      <c r="F24" s="19">
        <f t="shared" si="2"/>
        <v>0.6222646143445982</v>
      </c>
      <c r="G24" s="21">
        <f t="shared" si="3"/>
        <v>0.37773538565540177</v>
      </c>
    </row>
    <row r="25" spans="1:7" ht="12.75">
      <c r="A25" s="6" t="s">
        <v>20</v>
      </c>
      <c r="B25" s="7">
        <v>264131.70000000007</v>
      </c>
      <c r="C25" s="7">
        <v>173624.15000000002</v>
      </c>
      <c r="D25" s="7">
        <f t="shared" si="0"/>
        <v>437755.8500000001</v>
      </c>
      <c r="E25" s="24">
        <f t="shared" si="1"/>
        <v>0.0003620814996715943</v>
      </c>
      <c r="F25" s="19">
        <f t="shared" si="2"/>
        <v>0.6033767452793607</v>
      </c>
      <c r="G25" s="21">
        <f t="shared" si="3"/>
        <v>0.39662325472063936</v>
      </c>
    </row>
    <row r="26" spans="1:7" ht="12.75">
      <c r="A26" s="6" t="s">
        <v>21</v>
      </c>
      <c r="B26" s="7">
        <v>611772.2</v>
      </c>
      <c r="C26" s="7">
        <v>245499.09999999998</v>
      </c>
      <c r="D26" s="7">
        <f t="shared" si="0"/>
        <v>857271.2999999999</v>
      </c>
      <c r="E26" s="24">
        <f t="shared" si="1"/>
        <v>0.0007090757963129839</v>
      </c>
      <c r="F26" s="19">
        <f t="shared" si="2"/>
        <v>0.7136272962829854</v>
      </c>
      <c r="G26" s="21">
        <f t="shared" si="3"/>
        <v>0.2863727037170147</v>
      </c>
    </row>
    <row r="27" spans="1:7" ht="12.75">
      <c r="A27" s="6" t="s">
        <v>22</v>
      </c>
      <c r="B27" s="7">
        <v>201824.31000000003</v>
      </c>
      <c r="C27" s="7">
        <v>128721.22000000002</v>
      </c>
      <c r="D27" s="7">
        <f t="shared" si="0"/>
        <v>330545.53</v>
      </c>
      <c r="E27" s="24">
        <f t="shared" si="1"/>
        <v>0.0002734045043878727</v>
      </c>
      <c r="F27" s="19">
        <f t="shared" si="2"/>
        <v>0.6105794563308722</v>
      </c>
      <c r="G27" s="21">
        <f t="shared" si="3"/>
        <v>0.3894205436691278</v>
      </c>
    </row>
    <row r="28" spans="1:7" ht="12.75">
      <c r="A28" s="6" t="s">
        <v>23</v>
      </c>
      <c r="B28" s="7">
        <v>427615.3000000001</v>
      </c>
      <c r="C28" s="7">
        <v>206411.84000000003</v>
      </c>
      <c r="D28" s="7">
        <f t="shared" si="0"/>
        <v>634027.1400000001</v>
      </c>
      <c r="E28" s="24">
        <f t="shared" si="1"/>
        <v>0.0005244235975000491</v>
      </c>
      <c r="F28" s="19">
        <f t="shared" si="2"/>
        <v>0.674443210743313</v>
      </c>
      <c r="G28" s="21">
        <f t="shared" si="3"/>
        <v>0.325556789256687</v>
      </c>
    </row>
    <row r="29" spans="1:7" ht="12.75">
      <c r="A29" s="6" t="s">
        <v>24</v>
      </c>
      <c r="B29" s="7">
        <v>1284305.41</v>
      </c>
      <c r="C29" s="7">
        <v>228784.73999999996</v>
      </c>
      <c r="D29" s="7">
        <f t="shared" si="0"/>
        <v>1513090.15</v>
      </c>
      <c r="E29" s="24">
        <f t="shared" si="1"/>
        <v>0.0012515239959678835</v>
      </c>
      <c r="F29" s="19">
        <f t="shared" si="2"/>
        <v>0.8487963588950731</v>
      </c>
      <c r="G29" s="21">
        <f t="shared" si="3"/>
        <v>0.15120364110492687</v>
      </c>
    </row>
    <row r="30" spans="1:7" ht="12.75">
      <c r="A30" s="6" t="s">
        <v>25</v>
      </c>
      <c r="B30" s="7">
        <v>3367792.4</v>
      </c>
      <c r="C30" s="7">
        <v>1861420.7200000004</v>
      </c>
      <c r="D30" s="7">
        <f t="shared" si="0"/>
        <v>5229213.12</v>
      </c>
      <c r="E30" s="24">
        <f t="shared" si="1"/>
        <v>0.0043252450620408075</v>
      </c>
      <c r="F30" s="19">
        <f t="shared" si="2"/>
        <v>0.6440342595943</v>
      </c>
      <c r="G30" s="21">
        <f t="shared" si="3"/>
        <v>0.35596574040569995</v>
      </c>
    </row>
    <row r="31" spans="1:7" ht="12.75">
      <c r="A31" s="6" t="s">
        <v>26</v>
      </c>
      <c r="B31" s="7">
        <v>2148057.4499999997</v>
      </c>
      <c r="C31" s="7">
        <v>6895318.620000005</v>
      </c>
      <c r="D31" s="7">
        <f t="shared" si="0"/>
        <v>9043376.070000004</v>
      </c>
      <c r="E31" s="24">
        <f t="shared" si="1"/>
        <v>0.0074800580495264874</v>
      </c>
      <c r="F31" s="19">
        <f t="shared" si="2"/>
        <v>0.2375282674714642</v>
      </c>
      <c r="G31" s="21">
        <f t="shared" si="3"/>
        <v>0.7624717325285358</v>
      </c>
    </row>
    <row r="32" spans="1:7" ht="12.75">
      <c r="A32" s="6" t="s">
        <v>27</v>
      </c>
      <c r="B32" s="7">
        <v>39835489.410000004</v>
      </c>
      <c r="C32" s="7">
        <v>26264401.5</v>
      </c>
      <c r="D32" s="7">
        <f t="shared" si="0"/>
        <v>66099890.910000004</v>
      </c>
      <c r="E32" s="24">
        <f t="shared" si="1"/>
        <v>0.054673278789584605</v>
      </c>
      <c r="F32" s="19">
        <f t="shared" si="2"/>
        <v>0.6026559024770409</v>
      </c>
      <c r="G32" s="21">
        <f t="shared" si="3"/>
        <v>0.3973440975229591</v>
      </c>
    </row>
    <row r="33" spans="1:7" ht="12.75">
      <c r="A33" s="6" t="s">
        <v>28</v>
      </c>
      <c r="B33" s="7">
        <v>352373.6999999999</v>
      </c>
      <c r="C33" s="7">
        <v>487773.04999999993</v>
      </c>
      <c r="D33" s="7">
        <f t="shared" si="0"/>
        <v>840146.7499999998</v>
      </c>
      <c r="E33" s="24">
        <f t="shared" si="1"/>
        <v>0.0006949115475766135</v>
      </c>
      <c r="F33" s="19">
        <f t="shared" si="2"/>
        <v>0.4194192264625198</v>
      </c>
      <c r="G33" s="21">
        <f t="shared" si="3"/>
        <v>0.5805807735374803</v>
      </c>
    </row>
    <row r="34" spans="1:7" ht="12.75">
      <c r="A34" s="6" t="s">
        <v>29</v>
      </c>
      <c r="B34" s="7">
        <v>7760577.369999999</v>
      </c>
      <c r="C34" s="7">
        <v>3024825.75</v>
      </c>
      <c r="D34" s="7">
        <f t="shared" si="0"/>
        <v>10785403.12</v>
      </c>
      <c r="E34" s="24">
        <f t="shared" si="1"/>
        <v>0.008920942886890697</v>
      </c>
      <c r="F34" s="19">
        <f t="shared" si="2"/>
        <v>0.7195444883844082</v>
      </c>
      <c r="G34" s="21">
        <f t="shared" si="3"/>
        <v>0.2804555116155918</v>
      </c>
    </row>
    <row r="35" spans="1:7" ht="12.75">
      <c r="A35" s="6" t="s">
        <v>30</v>
      </c>
      <c r="B35" s="7">
        <v>606864.8200000001</v>
      </c>
      <c r="C35" s="7">
        <v>351139.25</v>
      </c>
      <c r="D35" s="7">
        <f t="shared" si="0"/>
        <v>958004.0700000001</v>
      </c>
      <c r="E35" s="24">
        <f t="shared" si="1"/>
        <v>0.0007923950082154035</v>
      </c>
      <c r="F35" s="19">
        <f t="shared" si="2"/>
        <v>0.6334678933044616</v>
      </c>
      <c r="G35" s="21">
        <f t="shared" si="3"/>
        <v>0.3665321066955383</v>
      </c>
    </row>
    <row r="36" spans="1:7" ht="12.75">
      <c r="A36" s="6" t="s">
        <v>31</v>
      </c>
      <c r="B36" s="7">
        <v>204340.2</v>
      </c>
      <c r="C36" s="7">
        <v>164156.49</v>
      </c>
      <c r="D36" s="7">
        <f t="shared" si="0"/>
        <v>368496.69</v>
      </c>
      <c r="E36" s="24">
        <f t="shared" si="1"/>
        <v>0.00030479509100613634</v>
      </c>
      <c r="F36" s="19">
        <f t="shared" si="2"/>
        <v>0.5545238411775151</v>
      </c>
      <c r="G36" s="21">
        <f t="shared" si="3"/>
        <v>0.4454761588224849</v>
      </c>
    </row>
    <row r="37" spans="1:7" ht="12.75">
      <c r="A37" s="6" t="s">
        <v>32</v>
      </c>
      <c r="B37" s="7">
        <v>113312.5</v>
      </c>
      <c r="C37" s="7">
        <v>232271.76000000004</v>
      </c>
      <c r="D37" s="7">
        <f aca="true" t="shared" si="4" ref="D37:D68">SUM(B37,C37)</f>
        <v>345584.26</v>
      </c>
      <c r="E37" s="24">
        <f aca="true" t="shared" si="5" ref="E37:E68">(D37/D$72)</f>
        <v>0.0002858435064287505</v>
      </c>
      <c r="F37" s="19">
        <f aca="true" t="shared" si="6" ref="F37:F71">(B37/D37)</f>
        <v>0.32788675039771775</v>
      </c>
      <c r="G37" s="21">
        <f aca="true" t="shared" si="7" ref="G37:G72">(C37/D37)</f>
        <v>0.6721132496022824</v>
      </c>
    </row>
    <row r="38" spans="1:7" ht="12.75">
      <c r="A38" s="6" t="s">
        <v>33</v>
      </c>
      <c r="B38" s="7">
        <v>8509239.9</v>
      </c>
      <c r="C38" s="7">
        <v>4807330.510000001</v>
      </c>
      <c r="D38" s="7">
        <f t="shared" si="4"/>
        <v>13316570.41</v>
      </c>
      <c r="E38" s="24">
        <f t="shared" si="5"/>
        <v>0.011014550198552861</v>
      </c>
      <c r="F38" s="19">
        <f t="shared" si="6"/>
        <v>0.6389963510131735</v>
      </c>
      <c r="G38" s="21">
        <f t="shared" si="7"/>
        <v>0.3610036489868265</v>
      </c>
    </row>
    <row r="39" spans="1:7" ht="12.75">
      <c r="A39" s="6" t="s">
        <v>34</v>
      </c>
      <c r="B39" s="7">
        <v>42076727</v>
      </c>
      <c r="C39" s="7">
        <v>17016904.019999996</v>
      </c>
      <c r="D39" s="7">
        <f t="shared" si="4"/>
        <v>59093631.019999996</v>
      </c>
      <c r="E39" s="24">
        <f t="shared" si="5"/>
        <v>0.048878182988899954</v>
      </c>
      <c r="F39" s="19">
        <f t="shared" si="6"/>
        <v>0.7120348889334505</v>
      </c>
      <c r="G39" s="21">
        <f t="shared" si="7"/>
        <v>0.28796511106654954</v>
      </c>
    </row>
    <row r="40" spans="1:7" ht="12.75">
      <c r="A40" s="6" t="s">
        <v>35</v>
      </c>
      <c r="B40" s="7">
        <v>6355116.5</v>
      </c>
      <c r="C40" s="7">
        <v>5014490.1899999995</v>
      </c>
      <c r="D40" s="7">
        <f t="shared" si="4"/>
        <v>11369606.69</v>
      </c>
      <c r="E40" s="24">
        <f t="shared" si="5"/>
        <v>0.009404155857634777</v>
      </c>
      <c r="F40" s="19">
        <f t="shared" si="6"/>
        <v>0.5589565825165761</v>
      </c>
      <c r="G40" s="21">
        <f t="shared" si="7"/>
        <v>0.4410434174834239</v>
      </c>
    </row>
    <row r="41" spans="1:7" ht="12.75">
      <c r="A41" s="6" t="s">
        <v>36</v>
      </c>
      <c r="B41" s="7">
        <v>975077.1000000004</v>
      </c>
      <c r="C41" s="7">
        <v>333342.8</v>
      </c>
      <c r="D41" s="7">
        <f t="shared" si="4"/>
        <v>1308419.9000000004</v>
      </c>
      <c r="E41" s="24">
        <f t="shared" si="5"/>
        <v>0.0010822348566950218</v>
      </c>
      <c r="F41" s="19">
        <f t="shared" si="6"/>
        <v>0.7452325511099305</v>
      </c>
      <c r="G41" s="21">
        <f t="shared" si="7"/>
        <v>0.2547674488900695</v>
      </c>
    </row>
    <row r="42" spans="1:7" ht="12.75">
      <c r="A42" s="6" t="s">
        <v>37</v>
      </c>
      <c r="B42" s="7">
        <v>133198.8</v>
      </c>
      <c r="C42" s="7">
        <v>59307.23000000001</v>
      </c>
      <c r="D42" s="7">
        <f t="shared" si="4"/>
        <v>192506.03</v>
      </c>
      <c r="E42" s="24">
        <f t="shared" si="5"/>
        <v>0.00015922773399424566</v>
      </c>
      <c r="F42" s="19">
        <f t="shared" si="6"/>
        <v>0.6919201440079564</v>
      </c>
      <c r="G42" s="21">
        <f t="shared" si="7"/>
        <v>0.3080798559920435</v>
      </c>
    </row>
    <row r="43" spans="1:7" ht="12.75">
      <c r="A43" s="6" t="s">
        <v>38</v>
      </c>
      <c r="B43" s="7">
        <v>370421.0999999999</v>
      </c>
      <c r="C43" s="7">
        <v>220059.59000000005</v>
      </c>
      <c r="D43" s="7">
        <f t="shared" si="4"/>
        <v>590480.69</v>
      </c>
      <c r="E43" s="24">
        <f t="shared" si="5"/>
        <v>0.0004884049722289667</v>
      </c>
      <c r="F43" s="19">
        <f t="shared" si="6"/>
        <v>0.6273212761623076</v>
      </c>
      <c r="G43" s="21">
        <f t="shared" si="7"/>
        <v>0.3726787238376924</v>
      </c>
    </row>
    <row r="44" spans="1:7" ht="12.75">
      <c r="A44" s="6" t="s">
        <v>39</v>
      </c>
      <c r="B44" s="7">
        <v>16175266.8</v>
      </c>
      <c r="C44" s="7">
        <v>6846516.870000001</v>
      </c>
      <c r="D44" s="7">
        <f t="shared" si="4"/>
        <v>23021783.67</v>
      </c>
      <c r="E44" s="24">
        <f t="shared" si="5"/>
        <v>0.01904203440422011</v>
      </c>
      <c r="F44" s="19">
        <f t="shared" si="6"/>
        <v>0.7026070191545675</v>
      </c>
      <c r="G44" s="21">
        <f t="shared" si="7"/>
        <v>0.2973929808454325</v>
      </c>
    </row>
    <row r="45" spans="1:7" ht="12.75">
      <c r="A45" s="6" t="s">
        <v>40</v>
      </c>
      <c r="B45" s="7">
        <v>7489445.630000003</v>
      </c>
      <c r="C45" s="7">
        <v>3783213.8700000006</v>
      </c>
      <c r="D45" s="7">
        <f t="shared" si="4"/>
        <v>11272659.500000004</v>
      </c>
      <c r="E45" s="24">
        <f t="shared" si="5"/>
        <v>0.009323967816871538</v>
      </c>
      <c r="F45" s="19">
        <f t="shared" si="6"/>
        <v>0.6643903002658779</v>
      </c>
      <c r="G45" s="21">
        <f t="shared" si="7"/>
        <v>0.33560969973412214</v>
      </c>
    </row>
    <row r="46" spans="1:7" ht="12.75">
      <c r="A46" s="6" t="s">
        <v>41</v>
      </c>
      <c r="B46" s="7">
        <v>8889973.75</v>
      </c>
      <c r="C46" s="7">
        <v>3566154.789999999</v>
      </c>
      <c r="D46" s="7">
        <f t="shared" si="4"/>
        <v>12456128.54</v>
      </c>
      <c r="E46" s="24">
        <f t="shared" si="5"/>
        <v>0.010302851925029317</v>
      </c>
      <c r="F46" s="19">
        <f t="shared" si="6"/>
        <v>0.713702794688726</v>
      </c>
      <c r="G46" s="21">
        <f t="shared" si="7"/>
        <v>0.28629720531127395</v>
      </c>
    </row>
    <row r="47" spans="1:7" ht="12.75">
      <c r="A47" s="6" t="s">
        <v>42</v>
      </c>
      <c r="B47" s="7">
        <v>113530472.19999999</v>
      </c>
      <c r="C47" s="7">
        <v>48933924.56</v>
      </c>
      <c r="D47" s="7">
        <f t="shared" si="4"/>
        <v>162464396.76</v>
      </c>
      <c r="E47" s="24">
        <f t="shared" si="5"/>
        <v>0.13437936334169306</v>
      </c>
      <c r="F47" s="19">
        <f t="shared" si="6"/>
        <v>0.6988021650535071</v>
      </c>
      <c r="G47" s="21">
        <f t="shared" si="7"/>
        <v>0.3011978349464928</v>
      </c>
    </row>
    <row r="48" spans="1:7" ht="12.75">
      <c r="A48" s="6" t="s">
        <v>43</v>
      </c>
      <c r="B48" s="7">
        <v>8870797.620000001</v>
      </c>
      <c r="C48" s="7">
        <v>4239087.14</v>
      </c>
      <c r="D48" s="7">
        <f t="shared" si="4"/>
        <v>13109884.760000002</v>
      </c>
      <c r="E48" s="24">
        <f t="shared" si="5"/>
        <v>0.010843594059160097</v>
      </c>
      <c r="F48" s="19">
        <f t="shared" si="6"/>
        <v>0.6766495497402069</v>
      </c>
      <c r="G48" s="21">
        <f t="shared" si="7"/>
        <v>0.3233504502597931</v>
      </c>
    </row>
    <row r="49" spans="1:7" ht="12.75">
      <c r="A49" s="6" t="s">
        <v>44</v>
      </c>
      <c r="B49" s="7">
        <v>2599028.0100000007</v>
      </c>
      <c r="C49" s="7">
        <v>2039563.2199999997</v>
      </c>
      <c r="D49" s="7">
        <f t="shared" si="4"/>
        <v>4638591.23</v>
      </c>
      <c r="E49" s="24">
        <f t="shared" si="5"/>
        <v>0.003836723298893447</v>
      </c>
      <c r="F49" s="19">
        <f t="shared" si="6"/>
        <v>0.5603054636913977</v>
      </c>
      <c r="G49" s="21">
        <f t="shared" si="7"/>
        <v>0.4396945363086024</v>
      </c>
    </row>
    <row r="50" spans="1:7" ht="12.75">
      <c r="A50" s="6" t="s">
        <v>45</v>
      </c>
      <c r="B50" s="7">
        <v>8414142.239999998</v>
      </c>
      <c r="C50" s="7">
        <v>5322340.760000001</v>
      </c>
      <c r="D50" s="7">
        <f t="shared" si="4"/>
        <v>13736483</v>
      </c>
      <c r="E50" s="24">
        <f t="shared" si="5"/>
        <v>0.0113618729820592</v>
      </c>
      <c r="F50" s="19">
        <f t="shared" si="6"/>
        <v>0.612539777467056</v>
      </c>
      <c r="G50" s="21">
        <f t="shared" si="7"/>
        <v>0.3874602225329439</v>
      </c>
    </row>
    <row r="51" spans="1:7" ht="12.75">
      <c r="A51" s="6" t="s">
        <v>46</v>
      </c>
      <c r="B51" s="7">
        <v>826346.08</v>
      </c>
      <c r="C51" s="7">
        <v>2164159.7600000002</v>
      </c>
      <c r="D51" s="7">
        <f t="shared" si="4"/>
        <v>2990505.8400000003</v>
      </c>
      <c r="E51" s="24">
        <f t="shared" si="5"/>
        <v>0.0024735405348069264</v>
      </c>
      <c r="F51" s="19">
        <f t="shared" si="6"/>
        <v>0.2763231788238206</v>
      </c>
      <c r="G51" s="21">
        <f t="shared" si="7"/>
        <v>0.7236768211761794</v>
      </c>
    </row>
    <row r="52" spans="1:7" ht="12.75">
      <c r="A52" s="6" t="s">
        <v>47</v>
      </c>
      <c r="B52" s="7">
        <v>58872465.47</v>
      </c>
      <c r="C52" s="7">
        <v>25425794.23</v>
      </c>
      <c r="D52" s="7">
        <f t="shared" si="4"/>
        <v>84298259.7</v>
      </c>
      <c r="E52" s="24">
        <f t="shared" si="5"/>
        <v>0.06972571649672189</v>
      </c>
      <c r="F52" s="19">
        <f t="shared" si="6"/>
        <v>0.6983829284200513</v>
      </c>
      <c r="G52" s="21">
        <f t="shared" si="7"/>
        <v>0.30161707157994866</v>
      </c>
    </row>
    <row r="53" spans="1:7" ht="12.75">
      <c r="A53" s="6" t="s">
        <v>48</v>
      </c>
      <c r="B53" s="7">
        <v>14294371.270000001</v>
      </c>
      <c r="C53" s="7">
        <v>5073459.9799999995</v>
      </c>
      <c r="D53" s="7">
        <f t="shared" si="4"/>
        <v>19367831.25</v>
      </c>
      <c r="E53" s="24">
        <f t="shared" si="5"/>
        <v>0.016019736536670767</v>
      </c>
      <c r="F53" s="19">
        <f t="shared" si="6"/>
        <v>0.7380470784512851</v>
      </c>
      <c r="G53" s="21">
        <f t="shared" si="7"/>
        <v>0.2619529215487149</v>
      </c>
    </row>
    <row r="54" spans="1:7" ht="12.75">
      <c r="A54" s="6" t="s">
        <v>49</v>
      </c>
      <c r="B54" s="7">
        <v>75759410.66000001</v>
      </c>
      <c r="C54" s="7">
        <v>35833278.07</v>
      </c>
      <c r="D54" s="7">
        <f t="shared" si="4"/>
        <v>111592688.73000002</v>
      </c>
      <c r="E54" s="24">
        <f t="shared" si="5"/>
        <v>0.09230178897150962</v>
      </c>
      <c r="F54" s="19">
        <f t="shared" si="6"/>
        <v>0.6788922421548682</v>
      </c>
      <c r="G54" s="21">
        <f t="shared" si="7"/>
        <v>0.3211077578451317</v>
      </c>
    </row>
    <row r="55" spans="1:7" ht="12.75">
      <c r="A55" s="6" t="s">
        <v>50</v>
      </c>
      <c r="B55" s="7">
        <v>11885577.899999995</v>
      </c>
      <c r="C55" s="7">
        <v>7100872.37</v>
      </c>
      <c r="D55" s="7">
        <f t="shared" si="4"/>
        <v>18986450.269999996</v>
      </c>
      <c r="E55" s="24">
        <f t="shared" si="5"/>
        <v>0.01570428444805876</v>
      </c>
      <c r="F55" s="19">
        <f t="shared" si="6"/>
        <v>0.6260031617800665</v>
      </c>
      <c r="G55" s="21">
        <f t="shared" si="7"/>
        <v>0.37399683821993346</v>
      </c>
    </row>
    <row r="56" spans="1:7" ht="12.75">
      <c r="A56" s="6" t="s">
        <v>51</v>
      </c>
      <c r="B56" s="7">
        <v>32189523.80000001</v>
      </c>
      <c r="C56" s="7">
        <v>17539545.55</v>
      </c>
      <c r="D56" s="7">
        <f t="shared" si="4"/>
        <v>49729069.35000001</v>
      </c>
      <c r="E56" s="24">
        <f t="shared" si="5"/>
        <v>0.04113246232465132</v>
      </c>
      <c r="F56" s="19">
        <f t="shared" si="6"/>
        <v>0.6472979329945977</v>
      </c>
      <c r="G56" s="21">
        <f t="shared" si="7"/>
        <v>0.3527020670054023</v>
      </c>
    </row>
    <row r="57" spans="1:7" ht="12.75">
      <c r="A57" s="6" t="s">
        <v>52</v>
      </c>
      <c r="B57" s="7">
        <v>12244579.570000002</v>
      </c>
      <c r="C57" s="7">
        <v>5971054.029999999</v>
      </c>
      <c r="D57" s="7">
        <f t="shared" si="4"/>
        <v>18215633.6</v>
      </c>
      <c r="E57" s="24">
        <f t="shared" si="5"/>
        <v>0.015066717969288775</v>
      </c>
      <c r="F57" s="19">
        <f t="shared" si="6"/>
        <v>0.6722016833935439</v>
      </c>
      <c r="G57" s="21">
        <f t="shared" si="7"/>
        <v>0.32779831660645603</v>
      </c>
    </row>
    <row r="58" spans="1:7" ht="12.75">
      <c r="A58" s="6" t="s">
        <v>53</v>
      </c>
      <c r="B58" s="7">
        <v>773971.3799999999</v>
      </c>
      <c r="C58" s="7">
        <v>398650.51</v>
      </c>
      <c r="D58" s="7">
        <f t="shared" si="4"/>
        <v>1172621.89</v>
      </c>
      <c r="E58" s="24">
        <f t="shared" si="5"/>
        <v>0.0009699120925030224</v>
      </c>
      <c r="F58" s="19">
        <f t="shared" si="6"/>
        <v>0.6600349069042195</v>
      </c>
      <c r="G58" s="21">
        <f t="shared" si="7"/>
        <v>0.3399650930957805</v>
      </c>
    </row>
    <row r="59" spans="1:7" ht="12.75">
      <c r="A59" s="26" t="s">
        <v>87</v>
      </c>
      <c r="B59" s="7">
        <v>11486077.469999999</v>
      </c>
      <c r="C59" s="7">
        <v>6809230.46</v>
      </c>
      <c r="D59" s="7">
        <f t="shared" si="4"/>
        <v>18295307.93</v>
      </c>
      <c r="E59" s="24">
        <f t="shared" si="5"/>
        <v>0.015132619089494773</v>
      </c>
      <c r="F59" s="19">
        <f t="shared" si="6"/>
        <v>0.6278154767302678</v>
      </c>
      <c r="G59" s="21">
        <f t="shared" si="7"/>
        <v>0.37218452326973217</v>
      </c>
    </row>
    <row r="60" spans="1:7" ht="12.75">
      <c r="A60" s="26" t="s">
        <v>88</v>
      </c>
      <c r="B60" s="7">
        <v>7404248.599999997</v>
      </c>
      <c r="C60" s="7">
        <v>3090076.2099999995</v>
      </c>
      <c r="D60" s="7">
        <f t="shared" si="4"/>
        <v>10494324.809999997</v>
      </c>
      <c r="E60" s="24">
        <f t="shared" si="5"/>
        <v>0.0086801829495725</v>
      </c>
      <c r="F60" s="19">
        <f t="shared" si="6"/>
        <v>0.705547877929652</v>
      </c>
      <c r="G60" s="21">
        <f t="shared" si="7"/>
        <v>0.2944521220703479</v>
      </c>
    </row>
    <row r="61" spans="1:7" ht="12.75">
      <c r="A61" s="6" t="s">
        <v>54</v>
      </c>
      <c r="B61" s="7">
        <v>4176627</v>
      </c>
      <c r="C61" s="7">
        <v>3546705.9700000007</v>
      </c>
      <c r="D61" s="7">
        <f t="shared" si="4"/>
        <v>7723332.970000001</v>
      </c>
      <c r="E61" s="24">
        <f t="shared" si="5"/>
        <v>0.006388209282047671</v>
      </c>
      <c r="F61" s="19">
        <f t="shared" si="6"/>
        <v>0.5407803879780156</v>
      </c>
      <c r="G61" s="21">
        <f t="shared" si="7"/>
        <v>0.45921961202198436</v>
      </c>
    </row>
    <row r="62" spans="1:7" ht="12.75">
      <c r="A62" s="6" t="s">
        <v>55</v>
      </c>
      <c r="B62" s="7">
        <v>26324689.590000004</v>
      </c>
      <c r="C62" s="7">
        <v>9479167.82</v>
      </c>
      <c r="D62" s="7">
        <f t="shared" si="4"/>
        <v>35803857.410000004</v>
      </c>
      <c r="E62" s="24">
        <f t="shared" si="5"/>
        <v>0.029614485757393585</v>
      </c>
      <c r="F62" s="19">
        <f t="shared" si="6"/>
        <v>0.7352473027849655</v>
      </c>
      <c r="G62" s="21">
        <f t="shared" si="7"/>
        <v>0.26475269721503447</v>
      </c>
    </row>
    <row r="63" spans="1:7" ht="12.75">
      <c r="A63" s="6" t="s">
        <v>56</v>
      </c>
      <c r="B63" s="7">
        <v>14115807.04</v>
      </c>
      <c r="C63" s="7">
        <v>8915599.740000002</v>
      </c>
      <c r="D63" s="7">
        <f t="shared" si="4"/>
        <v>23031406.78</v>
      </c>
      <c r="E63" s="24">
        <f t="shared" si="5"/>
        <v>0.01904999397826191</v>
      </c>
      <c r="F63" s="19">
        <f t="shared" si="6"/>
        <v>0.6128938268876339</v>
      </c>
      <c r="G63" s="21">
        <f t="shared" si="7"/>
        <v>0.38710617311236606</v>
      </c>
    </row>
    <row r="64" spans="1:7" ht="12.75">
      <c r="A64" s="6" t="s">
        <v>57</v>
      </c>
      <c r="B64" s="7">
        <v>8335298.649999999</v>
      </c>
      <c r="C64" s="7">
        <v>3407020.430000001</v>
      </c>
      <c r="D64" s="7">
        <f t="shared" si="4"/>
        <v>11742319.08</v>
      </c>
      <c r="E64" s="24">
        <f t="shared" si="5"/>
        <v>0.00971243788543037</v>
      </c>
      <c r="F64" s="19">
        <f t="shared" si="6"/>
        <v>0.7098511455200551</v>
      </c>
      <c r="G64" s="21">
        <f t="shared" si="7"/>
        <v>0.29014885447994493</v>
      </c>
    </row>
    <row r="65" spans="1:7" ht="12.75">
      <c r="A65" s="6" t="s">
        <v>58</v>
      </c>
      <c r="B65" s="7">
        <v>450661.96999999986</v>
      </c>
      <c r="C65" s="7">
        <v>271175.49</v>
      </c>
      <c r="D65" s="7">
        <f t="shared" si="4"/>
        <v>721837.4599999998</v>
      </c>
      <c r="E65" s="24">
        <f t="shared" si="5"/>
        <v>0.000597054248471915</v>
      </c>
      <c r="F65" s="19">
        <f t="shared" si="6"/>
        <v>0.6243261052148775</v>
      </c>
      <c r="G65" s="21">
        <f t="shared" si="7"/>
        <v>0.3756738947851225</v>
      </c>
    </row>
    <row r="66" spans="1:7" ht="12.75">
      <c r="A66" s="6" t="s">
        <v>59</v>
      </c>
      <c r="B66" s="7">
        <v>262868.2</v>
      </c>
      <c r="C66" s="7">
        <v>106579.79999999999</v>
      </c>
      <c r="D66" s="7">
        <f t="shared" si="4"/>
        <v>369448</v>
      </c>
      <c r="E66" s="24">
        <f t="shared" si="5"/>
        <v>0.0003055819491405338</v>
      </c>
      <c r="F66" s="19">
        <f t="shared" si="6"/>
        <v>0.7115160996946797</v>
      </c>
      <c r="G66" s="21">
        <f t="shared" si="7"/>
        <v>0.28848390030532034</v>
      </c>
    </row>
    <row r="67" spans="1:7" ht="12.75">
      <c r="A67" s="6" t="s">
        <v>60</v>
      </c>
      <c r="B67" s="7">
        <v>61533.50000000001</v>
      </c>
      <c r="C67" s="7">
        <v>215330.26000000007</v>
      </c>
      <c r="D67" s="7">
        <f t="shared" si="4"/>
        <v>276863.76000000007</v>
      </c>
      <c r="E67" s="24">
        <f t="shared" si="5"/>
        <v>0.00022900264022860314</v>
      </c>
      <c r="F67" s="19">
        <f t="shared" si="6"/>
        <v>0.22225191191508775</v>
      </c>
      <c r="G67" s="21">
        <f t="shared" si="7"/>
        <v>0.7777480880849122</v>
      </c>
    </row>
    <row r="68" spans="1:7" ht="12.75">
      <c r="A68" s="6" t="s">
        <v>61</v>
      </c>
      <c r="B68" s="7">
        <v>13710454.809999997</v>
      </c>
      <c r="C68" s="7">
        <v>6643905.559999998</v>
      </c>
      <c r="D68" s="7">
        <f t="shared" si="4"/>
        <v>20354360.369999994</v>
      </c>
      <c r="E68" s="24">
        <f t="shared" si="5"/>
        <v>0.0168357255022992</v>
      </c>
      <c r="F68" s="19">
        <f t="shared" si="6"/>
        <v>0.6735880941858357</v>
      </c>
      <c r="G68" s="21">
        <f t="shared" si="7"/>
        <v>0.32641190581416435</v>
      </c>
    </row>
    <row r="69" spans="1:7" ht="12.75">
      <c r="A69" s="6" t="s">
        <v>62</v>
      </c>
      <c r="B69" s="7">
        <v>500773.69999999984</v>
      </c>
      <c r="C69" s="7">
        <v>339361.12000000005</v>
      </c>
      <c r="D69" s="7">
        <f>SUM(B69,C69)</f>
        <v>840134.8199999998</v>
      </c>
      <c r="E69" s="24">
        <f>(D69/D$72)</f>
        <v>0.0006949016799019929</v>
      </c>
      <c r="F69" s="19">
        <f t="shared" si="6"/>
        <v>0.5960634984751614</v>
      </c>
      <c r="G69" s="21">
        <f t="shared" si="7"/>
        <v>0.40393650152483873</v>
      </c>
    </row>
    <row r="70" spans="1:7" ht="12.75">
      <c r="A70" s="6" t="s">
        <v>63</v>
      </c>
      <c r="B70" s="7">
        <v>9485110.100000001</v>
      </c>
      <c r="C70" s="7">
        <v>3496866.8</v>
      </c>
      <c r="D70" s="7">
        <f>SUM(B70,C70)</f>
        <v>12981976.900000002</v>
      </c>
      <c r="E70" s="24">
        <f>(D70/D$72)</f>
        <v>0.010737797483812025</v>
      </c>
      <c r="F70" s="19">
        <f t="shared" si="6"/>
        <v>0.7306368030896743</v>
      </c>
      <c r="G70" s="21">
        <f t="shared" si="7"/>
        <v>0.2693631969103257</v>
      </c>
    </row>
    <row r="71" spans="1:7" ht="12.75">
      <c r="A71" s="6" t="s">
        <v>64</v>
      </c>
      <c r="B71" s="7">
        <v>289316.30000000005</v>
      </c>
      <c r="C71" s="7">
        <v>33313213.790000007</v>
      </c>
      <c r="D71" s="7">
        <f>SUM(B71,C71)</f>
        <v>33602530.09</v>
      </c>
      <c r="E71" s="24">
        <f>(D71/D$72)</f>
        <v>0.027793699359465032</v>
      </c>
      <c r="F71" s="19">
        <f t="shared" si="6"/>
        <v>0.008609955834429847</v>
      </c>
      <c r="G71" s="21">
        <f t="shared" si="7"/>
        <v>0.9913900441655702</v>
      </c>
    </row>
    <row r="72" spans="1:7" ht="12.75">
      <c r="A72" s="11" t="s">
        <v>66</v>
      </c>
      <c r="B72" s="12">
        <f>SUM(B5:B71)</f>
        <v>782962502.74</v>
      </c>
      <c r="C72" s="12">
        <f>SUM(C5:C71)</f>
        <v>426035610.66</v>
      </c>
      <c r="D72" s="12">
        <f>SUM(D5:D71)</f>
        <v>1208998113.3999996</v>
      </c>
      <c r="E72" s="20">
        <f>(D72/D$72)</f>
        <v>1</v>
      </c>
      <c r="F72" s="22">
        <f>B72/D72</f>
        <v>0.6476126753730964</v>
      </c>
      <c r="G72" s="23">
        <f t="shared" si="7"/>
        <v>0.35238732462690386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Research&amp;RJanuary 7,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91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4574359.9399999995</v>
      </c>
      <c r="C5" s="7">
        <v>4289991.800000001</v>
      </c>
      <c r="D5" s="7">
        <f>SUM(B5:C5)</f>
        <v>8864351.74</v>
      </c>
      <c r="E5" s="24">
        <f aca="true" t="shared" si="0" ref="E5:E36">(D5/D$72)</f>
        <v>0.00810643834740603</v>
      </c>
      <c r="F5" s="19">
        <f>(B5/D5)</f>
        <v>0.5160399851190922</v>
      </c>
      <c r="G5" s="21">
        <f>(C5/D5)</f>
        <v>0.4839600148809078</v>
      </c>
    </row>
    <row r="6" spans="1:7" ht="12.75">
      <c r="A6" s="6" t="s">
        <v>2</v>
      </c>
      <c r="B6" s="7">
        <v>299408.89999999997</v>
      </c>
      <c r="C6" s="7">
        <v>268329.95000000007</v>
      </c>
      <c r="D6" s="7">
        <f>SUM(B6:C6)</f>
        <v>567738.8500000001</v>
      </c>
      <c r="E6" s="24">
        <f t="shared" si="0"/>
        <v>0.0005191964533835387</v>
      </c>
      <c r="F6" s="19">
        <f aca="true" t="shared" si="1" ref="F6:F69">(B6/D6)</f>
        <v>0.5273708149442299</v>
      </c>
      <c r="G6" s="21">
        <f aca="true" t="shared" si="2" ref="G6:G69">(C6/D6)</f>
        <v>0.47262918505576995</v>
      </c>
    </row>
    <row r="7" spans="1:7" ht="12.75">
      <c r="A7" s="6" t="s">
        <v>3</v>
      </c>
      <c r="B7" s="7">
        <v>7584339.000000002</v>
      </c>
      <c r="C7" s="7">
        <v>3275496.6399999997</v>
      </c>
      <c r="D7" s="7">
        <f aca="true" t="shared" si="3" ref="D7:D70">SUM(B7:C7)</f>
        <v>10859835.64</v>
      </c>
      <c r="E7" s="24">
        <f t="shared" si="0"/>
        <v>0.009931305825937669</v>
      </c>
      <c r="F7" s="19">
        <f t="shared" si="1"/>
        <v>0.6983843265605815</v>
      </c>
      <c r="G7" s="21">
        <f t="shared" si="2"/>
        <v>0.3016156734394186</v>
      </c>
    </row>
    <row r="8" spans="1:7" ht="12.75">
      <c r="A8" s="6" t="s">
        <v>4</v>
      </c>
      <c r="B8" s="7">
        <v>296532.60000000003</v>
      </c>
      <c r="C8" s="7">
        <v>177229.74999999994</v>
      </c>
      <c r="D8" s="7">
        <f t="shared" si="3"/>
        <v>473762.35</v>
      </c>
      <c r="E8" s="24">
        <f t="shared" si="0"/>
        <v>0.00043325506413142365</v>
      </c>
      <c r="F8" s="19">
        <f t="shared" si="1"/>
        <v>0.6259100158549957</v>
      </c>
      <c r="G8" s="21">
        <f t="shared" si="2"/>
        <v>0.3740899841450042</v>
      </c>
    </row>
    <row r="9" spans="1:7" ht="12.75">
      <c r="A9" s="6" t="s">
        <v>5</v>
      </c>
      <c r="B9" s="7">
        <v>14342049.4</v>
      </c>
      <c r="C9" s="7">
        <v>7939458.009999999</v>
      </c>
      <c r="D9" s="7">
        <f t="shared" si="3"/>
        <v>22281507.41</v>
      </c>
      <c r="E9" s="24">
        <f t="shared" si="0"/>
        <v>0.02037641007535601</v>
      </c>
      <c r="F9" s="19">
        <f t="shared" si="1"/>
        <v>0.6436750052899586</v>
      </c>
      <c r="G9" s="21">
        <f t="shared" si="2"/>
        <v>0.3563249947100414</v>
      </c>
    </row>
    <row r="10" spans="1:7" ht="12.75">
      <c r="A10" s="6" t="s">
        <v>6</v>
      </c>
      <c r="B10" s="7">
        <v>76472890.90000002</v>
      </c>
      <c r="C10" s="7">
        <v>34907795.14000001</v>
      </c>
      <c r="D10" s="7">
        <f t="shared" si="3"/>
        <v>111380686.04000002</v>
      </c>
      <c r="E10" s="24">
        <f t="shared" si="0"/>
        <v>0.10185749516242093</v>
      </c>
      <c r="F10" s="19">
        <f t="shared" si="1"/>
        <v>0.6865902304869661</v>
      </c>
      <c r="G10" s="21">
        <f t="shared" si="2"/>
        <v>0.31340976951303395</v>
      </c>
    </row>
    <row r="11" spans="1:7" ht="12.75">
      <c r="A11" s="6" t="s">
        <v>7</v>
      </c>
      <c r="B11" s="7">
        <v>230689.71000000008</v>
      </c>
      <c r="C11" s="7">
        <v>94399.21000000002</v>
      </c>
      <c r="D11" s="7">
        <f t="shared" si="3"/>
        <v>325088.9200000001</v>
      </c>
      <c r="E11" s="24">
        <f t="shared" si="0"/>
        <v>0.0002972934022364067</v>
      </c>
      <c r="F11" s="19">
        <f t="shared" si="1"/>
        <v>0.7096203401826183</v>
      </c>
      <c r="G11" s="21">
        <f t="shared" si="2"/>
        <v>0.2903796598173816</v>
      </c>
    </row>
    <row r="12" spans="1:7" ht="12.75">
      <c r="A12" s="6" t="s">
        <v>8</v>
      </c>
      <c r="B12" s="7">
        <v>6714050.700000002</v>
      </c>
      <c r="C12" s="7">
        <v>2343166.3899999997</v>
      </c>
      <c r="D12" s="7">
        <f t="shared" si="3"/>
        <v>9057217.090000002</v>
      </c>
      <c r="E12" s="24">
        <f t="shared" si="0"/>
        <v>0.008282813463712718</v>
      </c>
      <c r="F12" s="19">
        <f t="shared" si="1"/>
        <v>0.7412928975074397</v>
      </c>
      <c r="G12" s="21">
        <f t="shared" si="2"/>
        <v>0.25870710249256035</v>
      </c>
    </row>
    <row r="13" spans="1:7" ht="12.75">
      <c r="A13" s="6" t="s">
        <v>9</v>
      </c>
      <c r="B13" s="7">
        <v>2879991.0999999996</v>
      </c>
      <c r="C13" s="7">
        <v>1520311.7100000002</v>
      </c>
      <c r="D13" s="7">
        <f t="shared" si="3"/>
        <v>4400302.81</v>
      </c>
      <c r="E13" s="24">
        <f t="shared" si="0"/>
        <v>0.004024071301031484</v>
      </c>
      <c r="F13" s="19">
        <f t="shared" si="1"/>
        <v>0.6544983889415555</v>
      </c>
      <c r="G13" s="21">
        <f t="shared" si="2"/>
        <v>0.34550161105844446</v>
      </c>
    </row>
    <row r="14" spans="1:7" ht="12.75">
      <c r="A14" s="6" t="s">
        <v>10</v>
      </c>
      <c r="B14" s="7">
        <v>3836235.4099999988</v>
      </c>
      <c r="C14" s="7">
        <v>3053240.4799999995</v>
      </c>
      <c r="D14" s="7">
        <f t="shared" si="3"/>
        <v>6889475.889999999</v>
      </c>
      <c r="E14" s="24">
        <f t="shared" si="0"/>
        <v>0.0063004169042851265</v>
      </c>
      <c r="F14" s="19">
        <f t="shared" si="1"/>
        <v>0.5568254350912606</v>
      </c>
      <c r="G14" s="21">
        <f t="shared" si="2"/>
        <v>0.4431745649087394</v>
      </c>
    </row>
    <row r="15" spans="1:7" ht="12.75">
      <c r="A15" s="6" t="s">
        <v>11</v>
      </c>
      <c r="B15" s="7">
        <v>35290950.21</v>
      </c>
      <c r="C15" s="7">
        <v>9905376.279999996</v>
      </c>
      <c r="D15" s="7">
        <f t="shared" si="3"/>
        <v>45196326.489999995</v>
      </c>
      <c r="E15" s="24">
        <f t="shared" si="0"/>
        <v>0.041331982864256114</v>
      </c>
      <c r="F15" s="19">
        <f t="shared" si="1"/>
        <v>0.7808366951638951</v>
      </c>
      <c r="G15" s="21">
        <f t="shared" si="2"/>
        <v>0.219163304836105</v>
      </c>
    </row>
    <row r="16" spans="1:7" ht="12.75">
      <c r="A16" s="6" t="s">
        <v>12</v>
      </c>
      <c r="B16" s="7">
        <v>818770.57</v>
      </c>
      <c r="C16" s="7">
        <v>527350.62</v>
      </c>
      <c r="D16" s="7">
        <f t="shared" si="3"/>
        <v>1346121.19</v>
      </c>
      <c r="E16" s="24">
        <f t="shared" si="0"/>
        <v>0.0012310261094029913</v>
      </c>
      <c r="F16" s="19">
        <f t="shared" si="1"/>
        <v>0.6082443215978198</v>
      </c>
      <c r="G16" s="21">
        <f t="shared" si="2"/>
        <v>0.3917556784021801</v>
      </c>
    </row>
    <row r="17" spans="1:7" ht="12.75">
      <c r="A17" s="6" t="s">
        <v>89</v>
      </c>
      <c r="B17" s="7">
        <v>832937.2299999997</v>
      </c>
      <c r="C17" s="7">
        <v>309309.54000000004</v>
      </c>
      <c r="D17" s="7">
        <f t="shared" si="3"/>
        <v>1142246.7699999998</v>
      </c>
      <c r="E17" s="24">
        <f t="shared" si="0"/>
        <v>0.0010445832126387026</v>
      </c>
      <c r="F17" s="19">
        <f t="shared" si="1"/>
        <v>0.7292095297411083</v>
      </c>
      <c r="G17" s="21">
        <f t="shared" si="2"/>
        <v>0.2707904702588917</v>
      </c>
    </row>
    <row r="18" spans="1:7" ht="12.75">
      <c r="A18" s="6" t="s">
        <v>13</v>
      </c>
      <c r="B18" s="7">
        <v>196419.29999999996</v>
      </c>
      <c r="C18" s="7">
        <v>125916.54999999999</v>
      </c>
      <c r="D18" s="7">
        <f t="shared" si="3"/>
        <v>322335.85</v>
      </c>
      <c r="E18" s="24">
        <f t="shared" si="0"/>
        <v>0.00029477572323678095</v>
      </c>
      <c r="F18" s="19">
        <f t="shared" si="1"/>
        <v>0.6093622536866439</v>
      </c>
      <c r="G18" s="21">
        <f t="shared" si="2"/>
        <v>0.39063774631335607</v>
      </c>
    </row>
    <row r="19" spans="1:7" ht="12.75">
      <c r="A19" s="6" t="s">
        <v>14</v>
      </c>
      <c r="B19" s="7">
        <v>18947709.900000006</v>
      </c>
      <c r="C19" s="7">
        <v>18856818.340000004</v>
      </c>
      <c r="D19" s="7">
        <f t="shared" si="3"/>
        <v>37804528.24000001</v>
      </c>
      <c r="E19" s="24">
        <f t="shared" si="0"/>
        <v>0.03457219280316264</v>
      </c>
      <c r="F19" s="19">
        <f t="shared" si="1"/>
        <v>0.5012021253039184</v>
      </c>
      <c r="G19" s="21">
        <f t="shared" si="2"/>
        <v>0.4987978746960816</v>
      </c>
    </row>
    <row r="20" spans="1:7" ht="12.75">
      <c r="A20" s="6" t="s">
        <v>15</v>
      </c>
      <c r="B20" s="7">
        <v>6014679.870000001</v>
      </c>
      <c r="C20" s="7">
        <v>4084769.04</v>
      </c>
      <c r="D20" s="7">
        <f t="shared" si="3"/>
        <v>10099448.91</v>
      </c>
      <c r="E20" s="24">
        <f t="shared" si="0"/>
        <v>0.009235933132284756</v>
      </c>
      <c r="F20" s="19">
        <f t="shared" si="1"/>
        <v>0.5955453533751279</v>
      </c>
      <c r="G20" s="21">
        <f t="shared" si="2"/>
        <v>0.4044546466248721</v>
      </c>
    </row>
    <row r="21" spans="1:7" ht="12.75">
      <c r="A21" s="6" t="s">
        <v>16</v>
      </c>
      <c r="B21" s="7">
        <v>3482773.9700000007</v>
      </c>
      <c r="C21" s="7">
        <v>1388059.7200000002</v>
      </c>
      <c r="D21" s="7">
        <f t="shared" si="3"/>
        <v>4870833.690000001</v>
      </c>
      <c r="E21" s="24">
        <f t="shared" si="0"/>
        <v>0.00445437118997415</v>
      </c>
      <c r="F21" s="19">
        <f t="shared" si="1"/>
        <v>0.7150262545712169</v>
      </c>
      <c r="G21" s="21">
        <f t="shared" si="2"/>
        <v>0.284973745428783</v>
      </c>
    </row>
    <row r="22" spans="1:7" ht="12.75">
      <c r="A22" s="6" t="s">
        <v>17</v>
      </c>
      <c r="B22" s="7">
        <v>850270.3999999998</v>
      </c>
      <c r="C22" s="7">
        <v>236788.30999999997</v>
      </c>
      <c r="D22" s="7">
        <f t="shared" si="3"/>
        <v>1087058.7099999997</v>
      </c>
      <c r="E22" s="24">
        <f t="shared" si="0"/>
        <v>0.0009941138022379207</v>
      </c>
      <c r="F22" s="19">
        <f t="shared" si="1"/>
        <v>0.7821752332033658</v>
      </c>
      <c r="G22" s="21">
        <f t="shared" si="2"/>
        <v>0.2178247667966342</v>
      </c>
    </row>
    <row r="23" spans="1:7" ht="12.75">
      <c r="A23" s="6" t="s">
        <v>18</v>
      </c>
      <c r="B23" s="7">
        <v>447574.75</v>
      </c>
      <c r="C23" s="7">
        <v>417234.0200000001</v>
      </c>
      <c r="D23" s="7">
        <f t="shared" si="3"/>
        <v>864808.77</v>
      </c>
      <c r="E23" s="24">
        <f t="shared" si="0"/>
        <v>0.0007908665158971953</v>
      </c>
      <c r="F23" s="19">
        <f t="shared" si="1"/>
        <v>0.517541872291605</v>
      </c>
      <c r="G23" s="21">
        <f t="shared" si="2"/>
        <v>0.4824581277083951</v>
      </c>
    </row>
    <row r="24" spans="1:7" ht="12.75">
      <c r="A24" s="6" t="s">
        <v>19</v>
      </c>
      <c r="B24" s="7">
        <v>169509.2</v>
      </c>
      <c r="C24" s="7">
        <v>107534.43000000001</v>
      </c>
      <c r="D24" s="7">
        <f t="shared" si="3"/>
        <v>277043.63</v>
      </c>
      <c r="E24" s="24">
        <f t="shared" si="0"/>
        <v>0.00025335604588007555</v>
      </c>
      <c r="F24" s="19">
        <f t="shared" si="1"/>
        <v>0.6118501984687394</v>
      </c>
      <c r="G24" s="21">
        <f t="shared" si="2"/>
        <v>0.38814980153126066</v>
      </c>
    </row>
    <row r="25" spans="1:7" ht="12.75">
      <c r="A25" s="6" t="s">
        <v>20</v>
      </c>
      <c r="B25" s="7">
        <v>147683.9</v>
      </c>
      <c r="C25" s="7">
        <v>99596.35000000002</v>
      </c>
      <c r="D25" s="7">
        <f t="shared" si="3"/>
        <v>247280.25</v>
      </c>
      <c r="E25" s="24">
        <f t="shared" si="0"/>
        <v>0.0002261374728747113</v>
      </c>
      <c r="F25" s="19">
        <f t="shared" si="1"/>
        <v>0.5972328966830145</v>
      </c>
      <c r="G25" s="21">
        <f t="shared" si="2"/>
        <v>0.40276710331698556</v>
      </c>
    </row>
    <row r="26" spans="1:7" ht="12.75">
      <c r="A26" s="6" t="s">
        <v>21</v>
      </c>
      <c r="B26" s="7">
        <v>818672.2</v>
      </c>
      <c r="C26" s="7">
        <v>189501.90000000005</v>
      </c>
      <c r="D26" s="7">
        <f t="shared" si="3"/>
        <v>1008174.1</v>
      </c>
      <c r="E26" s="24">
        <f t="shared" si="0"/>
        <v>0.0009219739271200852</v>
      </c>
      <c r="F26" s="19">
        <f t="shared" si="1"/>
        <v>0.8120345483979403</v>
      </c>
      <c r="G26" s="21">
        <f t="shared" si="2"/>
        <v>0.18796545160205966</v>
      </c>
    </row>
    <row r="27" spans="1:7" ht="12.75">
      <c r="A27" s="6" t="s">
        <v>22</v>
      </c>
      <c r="B27" s="7">
        <v>282432.95</v>
      </c>
      <c r="C27" s="7">
        <v>232895.58000000002</v>
      </c>
      <c r="D27" s="7">
        <f t="shared" si="3"/>
        <v>515328.53</v>
      </c>
      <c r="E27" s="24">
        <f t="shared" si="0"/>
        <v>0.0004712672826658815</v>
      </c>
      <c r="F27" s="19">
        <f t="shared" si="1"/>
        <v>0.5480638729627486</v>
      </c>
      <c r="G27" s="21">
        <f t="shared" si="2"/>
        <v>0.4519361270372514</v>
      </c>
    </row>
    <row r="28" spans="1:7" ht="12.75">
      <c r="A28" s="6" t="s">
        <v>23</v>
      </c>
      <c r="B28" s="7">
        <v>350146.30000000005</v>
      </c>
      <c r="C28" s="7">
        <v>206256.43999999997</v>
      </c>
      <c r="D28" s="7">
        <f t="shared" si="3"/>
        <v>556402.74</v>
      </c>
      <c r="E28" s="24">
        <f t="shared" si="0"/>
        <v>0.0005088295952635321</v>
      </c>
      <c r="F28" s="19">
        <f t="shared" si="1"/>
        <v>0.6293036946582974</v>
      </c>
      <c r="G28" s="21">
        <f t="shared" si="2"/>
        <v>0.3706963053417026</v>
      </c>
    </row>
    <row r="29" spans="1:7" ht="12.75">
      <c r="A29" s="6" t="s">
        <v>24</v>
      </c>
      <c r="B29" s="7">
        <v>2123623.95</v>
      </c>
      <c r="C29" s="7">
        <v>642842.34</v>
      </c>
      <c r="D29" s="7">
        <f t="shared" si="3"/>
        <v>2766466.29</v>
      </c>
      <c r="E29" s="24">
        <f t="shared" si="0"/>
        <v>0.0025299298897250313</v>
      </c>
      <c r="F29" s="19">
        <f t="shared" si="1"/>
        <v>0.7676305175581952</v>
      </c>
      <c r="G29" s="21">
        <f t="shared" si="2"/>
        <v>0.23236948244180483</v>
      </c>
    </row>
    <row r="30" spans="1:7" ht="12.75">
      <c r="A30" s="6" t="s">
        <v>25</v>
      </c>
      <c r="B30" s="7">
        <v>3137198.3999999994</v>
      </c>
      <c r="C30" s="7">
        <v>1784650.6700000004</v>
      </c>
      <c r="D30" s="7">
        <f t="shared" si="3"/>
        <v>4921849.07</v>
      </c>
      <c r="E30" s="24">
        <f t="shared" si="0"/>
        <v>0.004501024689842994</v>
      </c>
      <c r="F30" s="19">
        <f t="shared" si="1"/>
        <v>0.6374023980381827</v>
      </c>
      <c r="G30" s="21">
        <f t="shared" si="2"/>
        <v>0.36259760196181723</v>
      </c>
    </row>
    <row r="31" spans="1:7" ht="12.75">
      <c r="A31" s="6" t="s">
        <v>26</v>
      </c>
      <c r="B31" s="7">
        <v>2423506.4000000004</v>
      </c>
      <c r="C31" s="7">
        <v>6804576.220000004</v>
      </c>
      <c r="D31" s="7">
        <f t="shared" si="3"/>
        <v>9228082.620000005</v>
      </c>
      <c r="E31" s="24">
        <f t="shared" si="0"/>
        <v>0.008439069772720813</v>
      </c>
      <c r="F31" s="19">
        <f t="shared" si="1"/>
        <v>0.26262296294872134</v>
      </c>
      <c r="G31" s="21">
        <f t="shared" si="2"/>
        <v>0.7373770370512787</v>
      </c>
    </row>
    <row r="32" spans="1:7" ht="12.75">
      <c r="A32" s="6" t="s">
        <v>27</v>
      </c>
      <c r="B32" s="7">
        <v>33169845.099999998</v>
      </c>
      <c r="C32" s="7">
        <v>20825098.05</v>
      </c>
      <c r="D32" s="7">
        <f t="shared" si="3"/>
        <v>53994943.15</v>
      </c>
      <c r="E32" s="24">
        <f t="shared" si="0"/>
        <v>0.04937830656493878</v>
      </c>
      <c r="F32" s="19">
        <f t="shared" si="1"/>
        <v>0.6143139183951525</v>
      </c>
      <c r="G32" s="21">
        <f t="shared" si="2"/>
        <v>0.3856860816048475</v>
      </c>
    </row>
    <row r="33" spans="1:7" ht="12.75">
      <c r="A33" s="6" t="s">
        <v>28</v>
      </c>
      <c r="B33" s="7">
        <v>358599.50000000006</v>
      </c>
      <c r="C33" s="7">
        <v>494093.35</v>
      </c>
      <c r="D33" s="7">
        <f t="shared" si="3"/>
        <v>852692.8500000001</v>
      </c>
      <c r="E33" s="24">
        <f t="shared" si="0"/>
        <v>0.0007797865225279224</v>
      </c>
      <c r="F33" s="19">
        <f t="shared" si="1"/>
        <v>0.42054943934383876</v>
      </c>
      <c r="G33" s="21">
        <f t="shared" si="2"/>
        <v>0.5794505606561612</v>
      </c>
    </row>
    <row r="34" spans="1:7" ht="12.75">
      <c r="A34" s="6" t="s">
        <v>29</v>
      </c>
      <c r="B34" s="7">
        <v>6870521.13</v>
      </c>
      <c r="C34" s="7">
        <v>2695357.4299999997</v>
      </c>
      <c r="D34" s="7">
        <f t="shared" si="3"/>
        <v>9565878.559999999</v>
      </c>
      <c r="E34" s="24">
        <f t="shared" si="0"/>
        <v>0.008747983728521716</v>
      </c>
      <c r="F34" s="19">
        <f t="shared" si="1"/>
        <v>0.7182321087295929</v>
      </c>
      <c r="G34" s="21">
        <f t="shared" si="2"/>
        <v>0.28176789127040724</v>
      </c>
    </row>
    <row r="35" spans="1:7" ht="12.75">
      <c r="A35" s="6" t="s">
        <v>30</v>
      </c>
      <c r="B35" s="7">
        <v>650806.1</v>
      </c>
      <c r="C35" s="7">
        <v>292334.00000000006</v>
      </c>
      <c r="D35" s="7">
        <f t="shared" si="3"/>
        <v>943140.1000000001</v>
      </c>
      <c r="E35" s="24">
        <f t="shared" si="0"/>
        <v>0.0008625004171615101</v>
      </c>
      <c r="F35" s="19">
        <f t="shared" si="1"/>
        <v>0.6900418082106783</v>
      </c>
      <c r="G35" s="21">
        <f t="shared" si="2"/>
        <v>0.30995819178932166</v>
      </c>
    </row>
    <row r="36" spans="1:7" ht="12.75">
      <c r="A36" s="6" t="s">
        <v>31</v>
      </c>
      <c r="B36" s="7">
        <v>194992.30000000005</v>
      </c>
      <c r="C36" s="7">
        <v>168639.29</v>
      </c>
      <c r="D36" s="7">
        <f t="shared" si="3"/>
        <v>363631.5900000001</v>
      </c>
      <c r="E36" s="24">
        <f t="shared" si="0"/>
        <v>0.0003325406247365617</v>
      </c>
      <c r="F36" s="19">
        <f t="shared" si="1"/>
        <v>0.5362358644363104</v>
      </c>
      <c r="G36" s="21">
        <f t="shared" si="2"/>
        <v>0.4637641355636895</v>
      </c>
    </row>
    <row r="37" spans="1:7" ht="12.75">
      <c r="A37" s="6" t="s">
        <v>32</v>
      </c>
      <c r="B37" s="7">
        <v>63008.4</v>
      </c>
      <c r="C37" s="7">
        <v>248933.86000000004</v>
      </c>
      <c r="D37" s="7">
        <f t="shared" si="3"/>
        <v>311942.26000000007</v>
      </c>
      <c r="E37" s="24">
        <f aca="true" t="shared" si="4" ref="E37:E68">(D37/D$72)</f>
        <v>0.0002852707984532778</v>
      </c>
      <c r="F37" s="19">
        <f t="shared" si="1"/>
        <v>0.20198738061332244</v>
      </c>
      <c r="G37" s="21">
        <f t="shared" si="2"/>
        <v>0.7980126193866774</v>
      </c>
    </row>
    <row r="38" spans="1:7" ht="12.75">
      <c r="A38" s="6" t="s">
        <v>33</v>
      </c>
      <c r="B38" s="7">
        <v>8230961.000000001</v>
      </c>
      <c r="C38" s="7">
        <v>4220196.41</v>
      </c>
      <c r="D38" s="7">
        <f t="shared" si="3"/>
        <v>12451157.41</v>
      </c>
      <c r="E38" s="24">
        <f t="shared" si="4"/>
        <v>0.011386567552655885</v>
      </c>
      <c r="F38" s="19">
        <f t="shared" si="1"/>
        <v>0.6610599102529539</v>
      </c>
      <c r="G38" s="21">
        <f t="shared" si="2"/>
        <v>0.33894008974704626</v>
      </c>
    </row>
    <row r="39" spans="1:7" ht="12.75">
      <c r="A39" s="6" t="s">
        <v>34</v>
      </c>
      <c r="B39" s="7">
        <v>40583097.8</v>
      </c>
      <c r="C39" s="7">
        <v>14401205.270000001</v>
      </c>
      <c r="D39" s="7">
        <f t="shared" si="3"/>
        <v>54984303.07</v>
      </c>
      <c r="E39" s="24">
        <f t="shared" si="4"/>
        <v>0.05028307494847255</v>
      </c>
      <c r="F39" s="19">
        <f t="shared" si="1"/>
        <v>0.738085154018121</v>
      </c>
      <c r="G39" s="21">
        <f t="shared" si="2"/>
        <v>0.2619148459818789</v>
      </c>
    </row>
    <row r="40" spans="1:7" ht="12.75">
      <c r="A40" s="6" t="s">
        <v>35</v>
      </c>
      <c r="B40" s="7">
        <v>5330872.279999999</v>
      </c>
      <c r="C40" s="7">
        <v>4618357.9399999995</v>
      </c>
      <c r="D40" s="7">
        <f t="shared" si="3"/>
        <v>9949230.219999999</v>
      </c>
      <c r="E40" s="24">
        <f t="shared" si="4"/>
        <v>0.009098558332092868</v>
      </c>
      <c r="F40" s="19">
        <f t="shared" si="1"/>
        <v>0.5358075109453041</v>
      </c>
      <c r="G40" s="21">
        <f t="shared" si="2"/>
        <v>0.46419248905469596</v>
      </c>
    </row>
    <row r="41" spans="1:7" ht="12.75">
      <c r="A41" s="6" t="s">
        <v>36</v>
      </c>
      <c r="B41" s="7">
        <v>960974.88</v>
      </c>
      <c r="C41" s="7">
        <v>352987.95</v>
      </c>
      <c r="D41" s="7">
        <f t="shared" si="3"/>
        <v>1313962.83</v>
      </c>
      <c r="E41" s="24">
        <f t="shared" si="4"/>
        <v>0.0012016173302457592</v>
      </c>
      <c r="F41" s="19">
        <f t="shared" si="1"/>
        <v>0.7313562134782762</v>
      </c>
      <c r="G41" s="21">
        <f t="shared" si="2"/>
        <v>0.26864378652172377</v>
      </c>
    </row>
    <row r="42" spans="1:7" ht="12.75">
      <c r="A42" s="6" t="s">
        <v>37</v>
      </c>
      <c r="B42" s="7">
        <v>59318</v>
      </c>
      <c r="C42" s="7">
        <v>45752.079999999994</v>
      </c>
      <c r="D42" s="7">
        <f t="shared" si="3"/>
        <v>105070.07999999999</v>
      </c>
      <c r="E42" s="24">
        <f t="shared" si="4"/>
        <v>9.608645399680621E-05</v>
      </c>
      <c r="F42" s="19">
        <f t="shared" si="1"/>
        <v>0.5645565321735742</v>
      </c>
      <c r="G42" s="21">
        <f t="shared" si="2"/>
        <v>0.43544346782642596</v>
      </c>
    </row>
    <row r="43" spans="1:7" ht="12.75">
      <c r="A43" s="6" t="s">
        <v>38</v>
      </c>
      <c r="B43" s="7">
        <v>326253.19999999995</v>
      </c>
      <c r="C43" s="7">
        <v>239445.7400000001</v>
      </c>
      <c r="D43" s="7">
        <f t="shared" si="3"/>
        <v>565698.9400000001</v>
      </c>
      <c r="E43" s="24">
        <f t="shared" si="4"/>
        <v>0.0005173309582932844</v>
      </c>
      <c r="F43" s="19">
        <f t="shared" si="1"/>
        <v>0.5767258464369757</v>
      </c>
      <c r="G43" s="21">
        <f t="shared" si="2"/>
        <v>0.42327415356302434</v>
      </c>
    </row>
    <row r="44" spans="1:7" ht="12.75">
      <c r="A44" s="6" t="s">
        <v>39</v>
      </c>
      <c r="B44" s="7">
        <v>14368170.600000001</v>
      </c>
      <c r="C44" s="7">
        <v>5950946.320000001</v>
      </c>
      <c r="D44" s="7">
        <f t="shared" si="3"/>
        <v>20319116.92</v>
      </c>
      <c r="E44" s="24">
        <f t="shared" si="4"/>
        <v>0.01858180647801265</v>
      </c>
      <c r="F44" s="19">
        <f t="shared" si="1"/>
        <v>0.707125740580659</v>
      </c>
      <c r="G44" s="21">
        <f t="shared" si="2"/>
        <v>0.292874259419341</v>
      </c>
    </row>
    <row r="45" spans="1:7" ht="12.75">
      <c r="A45" s="6" t="s">
        <v>40</v>
      </c>
      <c r="B45" s="7">
        <v>7451287.910000002</v>
      </c>
      <c r="C45" s="7">
        <v>3783073.0800000015</v>
      </c>
      <c r="D45" s="7">
        <f t="shared" si="3"/>
        <v>11234360.990000004</v>
      </c>
      <c r="E45" s="24">
        <f t="shared" si="4"/>
        <v>0.010273808780284072</v>
      </c>
      <c r="F45" s="19">
        <f t="shared" si="1"/>
        <v>0.6632587217584148</v>
      </c>
      <c r="G45" s="21">
        <f t="shared" si="2"/>
        <v>0.3367412782415852</v>
      </c>
    </row>
    <row r="46" spans="1:7" ht="12.75">
      <c r="A46" s="6" t="s">
        <v>41</v>
      </c>
      <c r="B46" s="7">
        <v>7701000.640000001</v>
      </c>
      <c r="C46" s="7">
        <v>3717971.389999999</v>
      </c>
      <c r="D46" s="7">
        <f t="shared" si="3"/>
        <v>11418972.03</v>
      </c>
      <c r="E46" s="24">
        <f t="shared" si="4"/>
        <v>0.01044263534063562</v>
      </c>
      <c r="F46" s="19">
        <f t="shared" si="1"/>
        <v>0.6744040198861929</v>
      </c>
      <c r="G46" s="21">
        <f t="shared" si="2"/>
        <v>0.3255959801138071</v>
      </c>
    </row>
    <row r="47" spans="1:7" ht="12.75">
      <c r="A47" s="6" t="s">
        <v>42</v>
      </c>
      <c r="B47" s="7">
        <v>94066083.17999999</v>
      </c>
      <c r="C47" s="7">
        <v>37709296.93000001</v>
      </c>
      <c r="D47" s="7">
        <f t="shared" si="3"/>
        <v>131775380.11</v>
      </c>
      <c r="E47" s="24">
        <f t="shared" si="4"/>
        <v>0.12050841684760466</v>
      </c>
      <c r="F47" s="19">
        <f t="shared" si="1"/>
        <v>0.7138365535464817</v>
      </c>
      <c r="G47" s="21">
        <f t="shared" si="2"/>
        <v>0.2861634464535183</v>
      </c>
    </row>
    <row r="48" spans="1:7" ht="12.75">
      <c r="A48" s="6" t="s">
        <v>43</v>
      </c>
      <c r="B48" s="7">
        <v>8335231.920000001</v>
      </c>
      <c r="C48" s="7">
        <v>3066780.069999999</v>
      </c>
      <c r="D48" s="7">
        <f t="shared" si="3"/>
        <v>11402011.99</v>
      </c>
      <c r="E48" s="24">
        <f t="shared" si="4"/>
        <v>0.01042712540571177</v>
      </c>
      <c r="F48" s="19">
        <f t="shared" si="1"/>
        <v>0.731031674700072</v>
      </c>
      <c r="G48" s="21">
        <f t="shared" si="2"/>
        <v>0.2689683252999279</v>
      </c>
    </row>
    <row r="49" spans="1:7" ht="12.75">
      <c r="A49" s="6" t="s">
        <v>44</v>
      </c>
      <c r="B49" s="7">
        <v>2846014.6799999997</v>
      </c>
      <c r="C49" s="7">
        <v>2029049.9199999988</v>
      </c>
      <c r="D49" s="7">
        <f t="shared" si="3"/>
        <v>4875064.599999999</v>
      </c>
      <c r="E49" s="24">
        <f t="shared" si="4"/>
        <v>0.00445824035176673</v>
      </c>
      <c r="F49" s="19">
        <f t="shared" si="1"/>
        <v>0.5837901471090251</v>
      </c>
      <c r="G49" s="21">
        <f t="shared" si="2"/>
        <v>0.4162098528909749</v>
      </c>
    </row>
    <row r="50" spans="1:7" ht="12.75">
      <c r="A50" s="6" t="s">
        <v>45</v>
      </c>
      <c r="B50" s="7">
        <v>8008936.489999999</v>
      </c>
      <c r="C50" s="7">
        <v>4517047.45</v>
      </c>
      <c r="D50" s="7">
        <f t="shared" si="3"/>
        <v>12525983.94</v>
      </c>
      <c r="E50" s="24">
        <f t="shared" si="4"/>
        <v>0.011454996318795452</v>
      </c>
      <c r="F50" s="19">
        <f t="shared" si="1"/>
        <v>0.6393858181810825</v>
      </c>
      <c r="G50" s="21">
        <f t="shared" si="2"/>
        <v>0.36061418181891747</v>
      </c>
    </row>
    <row r="51" spans="1:7" ht="12.75">
      <c r="A51" s="6" t="s">
        <v>46</v>
      </c>
      <c r="B51" s="7">
        <v>818691.3400000002</v>
      </c>
      <c r="C51" s="7">
        <v>2150950.06</v>
      </c>
      <c r="D51" s="7">
        <f t="shared" si="3"/>
        <v>2969641.4000000004</v>
      </c>
      <c r="E51" s="24">
        <f t="shared" si="4"/>
        <v>0.002715733268387264</v>
      </c>
      <c r="F51" s="19">
        <f t="shared" si="1"/>
        <v>0.2756869364765726</v>
      </c>
      <c r="G51" s="21">
        <f t="shared" si="2"/>
        <v>0.7243130635234274</v>
      </c>
    </row>
    <row r="52" spans="1:7" ht="12.75">
      <c r="A52" s="6" t="s">
        <v>47</v>
      </c>
      <c r="B52" s="7">
        <v>55644828</v>
      </c>
      <c r="C52" s="7">
        <v>21600227.04</v>
      </c>
      <c r="D52" s="7">
        <f t="shared" si="3"/>
        <v>77245055.03999999</v>
      </c>
      <c r="E52" s="24">
        <f t="shared" si="4"/>
        <v>0.07064050420045102</v>
      </c>
      <c r="F52" s="19">
        <f t="shared" si="1"/>
        <v>0.7203675105310664</v>
      </c>
      <c r="G52" s="21">
        <f t="shared" si="2"/>
        <v>0.27963248946893365</v>
      </c>
    </row>
    <row r="53" spans="1:7" ht="12.75">
      <c r="A53" s="6" t="s">
        <v>48</v>
      </c>
      <c r="B53" s="7">
        <v>13955417.660000002</v>
      </c>
      <c r="C53" s="7">
        <v>4710105.99</v>
      </c>
      <c r="D53" s="7">
        <f t="shared" si="3"/>
        <v>18665523.650000002</v>
      </c>
      <c r="E53" s="24">
        <f t="shared" si="4"/>
        <v>0.017069597544058443</v>
      </c>
      <c r="F53" s="19">
        <f t="shared" si="1"/>
        <v>0.747657441691972</v>
      </c>
      <c r="G53" s="21">
        <f t="shared" si="2"/>
        <v>0.25234255830802793</v>
      </c>
    </row>
    <row r="54" spans="1:7" ht="12.75">
      <c r="A54" s="6" t="s">
        <v>49</v>
      </c>
      <c r="B54" s="7">
        <v>76759697.70000002</v>
      </c>
      <c r="C54" s="7">
        <v>28694414.789999995</v>
      </c>
      <c r="D54" s="7">
        <f t="shared" si="3"/>
        <v>105454112.49000001</v>
      </c>
      <c r="E54" s="24">
        <f t="shared" si="4"/>
        <v>0.09643765121854304</v>
      </c>
      <c r="F54" s="19">
        <f t="shared" si="1"/>
        <v>0.7278966736103248</v>
      </c>
      <c r="G54" s="21">
        <f t="shared" si="2"/>
        <v>0.27210332638967516</v>
      </c>
    </row>
    <row r="55" spans="1:7" ht="12.75">
      <c r="A55" s="6" t="s">
        <v>50</v>
      </c>
      <c r="B55" s="7">
        <v>11565828.499999996</v>
      </c>
      <c r="C55" s="7">
        <v>6958408.570000002</v>
      </c>
      <c r="D55" s="7">
        <f t="shared" si="3"/>
        <v>18524237.07</v>
      </c>
      <c r="E55" s="24">
        <f t="shared" si="4"/>
        <v>0.01694039114705621</v>
      </c>
      <c r="F55" s="19">
        <f t="shared" si="1"/>
        <v>0.6243619349231313</v>
      </c>
      <c r="G55" s="21">
        <f t="shared" si="2"/>
        <v>0.37563806507686864</v>
      </c>
    </row>
    <row r="56" spans="1:7" ht="12.75">
      <c r="A56" s="6" t="s">
        <v>51</v>
      </c>
      <c r="B56" s="7">
        <v>27910040.42000001</v>
      </c>
      <c r="C56" s="7">
        <v>15314536.749999998</v>
      </c>
      <c r="D56" s="7">
        <f t="shared" si="3"/>
        <v>43224577.17000001</v>
      </c>
      <c r="E56" s="24">
        <f t="shared" si="4"/>
        <v>0.03952882062882799</v>
      </c>
      <c r="F56" s="19">
        <f t="shared" si="1"/>
        <v>0.64569840232864</v>
      </c>
      <c r="G56" s="21">
        <f t="shared" si="2"/>
        <v>0.35430159767136005</v>
      </c>
    </row>
    <row r="57" spans="1:7" ht="12.75">
      <c r="A57" s="6" t="s">
        <v>52</v>
      </c>
      <c r="B57" s="7">
        <v>13846881.939999998</v>
      </c>
      <c r="C57" s="7">
        <v>6109380.300000001</v>
      </c>
      <c r="D57" s="7">
        <f t="shared" si="3"/>
        <v>19956262.24</v>
      </c>
      <c r="E57" s="24">
        <f t="shared" si="4"/>
        <v>0.018249976336479054</v>
      </c>
      <c r="F57" s="19">
        <f t="shared" si="1"/>
        <v>0.6938614943757122</v>
      </c>
      <c r="G57" s="21">
        <f t="shared" si="2"/>
        <v>0.30613850562428774</v>
      </c>
    </row>
    <row r="58" spans="1:7" ht="12.75">
      <c r="A58" s="6" t="s">
        <v>53</v>
      </c>
      <c r="B58" s="7">
        <v>848604.6000000002</v>
      </c>
      <c r="C58" s="7">
        <v>401741.43000000005</v>
      </c>
      <c r="D58" s="7">
        <f t="shared" si="3"/>
        <v>1250346.0300000003</v>
      </c>
      <c r="E58" s="24">
        <f t="shared" si="4"/>
        <v>0.0011434398478775722</v>
      </c>
      <c r="F58" s="19">
        <f t="shared" si="1"/>
        <v>0.6786958007136633</v>
      </c>
      <c r="G58" s="21">
        <f t="shared" si="2"/>
        <v>0.32130419928633674</v>
      </c>
    </row>
    <row r="59" spans="1:7" ht="12.75">
      <c r="A59" s="26" t="s">
        <v>87</v>
      </c>
      <c r="B59" s="7">
        <v>10841012.000000002</v>
      </c>
      <c r="C59" s="7">
        <v>6423245.910000001</v>
      </c>
      <c r="D59" s="7">
        <f t="shared" si="3"/>
        <v>17264257.910000004</v>
      </c>
      <c r="E59" s="24">
        <f t="shared" si="4"/>
        <v>0.015788141814094114</v>
      </c>
      <c r="F59" s="19">
        <f t="shared" si="1"/>
        <v>0.6279454382873036</v>
      </c>
      <c r="G59" s="21">
        <f t="shared" si="2"/>
        <v>0.37205456171269624</v>
      </c>
    </row>
    <row r="60" spans="1:7" ht="12.75">
      <c r="A60" s="26" t="s">
        <v>88</v>
      </c>
      <c r="B60" s="7">
        <v>7200356.100000001</v>
      </c>
      <c r="C60" s="7">
        <v>2379102.639999999</v>
      </c>
      <c r="D60" s="7">
        <f t="shared" si="3"/>
        <v>9579458.74</v>
      </c>
      <c r="E60" s="24">
        <f t="shared" si="4"/>
        <v>0.008760402785791287</v>
      </c>
      <c r="F60" s="19">
        <f t="shared" si="1"/>
        <v>0.7516454003746772</v>
      </c>
      <c r="G60" s="21">
        <f t="shared" si="2"/>
        <v>0.2483545996253228</v>
      </c>
    </row>
    <row r="61" spans="1:7" ht="12.75">
      <c r="A61" s="6" t="s">
        <v>54</v>
      </c>
      <c r="B61" s="7">
        <v>4314373</v>
      </c>
      <c r="C61" s="7">
        <v>3625141.3200000003</v>
      </c>
      <c r="D61" s="7">
        <f t="shared" si="3"/>
        <v>7939514.32</v>
      </c>
      <c r="E61" s="24">
        <f t="shared" si="4"/>
        <v>0.0072606757077339655</v>
      </c>
      <c r="F61" s="19">
        <f t="shared" si="1"/>
        <v>0.5434051537802378</v>
      </c>
      <c r="G61" s="21">
        <f t="shared" si="2"/>
        <v>0.45659484621976226</v>
      </c>
    </row>
    <row r="62" spans="1:7" ht="12.75">
      <c r="A62" s="6" t="s">
        <v>55</v>
      </c>
      <c r="B62" s="7">
        <v>20352188.049999997</v>
      </c>
      <c r="C62" s="7">
        <v>7924866.340000003</v>
      </c>
      <c r="D62" s="7">
        <f t="shared" si="3"/>
        <v>28277054.39</v>
      </c>
      <c r="E62" s="24">
        <f t="shared" si="4"/>
        <v>0.02585933013289723</v>
      </c>
      <c r="F62" s="19">
        <f t="shared" si="1"/>
        <v>0.7197421545151258</v>
      </c>
      <c r="G62" s="21">
        <f t="shared" si="2"/>
        <v>0.28025784548487415</v>
      </c>
    </row>
    <row r="63" spans="1:7" ht="12.75">
      <c r="A63" s="6" t="s">
        <v>56</v>
      </c>
      <c r="B63" s="7">
        <v>12358176.07</v>
      </c>
      <c r="C63" s="7">
        <v>7598590.23</v>
      </c>
      <c r="D63" s="7">
        <f t="shared" si="3"/>
        <v>19956766.3</v>
      </c>
      <c r="E63" s="24">
        <f t="shared" si="4"/>
        <v>0.018250437298705426</v>
      </c>
      <c r="F63" s="19">
        <f t="shared" si="1"/>
        <v>0.619247421362047</v>
      </c>
      <c r="G63" s="21">
        <f t="shared" si="2"/>
        <v>0.380752578637953</v>
      </c>
    </row>
    <row r="64" spans="1:7" ht="12.75">
      <c r="A64" s="6" t="s">
        <v>57</v>
      </c>
      <c r="B64" s="7">
        <v>6728700.300000002</v>
      </c>
      <c r="C64" s="7">
        <v>2708003.9399999995</v>
      </c>
      <c r="D64" s="7">
        <f t="shared" si="3"/>
        <v>9436704.240000002</v>
      </c>
      <c r="E64" s="24">
        <f t="shared" si="4"/>
        <v>0.008629853977823435</v>
      </c>
      <c r="F64" s="19">
        <f t="shared" si="1"/>
        <v>0.7130349885798689</v>
      </c>
      <c r="G64" s="21">
        <f t="shared" si="2"/>
        <v>0.28696501142013103</v>
      </c>
    </row>
    <row r="65" spans="1:7" ht="12.75">
      <c r="A65" s="6" t="s">
        <v>58</v>
      </c>
      <c r="B65" s="7">
        <v>509111.19000000006</v>
      </c>
      <c r="C65" s="7">
        <v>344666.44000000006</v>
      </c>
      <c r="D65" s="7">
        <f t="shared" si="3"/>
        <v>853777.6300000001</v>
      </c>
      <c r="E65" s="24">
        <f t="shared" si="4"/>
        <v>0.000780778552452775</v>
      </c>
      <c r="F65" s="19">
        <f t="shared" si="1"/>
        <v>0.5963042039412534</v>
      </c>
      <c r="G65" s="21">
        <f t="shared" si="2"/>
        <v>0.4036957960587466</v>
      </c>
    </row>
    <row r="66" spans="1:7" ht="12.75">
      <c r="A66" s="6" t="s">
        <v>59</v>
      </c>
      <c r="B66" s="7">
        <v>327397.70000000007</v>
      </c>
      <c r="C66" s="7">
        <v>114082.40000000004</v>
      </c>
      <c r="D66" s="7">
        <f t="shared" si="3"/>
        <v>441480.1000000001</v>
      </c>
      <c r="E66" s="24">
        <f t="shared" si="4"/>
        <v>0.00040373298772738563</v>
      </c>
      <c r="F66" s="19">
        <f t="shared" si="1"/>
        <v>0.7415910705827964</v>
      </c>
      <c r="G66" s="21">
        <f t="shared" si="2"/>
        <v>0.25840892941720367</v>
      </c>
    </row>
    <row r="67" spans="1:7" ht="12.75">
      <c r="A67" s="6" t="s">
        <v>60</v>
      </c>
      <c r="B67" s="7">
        <v>77214.90000000001</v>
      </c>
      <c r="C67" s="7">
        <v>213410.16000000006</v>
      </c>
      <c r="D67" s="7">
        <f t="shared" si="3"/>
        <v>290625.06000000006</v>
      </c>
      <c r="E67" s="24">
        <f t="shared" si="4"/>
        <v>0.0002657762462730499</v>
      </c>
      <c r="F67" s="19">
        <f t="shared" si="1"/>
        <v>0.2656856225681295</v>
      </c>
      <c r="G67" s="21">
        <f t="shared" si="2"/>
        <v>0.7343143774318706</v>
      </c>
    </row>
    <row r="68" spans="1:7" ht="12.75">
      <c r="A68" s="6" t="s">
        <v>61</v>
      </c>
      <c r="B68" s="7">
        <v>14398591.269999998</v>
      </c>
      <c r="C68" s="7">
        <v>5918088.150000001</v>
      </c>
      <c r="D68" s="7">
        <f t="shared" si="3"/>
        <v>20316679.419999998</v>
      </c>
      <c r="E68" s="24">
        <f t="shared" si="4"/>
        <v>0.018579577387375073</v>
      </c>
      <c r="F68" s="19">
        <f t="shared" si="1"/>
        <v>0.7087079031146124</v>
      </c>
      <c r="G68" s="21">
        <f t="shared" si="2"/>
        <v>0.29129209688538765</v>
      </c>
    </row>
    <row r="69" spans="1:7" ht="12.75">
      <c r="A69" s="6" t="s">
        <v>62</v>
      </c>
      <c r="B69" s="7">
        <v>527611.7000000001</v>
      </c>
      <c r="C69" s="7">
        <v>324521.81999999995</v>
      </c>
      <c r="D69" s="7">
        <f t="shared" si="3"/>
        <v>852133.52</v>
      </c>
      <c r="E69" s="24">
        <f>(D69/D$72)</f>
        <v>0.0007792750159571265</v>
      </c>
      <c r="F69" s="19">
        <f t="shared" si="1"/>
        <v>0.6191655270174092</v>
      </c>
      <c r="G69" s="21">
        <f t="shared" si="2"/>
        <v>0.3808344729825907</v>
      </c>
    </row>
    <row r="70" spans="1:7" ht="12.75">
      <c r="A70" s="6" t="s">
        <v>63</v>
      </c>
      <c r="B70" s="7">
        <v>8340468.989999998</v>
      </c>
      <c r="C70" s="7">
        <v>2740252.5500000007</v>
      </c>
      <c r="D70" s="7">
        <f t="shared" si="3"/>
        <v>11080721.54</v>
      </c>
      <c r="E70" s="24">
        <f>(D70/D$72)</f>
        <v>0.010133305699440124</v>
      </c>
      <c r="F70" s="19">
        <f>(B70/D70)</f>
        <v>0.7527008922561553</v>
      </c>
      <c r="G70" s="21">
        <f>(C70/D70)</f>
        <v>0.24729910774384473</v>
      </c>
    </row>
    <row r="71" spans="1:7" ht="12.75">
      <c r="A71" s="6" t="s">
        <v>64</v>
      </c>
      <c r="B71" s="7">
        <v>305251.8000000001</v>
      </c>
      <c r="C71" s="7">
        <v>33304214.940000005</v>
      </c>
      <c r="D71" s="7">
        <f>SUM(B71:C71)</f>
        <v>33609466.74</v>
      </c>
      <c r="E71" s="24">
        <f>(D71/D$72)</f>
        <v>0.030735814418055066</v>
      </c>
      <c r="F71" s="19">
        <f>(B71/D71)</f>
        <v>0.00908231607366467</v>
      </c>
      <c r="G71" s="21">
        <f>(C71/D71)</f>
        <v>0.9909176839263354</v>
      </c>
    </row>
    <row r="72" spans="1:7" ht="12.75">
      <c r="A72" s="11" t="s">
        <v>66</v>
      </c>
      <c r="B72" s="12">
        <f>SUM(B5:B71)</f>
        <v>720771825.5</v>
      </c>
      <c r="C72" s="12">
        <f>SUM(C5:C71)</f>
        <v>372723413.73</v>
      </c>
      <c r="D72" s="12">
        <f>SUM(D5:D71)</f>
        <v>1093495239.2299998</v>
      </c>
      <c r="E72" s="20">
        <f>(D72/D$72)</f>
        <v>1</v>
      </c>
      <c r="F72" s="22">
        <f>B72/D72</f>
        <v>0.6591449140716349</v>
      </c>
      <c r="G72" s="23">
        <f>(C72/D72)</f>
        <v>0.3408550859283654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Research&amp;RNovember 29, 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86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4571708.55</v>
      </c>
      <c r="C5" s="7">
        <v>4260384.34</v>
      </c>
      <c r="D5" s="7">
        <f>SUM(B5:C5)</f>
        <v>8832092.89</v>
      </c>
      <c r="E5" s="24">
        <f aca="true" t="shared" si="0" ref="E5:E36">(D5/D$72)</f>
        <v>0.008681651307700931</v>
      </c>
      <c r="F5" s="19">
        <f>(B5/D5)</f>
        <v>0.5176246000736978</v>
      </c>
      <c r="G5" s="21">
        <f>(C5/D5)</f>
        <v>0.48237539992630213</v>
      </c>
    </row>
    <row r="6" spans="1:7" ht="12.75">
      <c r="A6" s="6" t="s">
        <v>2</v>
      </c>
      <c r="B6" s="7">
        <v>446401.5</v>
      </c>
      <c r="C6" s="7">
        <v>271743.5</v>
      </c>
      <c r="D6" s="7">
        <f>SUM(B6:C6)</f>
        <v>718145</v>
      </c>
      <c r="E6" s="24">
        <f t="shared" si="0"/>
        <v>0.0007059124667300555</v>
      </c>
      <c r="F6" s="19">
        <f aca="true" t="shared" si="1" ref="F6:F69">(B6/D6)</f>
        <v>0.621603575879523</v>
      </c>
      <c r="G6" s="21">
        <f aca="true" t="shared" si="2" ref="G6:G69">(C6/D6)</f>
        <v>0.3783964241204771</v>
      </c>
    </row>
    <row r="7" spans="1:7" ht="12.75">
      <c r="A7" s="6" t="s">
        <v>3</v>
      </c>
      <c r="B7" s="7">
        <v>7891160.050000001</v>
      </c>
      <c r="C7" s="7">
        <v>3379688.0700000003</v>
      </c>
      <c r="D7" s="7">
        <f aca="true" t="shared" si="3" ref="D7:D70">SUM(B7:C7)</f>
        <v>11270848.120000001</v>
      </c>
      <c r="E7" s="24">
        <f t="shared" si="0"/>
        <v>0.01107886596513101</v>
      </c>
      <c r="F7" s="19">
        <f t="shared" si="1"/>
        <v>0.7001389749895769</v>
      </c>
      <c r="G7" s="21">
        <f t="shared" si="2"/>
        <v>0.2998610250104231</v>
      </c>
    </row>
    <row r="8" spans="1:7" ht="12.75">
      <c r="A8" s="6" t="s">
        <v>4</v>
      </c>
      <c r="B8" s="7">
        <v>188281.8</v>
      </c>
      <c r="C8" s="7">
        <v>215113.47999999998</v>
      </c>
      <c r="D8" s="7">
        <f t="shared" si="3"/>
        <v>403395.27999999997</v>
      </c>
      <c r="E8" s="24">
        <f t="shared" si="0"/>
        <v>0.000396524040649258</v>
      </c>
      <c r="F8" s="19">
        <f t="shared" si="1"/>
        <v>0.4667426946591938</v>
      </c>
      <c r="G8" s="21">
        <f t="shared" si="2"/>
        <v>0.5332573053408062</v>
      </c>
    </row>
    <row r="9" spans="1:7" ht="12.75">
      <c r="A9" s="6" t="s">
        <v>5</v>
      </c>
      <c r="B9" s="7">
        <v>14180304.600000001</v>
      </c>
      <c r="C9" s="7">
        <v>7420645.140000002</v>
      </c>
      <c r="D9" s="7">
        <f t="shared" si="3"/>
        <v>21600949.740000002</v>
      </c>
      <c r="E9" s="24">
        <f t="shared" si="0"/>
        <v>0.02123300964940973</v>
      </c>
      <c r="F9" s="19">
        <f t="shared" si="1"/>
        <v>0.656466718856409</v>
      </c>
      <c r="G9" s="21">
        <f t="shared" si="2"/>
        <v>0.3435332811435911</v>
      </c>
    </row>
    <row r="10" spans="1:7" ht="12.75">
      <c r="A10" s="6" t="s">
        <v>6</v>
      </c>
      <c r="B10" s="7">
        <v>65603159.74</v>
      </c>
      <c r="C10" s="7">
        <v>30642733.730000004</v>
      </c>
      <c r="D10" s="7">
        <f t="shared" si="3"/>
        <v>96245893.47</v>
      </c>
      <c r="E10" s="24">
        <f t="shared" si="0"/>
        <v>0.09460648764810148</v>
      </c>
      <c r="F10" s="19">
        <f t="shared" si="1"/>
        <v>0.6816203515264639</v>
      </c>
      <c r="G10" s="21">
        <f t="shared" si="2"/>
        <v>0.3183796484735361</v>
      </c>
    </row>
    <row r="11" spans="1:7" ht="12.75">
      <c r="A11" s="6" t="s">
        <v>7</v>
      </c>
      <c r="B11" s="7">
        <v>167885.9</v>
      </c>
      <c r="C11" s="7">
        <v>148604.32</v>
      </c>
      <c r="D11" s="7">
        <f t="shared" si="3"/>
        <v>316490.22</v>
      </c>
      <c r="E11" s="24">
        <f t="shared" si="0"/>
        <v>0.00031109927924881175</v>
      </c>
      <c r="F11" s="19">
        <f t="shared" si="1"/>
        <v>0.5304615731885807</v>
      </c>
      <c r="G11" s="21">
        <f t="shared" si="2"/>
        <v>0.4695384268114194</v>
      </c>
    </row>
    <row r="12" spans="1:7" ht="12.75">
      <c r="A12" s="6" t="s">
        <v>8</v>
      </c>
      <c r="B12" s="7">
        <v>7065867.900000002</v>
      </c>
      <c r="C12" s="7">
        <v>2288493.32</v>
      </c>
      <c r="D12" s="7">
        <f t="shared" si="3"/>
        <v>9354361.220000003</v>
      </c>
      <c r="E12" s="24">
        <f t="shared" si="0"/>
        <v>0.009195023572529465</v>
      </c>
      <c r="F12" s="19">
        <f t="shared" si="1"/>
        <v>0.755355468302089</v>
      </c>
      <c r="G12" s="21">
        <f t="shared" si="2"/>
        <v>0.24464453169791098</v>
      </c>
    </row>
    <row r="13" spans="1:7" ht="12.75">
      <c r="A13" s="6" t="s">
        <v>9</v>
      </c>
      <c r="B13" s="7">
        <v>3033875.6</v>
      </c>
      <c r="C13" s="7">
        <v>1628721.68</v>
      </c>
      <c r="D13" s="7">
        <f t="shared" si="3"/>
        <v>4662597.28</v>
      </c>
      <c r="E13" s="24">
        <f t="shared" si="0"/>
        <v>0.004583176861627731</v>
      </c>
      <c r="F13" s="19">
        <f t="shared" si="1"/>
        <v>0.6506836035386697</v>
      </c>
      <c r="G13" s="21">
        <f t="shared" si="2"/>
        <v>0.3493163964613302</v>
      </c>
    </row>
    <row r="14" spans="1:7" ht="12.75">
      <c r="A14" s="6" t="s">
        <v>10</v>
      </c>
      <c r="B14" s="7">
        <v>4093924.4</v>
      </c>
      <c r="C14" s="7">
        <v>3222003.69</v>
      </c>
      <c r="D14" s="7">
        <f t="shared" si="3"/>
        <v>7315928.09</v>
      </c>
      <c r="E14" s="24">
        <f t="shared" si="0"/>
        <v>0.00719131212280473</v>
      </c>
      <c r="F14" s="19">
        <f t="shared" si="1"/>
        <v>0.5595905741058207</v>
      </c>
      <c r="G14" s="21">
        <f t="shared" si="2"/>
        <v>0.44040942589417936</v>
      </c>
    </row>
    <row r="15" spans="1:7" ht="12.75">
      <c r="A15" s="6" t="s">
        <v>11</v>
      </c>
      <c r="B15" s="7">
        <v>33582063.2</v>
      </c>
      <c r="C15" s="7">
        <v>9838912.710000003</v>
      </c>
      <c r="D15" s="7">
        <f t="shared" si="3"/>
        <v>43420975.910000004</v>
      </c>
      <c r="E15" s="24">
        <f t="shared" si="0"/>
        <v>0.04268136408727265</v>
      </c>
      <c r="F15" s="19">
        <f t="shared" si="1"/>
        <v>0.7734064584270649</v>
      </c>
      <c r="G15" s="21">
        <f t="shared" si="2"/>
        <v>0.22659354157293518</v>
      </c>
    </row>
    <row r="16" spans="1:7" ht="12.75">
      <c r="A16" s="6" t="s">
        <v>12</v>
      </c>
      <c r="B16" s="7">
        <v>979156.21</v>
      </c>
      <c r="C16" s="7">
        <v>698808.31</v>
      </c>
      <c r="D16" s="7">
        <f t="shared" si="3"/>
        <v>1677964.52</v>
      </c>
      <c r="E16" s="24">
        <f t="shared" si="0"/>
        <v>0.0016493828870196318</v>
      </c>
      <c r="F16" s="19">
        <f t="shared" si="1"/>
        <v>0.5835380893512575</v>
      </c>
      <c r="G16" s="21">
        <f t="shared" si="2"/>
        <v>0.4164619106487425</v>
      </c>
    </row>
    <row r="17" spans="1:7" ht="12.75">
      <c r="A17" s="6" t="s">
        <v>89</v>
      </c>
      <c r="B17" s="7">
        <v>400105.99</v>
      </c>
      <c r="C17" s="7">
        <v>288119.33</v>
      </c>
      <c r="D17" s="7">
        <f t="shared" si="3"/>
        <v>688225.3200000001</v>
      </c>
      <c r="E17" s="24">
        <f t="shared" si="0"/>
        <v>0.0006765024240331435</v>
      </c>
      <c r="F17" s="19">
        <f t="shared" si="1"/>
        <v>0.5813590089943217</v>
      </c>
      <c r="G17" s="21">
        <f t="shared" si="2"/>
        <v>0.4186409910056782</v>
      </c>
    </row>
    <row r="18" spans="1:7" ht="12.75">
      <c r="A18" s="6" t="s">
        <v>13</v>
      </c>
      <c r="B18" s="7">
        <v>205665.6</v>
      </c>
      <c r="C18" s="7">
        <v>105376.52</v>
      </c>
      <c r="D18" s="7">
        <f t="shared" si="3"/>
        <v>311042.12</v>
      </c>
      <c r="E18" s="24">
        <f t="shared" si="0"/>
        <v>0.00030574397953915425</v>
      </c>
      <c r="F18" s="19">
        <f t="shared" si="1"/>
        <v>0.6612146290669573</v>
      </c>
      <c r="G18" s="21">
        <f t="shared" si="2"/>
        <v>0.3387853709330428</v>
      </c>
    </row>
    <row r="19" spans="1:7" ht="12.75">
      <c r="A19" s="6" t="s">
        <v>14</v>
      </c>
      <c r="B19" s="7">
        <v>19572966.099999998</v>
      </c>
      <c r="C19" s="7">
        <v>18358067.159999996</v>
      </c>
      <c r="D19" s="7">
        <f t="shared" si="3"/>
        <v>37931033.25999999</v>
      </c>
      <c r="E19" s="24">
        <f t="shared" si="0"/>
        <v>0.03728493445500055</v>
      </c>
      <c r="F19" s="19">
        <f t="shared" si="1"/>
        <v>0.5160145774526155</v>
      </c>
      <c r="G19" s="21">
        <f t="shared" si="2"/>
        <v>0.48398542254738464</v>
      </c>
    </row>
    <row r="20" spans="1:7" ht="12.75">
      <c r="A20" s="6" t="s">
        <v>15</v>
      </c>
      <c r="B20" s="7">
        <v>6140626.239999998</v>
      </c>
      <c r="C20" s="7">
        <v>4160640.0100000002</v>
      </c>
      <c r="D20" s="7">
        <f t="shared" si="3"/>
        <v>10301266.249999998</v>
      </c>
      <c r="E20" s="24">
        <f t="shared" si="0"/>
        <v>0.0101257994819717</v>
      </c>
      <c r="F20" s="19">
        <f t="shared" si="1"/>
        <v>0.5961040216779174</v>
      </c>
      <c r="G20" s="21">
        <f t="shared" si="2"/>
        <v>0.40389597832208257</v>
      </c>
    </row>
    <row r="21" spans="1:7" ht="12.75">
      <c r="A21" s="6" t="s">
        <v>16</v>
      </c>
      <c r="B21" s="7">
        <v>3509902.63</v>
      </c>
      <c r="C21" s="7">
        <v>1535834.74</v>
      </c>
      <c r="D21" s="7">
        <f t="shared" si="3"/>
        <v>5045737.37</v>
      </c>
      <c r="E21" s="24">
        <f t="shared" si="0"/>
        <v>0.004959790729349536</v>
      </c>
      <c r="F21" s="19">
        <f t="shared" si="1"/>
        <v>0.6956173840653145</v>
      </c>
      <c r="G21" s="21">
        <f t="shared" si="2"/>
        <v>0.30438261593468546</v>
      </c>
    </row>
    <row r="22" spans="1:7" ht="12.75">
      <c r="A22" s="6" t="s">
        <v>17</v>
      </c>
      <c r="B22" s="7">
        <v>944763.4</v>
      </c>
      <c r="C22" s="7">
        <v>270662.2</v>
      </c>
      <c r="D22" s="7">
        <f t="shared" si="3"/>
        <v>1215425.6</v>
      </c>
      <c r="E22" s="24">
        <f t="shared" si="0"/>
        <v>0.0011947226304198425</v>
      </c>
      <c r="F22" s="19">
        <f t="shared" si="1"/>
        <v>0.7773107625839047</v>
      </c>
      <c r="G22" s="21">
        <f t="shared" si="2"/>
        <v>0.22268923741609523</v>
      </c>
    </row>
    <row r="23" spans="1:7" ht="12.75">
      <c r="A23" s="6" t="s">
        <v>18</v>
      </c>
      <c r="B23" s="7">
        <v>462344.95</v>
      </c>
      <c r="C23" s="7">
        <v>503066.77999999997</v>
      </c>
      <c r="D23" s="7">
        <f t="shared" si="3"/>
        <v>965411.73</v>
      </c>
      <c r="E23" s="24">
        <f t="shared" si="0"/>
        <v>0.0009489673752994594</v>
      </c>
      <c r="F23" s="19">
        <f t="shared" si="1"/>
        <v>0.4789096047134211</v>
      </c>
      <c r="G23" s="21">
        <f t="shared" si="2"/>
        <v>0.5210903952865789</v>
      </c>
    </row>
    <row r="24" spans="1:7" ht="12.75">
      <c r="A24" s="6" t="s">
        <v>19</v>
      </c>
      <c r="B24" s="7">
        <v>297096.1</v>
      </c>
      <c r="C24" s="7">
        <v>173686.65</v>
      </c>
      <c r="D24" s="7">
        <f t="shared" si="3"/>
        <v>470782.75</v>
      </c>
      <c r="E24" s="24">
        <f t="shared" si="0"/>
        <v>0.00046276366520195644</v>
      </c>
      <c r="F24" s="19">
        <f t="shared" si="1"/>
        <v>0.6310683643357791</v>
      </c>
      <c r="G24" s="21">
        <f t="shared" si="2"/>
        <v>0.3689316356642209</v>
      </c>
    </row>
    <row r="25" spans="1:7" ht="12.75">
      <c r="A25" s="6" t="s">
        <v>20</v>
      </c>
      <c r="B25" s="7">
        <v>134531.6</v>
      </c>
      <c r="C25" s="7">
        <v>46224.5</v>
      </c>
      <c r="D25" s="7">
        <f t="shared" si="3"/>
        <v>180756.1</v>
      </c>
      <c r="E25" s="24">
        <f t="shared" si="0"/>
        <v>0.00017767718834985215</v>
      </c>
      <c r="F25" s="19">
        <f t="shared" si="1"/>
        <v>0.7442714243115447</v>
      </c>
      <c r="G25" s="21">
        <f t="shared" si="2"/>
        <v>0.2557285756884553</v>
      </c>
    </row>
    <row r="26" spans="1:7" ht="12.75">
      <c r="A26" s="6" t="s">
        <v>21</v>
      </c>
      <c r="B26" s="7">
        <v>831265.05</v>
      </c>
      <c r="C26" s="7">
        <v>304187.1</v>
      </c>
      <c r="D26" s="7">
        <f t="shared" si="3"/>
        <v>1135452.15</v>
      </c>
      <c r="E26" s="24">
        <f t="shared" si="0"/>
        <v>0.001116111409339959</v>
      </c>
      <c r="F26" s="19">
        <f t="shared" si="1"/>
        <v>0.7321004676418994</v>
      </c>
      <c r="G26" s="21">
        <f t="shared" si="2"/>
        <v>0.2678995323581007</v>
      </c>
    </row>
    <row r="27" spans="1:7" ht="12.75">
      <c r="A27" s="6" t="s">
        <v>22</v>
      </c>
      <c r="B27" s="7">
        <v>146698.6</v>
      </c>
      <c r="C27" s="7">
        <v>91101.85</v>
      </c>
      <c r="D27" s="7">
        <f t="shared" si="3"/>
        <v>237800.45</v>
      </c>
      <c r="E27" s="24">
        <f t="shared" si="0"/>
        <v>0.00023374987258703635</v>
      </c>
      <c r="F27" s="19">
        <f t="shared" si="1"/>
        <v>0.6168979074682155</v>
      </c>
      <c r="G27" s="21">
        <f t="shared" si="2"/>
        <v>0.3831020925317845</v>
      </c>
    </row>
    <row r="28" spans="1:7" ht="12.75">
      <c r="A28" s="6" t="s">
        <v>23</v>
      </c>
      <c r="B28" s="7">
        <v>469325.5</v>
      </c>
      <c r="C28" s="7">
        <v>239534.73</v>
      </c>
      <c r="D28" s="7">
        <f t="shared" si="3"/>
        <v>708860.23</v>
      </c>
      <c r="E28" s="24">
        <f t="shared" si="0"/>
        <v>0.0006967858489944711</v>
      </c>
      <c r="F28" s="19">
        <f t="shared" si="1"/>
        <v>0.6620846820536116</v>
      </c>
      <c r="G28" s="21">
        <f t="shared" si="2"/>
        <v>0.3379153179463884</v>
      </c>
    </row>
    <row r="29" spans="1:7" ht="12.75">
      <c r="A29" s="6" t="s">
        <v>24</v>
      </c>
      <c r="B29" s="7">
        <v>730482.2</v>
      </c>
      <c r="C29" s="7">
        <v>405055.22000000003</v>
      </c>
      <c r="D29" s="7">
        <f t="shared" si="3"/>
        <v>1135537.42</v>
      </c>
      <c r="E29" s="24">
        <f t="shared" si="0"/>
        <v>0.0011161952268921777</v>
      </c>
      <c r="F29" s="19">
        <f t="shared" si="1"/>
        <v>0.6432920546114632</v>
      </c>
      <c r="G29" s="21">
        <f t="shared" si="2"/>
        <v>0.3567079453885369</v>
      </c>
    </row>
    <row r="30" spans="1:7" ht="12.75">
      <c r="A30" s="6" t="s">
        <v>25</v>
      </c>
      <c r="B30" s="7">
        <v>3666616.1</v>
      </c>
      <c r="C30" s="7">
        <v>1743832.97</v>
      </c>
      <c r="D30" s="7">
        <f t="shared" si="3"/>
        <v>5410449.07</v>
      </c>
      <c r="E30" s="24">
        <f t="shared" si="0"/>
        <v>0.005318290107319601</v>
      </c>
      <c r="F30" s="19">
        <f t="shared" si="1"/>
        <v>0.6776916393744004</v>
      </c>
      <c r="G30" s="21">
        <f t="shared" si="2"/>
        <v>0.3223083606255996</v>
      </c>
    </row>
    <row r="31" spans="1:7" ht="12.75">
      <c r="A31" s="6" t="s">
        <v>26</v>
      </c>
      <c r="B31" s="7">
        <v>2164270.5</v>
      </c>
      <c r="C31" s="7">
        <v>1313779.3900000001</v>
      </c>
      <c r="D31" s="7">
        <f t="shared" si="3"/>
        <v>3478049.89</v>
      </c>
      <c r="E31" s="24">
        <f t="shared" si="0"/>
        <v>0.003418806476770148</v>
      </c>
      <c r="F31" s="19">
        <f t="shared" si="1"/>
        <v>0.6222655132758892</v>
      </c>
      <c r="G31" s="21">
        <f t="shared" si="2"/>
        <v>0.3777344867241108</v>
      </c>
    </row>
    <row r="32" spans="1:7" ht="12.75">
      <c r="A32" s="6" t="s">
        <v>27</v>
      </c>
      <c r="B32" s="7">
        <v>32804095.1</v>
      </c>
      <c r="C32" s="7">
        <v>25123690.29</v>
      </c>
      <c r="D32" s="7">
        <f t="shared" si="3"/>
        <v>57927785.39</v>
      </c>
      <c r="E32" s="24">
        <f t="shared" si="0"/>
        <v>0.05694107161765962</v>
      </c>
      <c r="F32" s="19">
        <f t="shared" si="1"/>
        <v>0.5662929262554361</v>
      </c>
      <c r="G32" s="21">
        <f t="shared" si="2"/>
        <v>0.43370707374456385</v>
      </c>
    </row>
    <row r="33" spans="1:7" ht="12.75">
      <c r="A33" s="6" t="s">
        <v>28</v>
      </c>
      <c r="B33" s="7">
        <v>153787.9</v>
      </c>
      <c r="C33" s="7">
        <v>149820.54</v>
      </c>
      <c r="D33" s="7">
        <f t="shared" si="3"/>
        <v>303608.44</v>
      </c>
      <c r="E33" s="24">
        <f t="shared" si="0"/>
        <v>0.0002984369212352158</v>
      </c>
      <c r="F33" s="19">
        <f t="shared" si="1"/>
        <v>0.5065336787080096</v>
      </c>
      <c r="G33" s="21">
        <f t="shared" si="2"/>
        <v>0.4934663212919905</v>
      </c>
    </row>
    <row r="34" spans="1:7" ht="12.75">
      <c r="A34" s="6" t="s">
        <v>29</v>
      </c>
      <c r="B34" s="7">
        <v>6836077.200000002</v>
      </c>
      <c r="C34" s="7">
        <v>2694639.8</v>
      </c>
      <c r="D34" s="7">
        <f t="shared" si="3"/>
        <v>9530717.000000002</v>
      </c>
      <c r="E34" s="24">
        <f t="shared" si="0"/>
        <v>0.009368375393793838</v>
      </c>
      <c r="F34" s="19">
        <f t="shared" si="1"/>
        <v>0.7172678823639398</v>
      </c>
      <c r="G34" s="21">
        <f t="shared" si="2"/>
        <v>0.28273211763606027</v>
      </c>
    </row>
    <row r="35" spans="1:7" ht="12.75">
      <c r="A35" s="6" t="s">
        <v>30</v>
      </c>
      <c r="B35" s="7">
        <v>494736.55</v>
      </c>
      <c r="C35" s="7">
        <v>394023.68000000005</v>
      </c>
      <c r="D35" s="7">
        <f t="shared" si="3"/>
        <v>888760.23</v>
      </c>
      <c r="E35" s="24">
        <f t="shared" si="0"/>
        <v>0.0008736215197360859</v>
      </c>
      <c r="F35" s="19">
        <f t="shared" si="1"/>
        <v>0.5566591902970276</v>
      </c>
      <c r="G35" s="21">
        <f t="shared" si="2"/>
        <v>0.44334080970297246</v>
      </c>
    </row>
    <row r="36" spans="1:7" ht="12.75">
      <c r="A36" s="6" t="s">
        <v>31</v>
      </c>
      <c r="B36" s="7">
        <v>202638.1</v>
      </c>
      <c r="C36" s="7">
        <v>146016.5</v>
      </c>
      <c r="D36" s="7">
        <f t="shared" si="3"/>
        <v>348654.6</v>
      </c>
      <c r="E36" s="24">
        <f t="shared" si="0"/>
        <v>0.0003427157868157277</v>
      </c>
      <c r="F36" s="19">
        <f t="shared" si="1"/>
        <v>0.5812001333124531</v>
      </c>
      <c r="G36" s="21">
        <f t="shared" si="2"/>
        <v>0.418799866687547</v>
      </c>
    </row>
    <row r="37" spans="1:7" ht="12.75">
      <c r="A37" s="6" t="s">
        <v>32</v>
      </c>
      <c r="B37" s="7">
        <v>51085.3</v>
      </c>
      <c r="C37" s="7">
        <v>74891.95</v>
      </c>
      <c r="D37" s="7">
        <f t="shared" si="3"/>
        <v>125977.25</v>
      </c>
      <c r="E37" s="24">
        <f aca="true" t="shared" si="4" ref="E37:E68">(D37/D$72)</f>
        <v>0.00012383141468557028</v>
      </c>
      <c r="F37" s="19">
        <f t="shared" si="1"/>
        <v>0.4055121063525359</v>
      </c>
      <c r="G37" s="21">
        <f t="shared" si="2"/>
        <v>0.5944878936474641</v>
      </c>
    </row>
    <row r="38" spans="1:7" ht="12.75">
      <c r="A38" s="6" t="s">
        <v>33</v>
      </c>
      <c r="B38" s="7">
        <v>8616265.95</v>
      </c>
      <c r="C38" s="7">
        <v>4316989.34</v>
      </c>
      <c r="D38" s="7">
        <f t="shared" si="3"/>
        <v>12933255.29</v>
      </c>
      <c r="E38" s="24">
        <f t="shared" si="4"/>
        <v>0.012712956498497432</v>
      </c>
      <c r="F38" s="19">
        <f t="shared" si="1"/>
        <v>0.6662101502521257</v>
      </c>
      <c r="G38" s="21">
        <f t="shared" si="2"/>
        <v>0.3337898497478743</v>
      </c>
    </row>
    <row r="39" spans="1:7" ht="12.75">
      <c r="A39" s="6" t="s">
        <v>34</v>
      </c>
      <c r="B39" s="7">
        <v>41487491.449999996</v>
      </c>
      <c r="C39" s="7">
        <v>11185938.34</v>
      </c>
      <c r="D39" s="7">
        <f t="shared" si="3"/>
        <v>52673429.78999999</v>
      </c>
      <c r="E39" s="24">
        <f t="shared" si="4"/>
        <v>0.051776216159955556</v>
      </c>
      <c r="F39" s="19">
        <f t="shared" si="1"/>
        <v>0.7876360361458058</v>
      </c>
      <c r="G39" s="21">
        <f t="shared" si="2"/>
        <v>0.21236396385419432</v>
      </c>
    </row>
    <row r="40" spans="1:7" ht="12.75">
      <c r="A40" s="6" t="s">
        <v>35</v>
      </c>
      <c r="B40" s="7">
        <v>5934936.799999999</v>
      </c>
      <c r="C40" s="7">
        <v>7517871.27</v>
      </c>
      <c r="D40" s="7">
        <f t="shared" si="3"/>
        <v>13452808.069999998</v>
      </c>
      <c r="E40" s="24">
        <f t="shared" si="4"/>
        <v>0.013223659468686262</v>
      </c>
      <c r="F40" s="19">
        <f t="shared" si="1"/>
        <v>0.4411671354499596</v>
      </c>
      <c r="G40" s="21">
        <f t="shared" si="2"/>
        <v>0.5588328645500404</v>
      </c>
    </row>
    <row r="41" spans="1:7" ht="12.75">
      <c r="A41" s="6" t="s">
        <v>36</v>
      </c>
      <c r="B41" s="7">
        <v>716801.59</v>
      </c>
      <c r="C41" s="7">
        <v>510567.31</v>
      </c>
      <c r="D41" s="7">
        <f t="shared" si="3"/>
        <v>1227368.9</v>
      </c>
      <c r="E41" s="24">
        <f t="shared" si="4"/>
        <v>0.0012064624940461253</v>
      </c>
      <c r="F41" s="19">
        <f t="shared" si="1"/>
        <v>0.5840147896854809</v>
      </c>
      <c r="G41" s="21">
        <f t="shared" si="2"/>
        <v>0.4159852103145192</v>
      </c>
    </row>
    <row r="42" spans="1:7" ht="12.75">
      <c r="A42" s="6" t="s">
        <v>37</v>
      </c>
      <c r="B42" s="7">
        <v>56999.6</v>
      </c>
      <c r="C42" s="7">
        <v>38831.8</v>
      </c>
      <c r="D42" s="7">
        <f t="shared" si="3"/>
        <v>95831.4</v>
      </c>
      <c r="E42" s="24">
        <f t="shared" si="4"/>
        <v>9.419905445863249E-05</v>
      </c>
      <c r="F42" s="19">
        <f t="shared" si="1"/>
        <v>0.5947904340331039</v>
      </c>
      <c r="G42" s="21">
        <f t="shared" si="2"/>
        <v>0.40520956596689606</v>
      </c>
    </row>
    <row r="43" spans="1:7" ht="12.75">
      <c r="A43" s="6" t="s">
        <v>38</v>
      </c>
      <c r="B43" s="7">
        <v>262563.35</v>
      </c>
      <c r="C43" s="7">
        <v>138862.85</v>
      </c>
      <c r="D43" s="7">
        <f t="shared" si="3"/>
        <v>401426.19999999995</v>
      </c>
      <c r="E43" s="24">
        <f t="shared" si="4"/>
        <v>0.0003945885010019878</v>
      </c>
      <c r="F43" s="19">
        <f t="shared" si="1"/>
        <v>0.6540762660733156</v>
      </c>
      <c r="G43" s="21">
        <f t="shared" si="2"/>
        <v>0.34592373392668446</v>
      </c>
    </row>
    <row r="44" spans="1:7" ht="12.75">
      <c r="A44" s="6" t="s">
        <v>39</v>
      </c>
      <c r="B44" s="7">
        <v>13952163.749999998</v>
      </c>
      <c r="C44" s="7">
        <v>5736103.769999998</v>
      </c>
      <c r="D44" s="7">
        <f t="shared" si="3"/>
        <v>19688267.519999996</v>
      </c>
      <c r="E44" s="24">
        <f t="shared" si="4"/>
        <v>0.019352907129736235</v>
      </c>
      <c r="F44" s="19">
        <f t="shared" si="1"/>
        <v>0.7086537063673544</v>
      </c>
      <c r="G44" s="21">
        <f t="shared" si="2"/>
        <v>0.2913462936326456</v>
      </c>
    </row>
    <row r="45" spans="1:7" ht="12.75">
      <c r="A45" s="6" t="s">
        <v>40</v>
      </c>
      <c r="B45" s="7">
        <v>7233609.380000001</v>
      </c>
      <c r="C45" s="7">
        <v>3819108.57</v>
      </c>
      <c r="D45" s="7">
        <f t="shared" si="3"/>
        <v>11052717.950000001</v>
      </c>
      <c r="E45" s="24">
        <f t="shared" si="4"/>
        <v>0.010864451318544391</v>
      </c>
      <c r="F45" s="19">
        <f t="shared" si="1"/>
        <v>0.6544643057683381</v>
      </c>
      <c r="G45" s="21">
        <f t="shared" si="2"/>
        <v>0.34553569423166175</v>
      </c>
    </row>
    <row r="46" spans="1:7" ht="12.75">
      <c r="A46" s="6" t="s">
        <v>41</v>
      </c>
      <c r="B46" s="7">
        <v>7029309.840000001</v>
      </c>
      <c r="C46" s="7">
        <v>3026690.85</v>
      </c>
      <c r="D46" s="7">
        <f t="shared" si="3"/>
        <v>10056000.690000001</v>
      </c>
      <c r="E46" s="24">
        <f t="shared" si="4"/>
        <v>0.00988471165644409</v>
      </c>
      <c r="F46" s="19">
        <f t="shared" si="1"/>
        <v>0.6990164436832392</v>
      </c>
      <c r="G46" s="21">
        <f t="shared" si="2"/>
        <v>0.3009835563167607</v>
      </c>
    </row>
    <row r="47" spans="1:7" ht="12.75">
      <c r="A47" s="6" t="s">
        <v>42</v>
      </c>
      <c r="B47" s="7">
        <v>87639966.42999999</v>
      </c>
      <c r="C47" s="7">
        <v>34171865.74</v>
      </c>
      <c r="D47" s="7">
        <f t="shared" si="3"/>
        <v>121811832.16999999</v>
      </c>
      <c r="E47" s="24">
        <f t="shared" si="4"/>
        <v>0.11973694856057232</v>
      </c>
      <c r="F47" s="19">
        <f t="shared" si="1"/>
        <v>0.7194700618876669</v>
      </c>
      <c r="G47" s="21">
        <f t="shared" si="2"/>
        <v>0.2805299381123331</v>
      </c>
    </row>
    <row r="48" spans="1:7" ht="12.75">
      <c r="A48" s="6" t="s">
        <v>43</v>
      </c>
      <c r="B48" s="7">
        <v>8494568.31</v>
      </c>
      <c r="C48" s="7">
        <v>3312003.12</v>
      </c>
      <c r="D48" s="7">
        <f t="shared" si="3"/>
        <v>11806571.43</v>
      </c>
      <c r="E48" s="24">
        <f t="shared" si="4"/>
        <v>0.011605464024362626</v>
      </c>
      <c r="F48" s="19">
        <f t="shared" si="1"/>
        <v>0.7194779924352688</v>
      </c>
      <c r="G48" s="21">
        <f t="shared" si="2"/>
        <v>0.2805220075647313</v>
      </c>
    </row>
    <row r="49" spans="1:7" ht="12.75">
      <c r="A49" s="6" t="s">
        <v>44</v>
      </c>
      <c r="B49" s="7">
        <v>2653427.46</v>
      </c>
      <c r="C49" s="7">
        <v>1684945.82</v>
      </c>
      <c r="D49" s="7">
        <f t="shared" si="3"/>
        <v>4338373.28</v>
      </c>
      <c r="E49" s="24">
        <f t="shared" si="4"/>
        <v>0.004264475535832682</v>
      </c>
      <c r="F49" s="19">
        <f t="shared" si="1"/>
        <v>0.6116180625195072</v>
      </c>
      <c r="G49" s="21">
        <f t="shared" si="2"/>
        <v>0.38838193748049266</v>
      </c>
    </row>
    <row r="50" spans="1:7" ht="12.75">
      <c r="A50" s="6" t="s">
        <v>45</v>
      </c>
      <c r="B50" s="7">
        <v>7068475.760000001</v>
      </c>
      <c r="C50" s="7">
        <v>4566147.75</v>
      </c>
      <c r="D50" s="7">
        <f t="shared" si="3"/>
        <v>11634623.510000002</v>
      </c>
      <c r="E50" s="24">
        <f t="shared" si="4"/>
        <v>0.011436444981751035</v>
      </c>
      <c r="F50" s="19">
        <f t="shared" si="1"/>
        <v>0.6075379881372714</v>
      </c>
      <c r="G50" s="21">
        <f t="shared" si="2"/>
        <v>0.39246201186272844</v>
      </c>
    </row>
    <row r="51" spans="1:7" ht="12.75">
      <c r="A51" s="6" t="s">
        <v>46</v>
      </c>
      <c r="B51" s="7">
        <v>582679.55</v>
      </c>
      <c r="C51" s="7">
        <v>293201.87</v>
      </c>
      <c r="D51" s="7">
        <f t="shared" si="3"/>
        <v>875881.42</v>
      </c>
      <c r="E51" s="24">
        <f t="shared" si="4"/>
        <v>0.0008609620811329519</v>
      </c>
      <c r="F51" s="19">
        <f t="shared" si="1"/>
        <v>0.6652493553294007</v>
      </c>
      <c r="G51" s="21">
        <f t="shared" si="2"/>
        <v>0.33475064467059934</v>
      </c>
    </row>
    <row r="52" spans="1:7" ht="12.75">
      <c r="A52" s="6" t="s">
        <v>47</v>
      </c>
      <c r="B52" s="7">
        <v>54086920.65000002</v>
      </c>
      <c r="C52" s="7">
        <v>25881921.17</v>
      </c>
      <c r="D52" s="7">
        <f t="shared" si="3"/>
        <v>79968841.82000002</v>
      </c>
      <c r="E52" s="24">
        <f t="shared" si="4"/>
        <v>0.07860669139338411</v>
      </c>
      <c r="F52" s="19">
        <f t="shared" si="1"/>
        <v>0.6763499310361777</v>
      </c>
      <c r="G52" s="21">
        <f t="shared" si="2"/>
        <v>0.32365006896382226</v>
      </c>
    </row>
    <row r="53" spans="1:7" ht="12.75">
      <c r="A53" s="6" t="s">
        <v>48</v>
      </c>
      <c r="B53" s="7">
        <v>13936783.870000001</v>
      </c>
      <c r="C53" s="7">
        <v>4633691.67</v>
      </c>
      <c r="D53" s="7">
        <f t="shared" si="3"/>
        <v>18570475.54</v>
      </c>
      <c r="E53" s="24">
        <f t="shared" si="4"/>
        <v>0.018254155075634527</v>
      </c>
      <c r="F53" s="19">
        <f t="shared" si="1"/>
        <v>0.7504807208614972</v>
      </c>
      <c r="G53" s="21">
        <f t="shared" si="2"/>
        <v>0.2495192791385029</v>
      </c>
    </row>
    <row r="54" spans="1:7" ht="12.75">
      <c r="A54" s="6" t="s">
        <v>49</v>
      </c>
      <c r="B54" s="7">
        <v>62477620.8</v>
      </c>
      <c r="C54" s="7">
        <v>28279739.139999993</v>
      </c>
      <c r="D54" s="7">
        <f t="shared" si="3"/>
        <v>90757359.94</v>
      </c>
      <c r="E54" s="24">
        <f t="shared" si="4"/>
        <v>0.08921144313356344</v>
      </c>
      <c r="F54" s="19">
        <f t="shared" si="1"/>
        <v>0.688402801065436</v>
      </c>
      <c r="G54" s="21">
        <f t="shared" si="2"/>
        <v>0.31159719893456383</v>
      </c>
    </row>
    <row r="55" spans="1:7" ht="12.75">
      <c r="A55" s="6" t="s">
        <v>50</v>
      </c>
      <c r="B55" s="7">
        <v>11710208.150000008</v>
      </c>
      <c r="C55" s="7">
        <v>5660856.16</v>
      </c>
      <c r="D55" s="7">
        <f t="shared" si="3"/>
        <v>17371064.31000001</v>
      </c>
      <c r="E55" s="24">
        <f t="shared" si="4"/>
        <v>0.017075174034211108</v>
      </c>
      <c r="F55" s="19">
        <f t="shared" si="1"/>
        <v>0.6741215127077036</v>
      </c>
      <c r="G55" s="21">
        <f t="shared" si="2"/>
        <v>0.3258784872922963</v>
      </c>
    </row>
    <row r="56" spans="1:7" ht="12.75">
      <c r="A56" s="6" t="s">
        <v>51</v>
      </c>
      <c r="B56" s="7">
        <v>28429848.65</v>
      </c>
      <c r="C56" s="7">
        <v>16591388.85</v>
      </c>
      <c r="D56" s="7">
        <f t="shared" si="3"/>
        <v>45021237.5</v>
      </c>
      <c r="E56" s="24">
        <f t="shared" si="4"/>
        <v>0.044254367598277056</v>
      </c>
      <c r="F56" s="19">
        <f t="shared" si="1"/>
        <v>0.6314763926691264</v>
      </c>
      <c r="G56" s="21">
        <f t="shared" si="2"/>
        <v>0.3685236073308736</v>
      </c>
    </row>
    <row r="57" spans="1:7" ht="12.75">
      <c r="A57" s="6" t="s">
        <v>52</v>
      </c>
      <c r="B57" s="7">
        <v>12934264.67</v>
      </c>
      <c r="C57" s="7">
        <v>7665669.8999999985</v>
      </c>
      <c r="D57" s="7">
        <f t="shared" si="3"/>
        <v>20599934.57</v>
      </c>
      <c r="E57" s="24">
        <f t="shared" si="4"/>
        <v>0.020249045285821728</v>
      </c>
      <c r="F57" s="19">
        <f t="shared" si="1"/>
        <v>0.6278789200057153</v>
      </c>
      <c r="G57" s="21">
        <f t="shared" si="2"/>
        <v>0.37212107999428456</v>
      </c>
    </row>
    <row r="58" spans="1:7" ht="12.75">
      <c r="A58" s="6" t="s">
        <v>53</v>
      </c>
      <c r="B58" s="7">
        <v>810301.54</v>
      </c>
      <c r="C58" s="7">
        <v>552445.28</v>
      </c>
      <c r="D58" s="7">
        <f t="shared" si="3"/>
        <v>1362746.82</v>
      </c>
      <c r="E58" s="24">
        <f t="shared" si="4"/>
        <v>0.0013395344522829497</v>
      </c>
      <c r="F58" s="19">
        <f t="shared" si="1"/>
        <v>0.5946090118192314</v>
      </c>
      <c r="G58" s="21">
        <f t="shared" si="2"/>
        <v>0.40539098818076863</v>
      </c>
    </row>
    <row r="59" spans="1:7" ht="12.75">
      <c r="A59" s="26" t="s">
        <v>87</v>
      </c>
      <c r="B59" s="7">
        <v>10197101.6</v>
      </c>
      <c r="C59" s="7">
        <v>5668287.499999998</v>
      </c>
      <c r="D59" s="7">
        <f t="shared" si="3"/>
        <v>15865389.099999998</v>
      </c>
      <c r="E59" s="24">
        <f t="shared" si="4"/>
        <v>0.015595145764731541</v>
      </c>
      <c r="F59" s="19">
        <f t="shared" si="1"/>
        <v>0.6427262222015091</v>
      </c>
      <c r="G59" s="21">
        <f t="shared" si="2"/>
        <v>0.35727377779849084</v>
      </c>
    </row>
    <row r="60" spans="1:7" ht="12.75">
      <c r="A60" s="26" t="s">
        <v>88</v>
      </c>
      <c r="B60" s="7">
        <v>9398698.399999999</v>
      </c>
      <c r="C60" s="7">
        <v>3273288.39</v>
      </c>
      <c r="D60" s="7">
        <f t="shared" si="3"/>
        <v>12671986.79</v>
      </c>
      <c r="E60" s="24">
        <f t="shared" si="4"/>
        <v>0.012456138319280335</v>
      </c>
      <c r="F60" s="19">
        <f t="shared" si="1"/>
        <v>0.7416909878265426</v>
      </c>
      <c r="G60" s="21">
        <f t="shared" si="2"/>
        <v>0.2583090121734573</v>
      </c>
    </row>
    <row r="61" spans="1:7" ht="12.75">
      <c r="A61" s="6" t="s">
        <v>54</v>
      </c>
      <c r="B61" s="7">
        <v>4196836.7</v>
      </c>
      <c r="C61" s="7">
        <v>3105509.56</v>
      </c>
      <c r="D61" s="7">
        <f t="shared" si="3"/>
        <v>7302346.26</v>
      </c>
      <c r="E61" s="24">
        <f t="shared" si="4"/>
        <v>0.007177961639102959</v>
      </c>
      <c r="F61" s="19">
        <f t="shared" si="1"/>
        <v>0.5747244174093712</v>
      </c>
      <c r="G61" s="21">
        <f t="shared" si="2"/>
        <v>0.4252755825906289</v>
      </c>
    </row>
    <row r="62" spans="1:7" ht="12.75">
      <c r="A62" s="6" t="s">
        <v>55</v>
      </c>
      <c r="B62" s="7">
        <v>20843646.700000003</v>
      </c>
      <c r="C62" s="7">
        <v>7869487.560000003</v>
      </c>
      <c r="D62" s="7">
        <f t="shared" si="3"/>
        <v>28713134.260000005</v>
      </c>
      <c r="E62" s="24">
        <f t="shared" si="4"/>
        <v>0.028224048671268154</v>
      </c>
      <c r="F62" s="19">
        <f t="shared" si="1"/>
        <v>0.7259272537528962</v>
      </c>
      <c r="G62" s="21">
        <f t="shared" si="2"/>
        <v>0.27407274624710376</v>
      </c>
    </row>
    <row r="63" spans="1:7" ht="12.75">
      <c r="A63" s="6" t="s">
        <v>56</v>
      </c>
      <c r="B63" s="7">
        <v>11093333.110000003</v>
      </c>
      <c r="C63" s="7">
        <v>7206507.75</v>
      </c>
      <c r="D63" s="7">
        <f t="shared" si="3"/>
        <v>18299840.860000003</v>
      </c>
      <c r="E63" s="24">
        <f t="shared" si="4"/>
        <v>0.017988130255380267</v>
      </c>
      <c r="F63" s="19">
        <f t="shared" si="1"/>
        <v>0.6061983377269654</v>
      </c>
      <c r="G63" s="21">
        <f t="shared" si="2"/>
        <v>0.3938016622730346</v>
      </c>
    </row>
    <row r="64" spans="1:7" ht="12.75">
      <c r="A64" s="6" t="s">
        <v>57</v>
      </c>
      <c r="B64" s="7">
        <v>7097117.630000001</v>
      </c>
      <c r="C64" s="7">
        <v>2279015.95</v>
      </c>
      <c r="D64" s="7">
        <f t="shared" si="3"/>
        <v>9376133.580000002</v>
      </c>
      <c r="E64" s="24">
        <f t="shared" si="4"/>
        <v>0.009216425072719725</v>
      </c>
      <c r="F64" s="19">
        <f t="shared" si="1"/>
        <v>0.7569343556643312</v>
      </c>
      <c r="G64" s="21">
        <f t="shared" si="2"/>
        <v>0.24306564433566866</v>
      </c>
    </row>
    <row r="65" spans="1:7" ht="12.75">
      <c r="A65" s="6" t="s">
        <v>58</v>
      </c>
      <c r="B65" s="7">
        <v>451837.09</v>
      </c>
      <c r="C65" s="7">
        <v>282202.89</v>
      </c>
      <c r="D65" s="7">
        <f t="shared" si="3"/>
        <v>734039.98</v>
      </c>
      <c r="E65" s="24">
        <f t="shared" si="4"/>
        <v>0.0007215366993577627</v>
      </c>
      <c r="F65" s="19">
        <f t="shared" si="1"/>
        <v>0.6155483383888709</v>
      </c>
      <c r="G65" s="21">
        <f t="shared" si="2"/>
        <v>0.38445166161112915</v>
      </c>
    </row>
    <row r="66" spans="1:7" ht="12.75">
      <c r="A66" s="6" t="s">
        <v>59</v>
      </c>
      <c r="B66" s="7">
        <v>279799.45</v>
      </c>
      <c r="C66" s="7">
        <v>146586.67</v>
      </c>
      <c r="D66" s="7">
        <f t="shared" si="3"/>
        <v>426386.12</v>
      </c>
      <c r="E66" s="24">
        <f t="shared" si="4"/>
        <v>0.0004191232658427719</v>
      </c>
      <c r="F66" s="19">
        <f t="shared" si="1"/>
        <v>0.656211440466214</v>
      </c>
      <c r="G66" s="21">
        <f t="shared" si="2"/>
        <v>0.343788559533786</v>
      </c>
    </row>
    <row r="67" spans="1:7" ht="12.75">
      <c r="A67" s="6" t="s">
        <v>60</v>
      </c>
      <c r="B67" s="7">
        <v>66434.9</v>
      </c>
      <c r="C67" s="7">
        <v>76151.45999999999</v>
      </c>
      <c r="D67" s="7">
        <f t="shared" si="3"/>
        <v>142586.36</v>
      </c>
      <c r="E67" s="24">
        <f t="shared" si="4"/>
        <v>0.0001401576131695684</v>
      </c>
      <c r="F67" s="19">
        <f t="shared" si="1"/>
        <v>0.4659274561746299</v>
      </c>
      <c r="G67" s="21">
        <f t="shared" si="2"/>
        <v>0.5340725438253701</v>
      </c>
    </row>
    <row r="68" spans="1:7" ht="12.75">
      <c r="A68" s="6" t="s">
        <v>61</v>
      </c>
      <c r="B68" s="7">
        <v>14200679.200000005</v>
      </c>
      <c r="C68" s="7">
        <v>6407334.79</v>
      </c>
      <c r="D68" s="7">
        <f t="shared" si="3"/>
        <v>20608013.990000006</v>
      </c>
      <c r="E68" s="24">
        <f t="shared" si="4"/>
        <v>0.02025698708490402</v>
      </c>
      <c r="F68" s="19">
        <f t="shared" si="1"/>
        <v>0.6890852853113771</v>
      </c>
      <c r="G68" s="21">
        <f t="shared" si="2"/>
        <v>0.31091471468862286</v>
      </c>
    </row>
    <row r="69" spans="1:7" ht="12.75">
      <c r="A69" s="6" t="s">
        <v>62</v>
      </c>
      <c r="B69" s="7">
        <v>577753.4</v>
      </c>
      <c r="C69" s="7">
        <v>428146.5</v>
      </c>
      <c r="D69" s="7">
        <f t="shared" si="3"/>
        <v>1005899.9</v>
      </c>
      <c r="E69" s="24">
        <f>(D69/D$72)</f>
        <v>0.000988765889468723</v>
      </c>
      <c r="F69" s="19">
        <f t="shared" si="1"/>
        <v>0.5743647056729999</v>
      </c>
      <c r="G69" s="21">
        <f t="shared" si="2"/>
        <v>0.42563529432700015</v>
      </c>
    </row>
    <row r="70" spans="1:7" ht="12.75">
      <c r="A70" s="6" t="s">
        <v>63</v>
      </c>
      <c r="B70" s="7">
        <v>8840722.55</v>
      </c>
      <c r="C70" s="7">
        <v>2904298.28</v>
      </c>
      <c r="D70" s="7">
        <f t="shared" si="3"/>
        <v>11745020.83</v>
      </c>
      <c r="E70" s="24">
        <f>(D70/D$72)</f>
        <v>0.011544961847400153</v>
      </c>
      <c r="F70" s="19">
        <f>(B70/D70)</f>
        <v>0.7527208915133103</v>
      </c>
      <c r="G70" s="21">
        <f>(C70/D70)</f>
        <v>0.24727910848668966</v>
      </c>
    </row>
    <row r="71" spans="1:7" ht="12.75">
      <c r="A71" s="6" t="s">
        <v>64</v>
      </c>
      <c r="B71" s="7">
        <v>329054.6</v>
      </c>
      <c r="C71" s="7">
        <v>247827.76</v>
      </c>
      <c r="D71" s="7">
        <f>SUM(B71:C71)</f>
        <v>576882.36</v>
      </c>
      <c r="E71" s="24">
        <f>(D71/D$72)</f>
        <v>0.0005670560259566743</v>
      </c>
      <c r="F71" s="19">
        <f>(B71/D71)</f>
        <v>0.5704015633274</v>
      </c>
      <c r="G71" s="21">
        <f>(C71/D71)</f>
        <v>0.42959843667259995</v>
      </c>
    </row>
    <row r="72" spans="1:7" ht="12.75">
      <c r="A72" s="11" t="s">
        <v>66</v>
      </c>
      <c r="B72" s="12">
        <f>SUM(B5:B71)</f>
        <v>685711093.0400001</v>
      </c>
      <c r="C72" s="12">
        <f>SUM(C5:C71)</f>
        <v>331617589.8299999</v>
      </c>
      <c r="D72" s="12">
        <f>SUM(D5:D71)</f>
        <v>1017328682.87</v>
      </c>
      <c r="E72" s="20">
        <f>(D72/D$72)</f>
        <v>1</v>
      </c>
      <c r="F72" s="22">
        <f>B72/D72</f>
        <v>0.6740310231945206</v>
      </c>
      <c r="G72" s="23">
        <f>(C72/D72)</f>
        <v>0.32596897680547937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Research&amp;RNovember 29, 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68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4835762.64</v>
      </c>
      <c r="C5" s="7">
        <v>4239862.88</v>
      </c>
      <c r="D5" s="7">
        <f>SUM(B5:C5)</f>
        <v>9075625.52</v>
      </c>
      <c r="E5" s="24">
        <f>(D5/D$72)</f>
        <v>0.008937096412750598</v>
      </c>
      <c r="F5" s="19">
        <f>(B5/D5)</f>
        <v>0.5328296798213419</v>
      </c>
      <c r="G5" s="21">
        <f>(C5/D5)</f>
        <v>0.46717032017865806</v>
      </c>
    </row>
    <row r="6" spans="1:7" ht="12.75">
      <c r="A6" s="6" t="s">
        <v>2</v>
      </c>
      <c r="B6" s="7">
        <v>310905.7</v>
      </c>
      <c r="C6" s="7">
        <v>827479.45</v>
      </c>
      <c r="D6" s="7">
        <f>SUM(B6:C6)</f>
        <v>1138385.15</v>
      </c>
      <c r="E6" s="24">
        <f>(D6/D$72)</f>
        <v>0.0011210089946939053</v>
      </c>
      <c r="F6" s="19">
        <f aca="true" t="shared" si="0" ref="F6:F69">(B6/D6)</f>
        <v>0.2731111698004845</v>
      </c>
      <c r="G6" s="21">
        <f aca="true" t="shared" si="1" ref="G6:G69">(C6/D6)</f>
        <v>0.7268888301995156</v>
      </c>
    </row>
    <row r="7" spans="1:7" ht="12.75">
      <c r="A7" s="6" t="s">
        <v>3</v>
      </c>
      <c r="B7" s="7">
        <v>12032443.5</v>
      </c>
      <c r="C7" s="7">
        <v>5167223.6</v>
      </c>
      <c r="D7" s="7">
        <f aca="true" t="shared" si="2" ref="D7:D70">SUM(B7:C7)</f>
        <v>17199667.1</v>
      </c>
      <c r="E7" s="24">
        <f aca="true" t="shared" si="3" ref="E7:E70">(D7/D$72)</f>
        <v>0.016937133732674605</v>
      </c>
      <c r="F7" s="19">
        <f t="shared" si="0"/>
        <v>0.6995742086194214</v>
      </c>
      <c r="G7" s="21">
        <f t="shared" si="1"/>
        <v>0.30042579138057846</v>
      </c>
    </row>
    <row r="8" spans="1:7" ht="12.75">
      <c r="A8" s="6" t="s">
        <v>4</v>
      </c>
      <c r="B8" s="7">
        <v>230104.7</v>
      </c>
      <c r="C8" s="7">
        <v>249023.25</v>
      </c>
      <c r="D8" s="7">
        <f t="shared" si="2"/>
        <v>479127.95</v>
      </c>
      <c r="E8" s="24">
        <f t="shared" si="3"/>
        <v>0.00047181460647062354</v>
      </c>
      <c r="F8" s="19">
        <f t="shared" si="0"/>
        <v>0.4802573091384045</v>
      </c>
      <c r="G8" s="21">
        <f t="shared" si="1"/>
        <v>0.5197426908615955</v>
      </c>
    </row>
    <row r="9" spans="1:7" ht="12.75">
      <c r="A9" s="6" t="s">
        <v>5</v>
      </c>
      <c r="B9" s="7">
        <v>15059552.899999999</v>
      </c>
      <c r="C9" s="7">
        <v>9369244.790000001</v>
      </c>
      <c r="D9" s="7">
        <f t="shared" si="2"/>
        <v>24428797.689999998</v>
      </c>
      <c r="E9" s="24">
        <f t="shared" si="3"/>
        <v>0.024055919861610715</v>
      </c>
      <c r="F9" s="19">
        <f t="shared" si="0"/>
        <v>0.6164672159106984</v>
      </c>
      <c r="G9" s="21">
        <f t="shared" si="1"/>
        <v>0.3835327840893017</v>
      </c>
    </row>
    <row r="10" spans="1:7" ht="12.75">
      <c r="A10" s="6" t="s">
        <v>6</v>
      </c>
      <c r="B10" s="7">
        <v>56347944.01</v>
      </c>
      <c r="C10" s="7">
        <v>32230405.550000004</v>
      </c>
      <c r="D10" s="7">
        <f t="shared" si="2"/>
        <v>88578349.56</v>
      </c>
      <c r="E10" s="24">
        <f t="shared" si="3"/>
        <v>0.08722630174146327</v>
      </c>
      <c r="F10" s="19">
        <f t="shared" si="0"/>
        <v>0.6361367567797342</v>
      </c>
      <c r="G10" s="21">
        <f t="shared" si="1"/>
        <v>0.3638632432202658</v>
      </c>
    </row>
    <row r="11" spans="1:7" ht="12.75">
      <c r="A11" s="6" t="s">
        <v>7</v>
      </c>
      <c r="B11" s="7">
        <v>97009.5</v>
      </c>
      <c r="C11" s="7">
        <v>97226.5</v>
      </c>
      <c r="D11" s="7">
        <f t="shared" si="2"/>
        <v>194236</v>
      </c>
      <c r="E11" s="24">
        <f t="shared" si="3"/>
        <v>0.00019127120824912852</v>
      </c>
      <c r="F11" s="19">
        <f t="shared" si="0"/>
        <v>0.4994414011820672</v>
      </c>
      <c r="G11" s="21">
        <f t="shared" si="1"/>
        <v>0.5005585988179329</v>
      </c>
    </row>
    <row r="12" spans="1:7" ht="12.75">
      <c r="A12" s="6" t="s">
        <v>8</v>
      </c>
      <c r="B12" s="7">
        <v>7125594.699999998</v>
      </c>
      <c r="C12" s="7">
        <v>2743592.25</v>
      </c>
      <c r="D12" s="7">
        <f t="shared" si="2"/>
        <v>9869186.95</v>
      </c>
      <c r="E12" s="24">
        <f t="shared" si="3"/>
        <v>0.009718545029567286</v>
      </c>
      <c r="F12" s="19">
        <f t="shared" si="0"/>
        <v>0.7220042275113655</v>
      </c>
      <c r="G12" s="21">
        <f t="shared" si="1"/>
        <v>0.27799577248863444</v>
      </c>
    </row>
    <row r="13" spans="1:7" ht="12.75">
      <c r="A13" s="6" t="s">
        <v>9</v>
      </c>
      <c r="B13" s="7">
        <v>3003275.79</v>
      </c>
      <c r="C13" s="7">
        <v>2148140.4</v>
      </c>
      <c r="D13" s="7">
        <f t="shared" si="2"/>
        <v>5151416.1899999995</v>
      </c>
      <c r="E13" s="24">
        <f t="shared" si="3"/>
        <v>0.0050727856775027395</v>
      </c>
      <c r="F13" s="19">
        <f t="shared" si="0"/>
        <v>0.5830000293569758</v>
      </c>
      <c r="G13" s="21">
        <f t="shared" si="1"/>
        <v>0.4169999706430243</v>
      </c>
    </row>
    <row r="14" spans="1:7" ht="12.75">
      <c r="A14" s="6" t="s">
        <v>10</v>
      </c>
      <c r="B14" s="7">
        <v>4120232.54</v>
      </c>
      <c r="C14" s="7">
        <v>3641306.47</v>
      </c>
      <c r="D14" s="7">
        <f t="shared" si="2"/>
        <v>7761539.01</v>
      </c>
      <c r="E14" s="24">
        <f t="shared" si="3"/>
        <v>0.007643067939596391</v>
      </c>
      <c r="F14" s="19">
        <f t="shared" si="0"/>
        <v>0.5308525196731569</v>
      </c>
      <c r="G14" s="21">
        <f t="shared" si="1"/>
        <v>0.4691474803268431</v>
      </c>
    </row>
    <row r="15" spans="1:7" ht="12.75">
      <c r="A15" s="6" t="s">
        <v>11</v>
      </c>
      <c r="B15" s="7">
        <v>28754779.5</v>
      </c>
      <c r="C15" s="7">
        <v>11225145.049999997</v>
      </c>
      <c r="D15" s="7">
        <f t="shared" si="2"/>
        <v>39979924.55</v>
      </c>
      <c r="E15" s="24">
        <f t="shared" si="3"/>
        <v>0.03936967644714417</v>
      </c>
      <c r="F15" s="19">
        <f t="shared" si="0"/>
        <v>0.7192304593781431</v>
      </c>
      <c r="G15" s="21">
        <f t="shared" si="1"/>
        <v>0.2807695406218569</v>
      </c>
    </row>
    <row r="16" spans="1:7" ht="12.75">
      <c r="A16" s="6" t="s">
        <v>12</v>
      </c>
      <c r="B16" s="7">
        <v>938153.82</v>
      </c>
      <c r="C16" s="7">
        <v>850042.51</v>
      </c>
      <c r="D16" s="7">
        <f t="shared" si="2"/>
        <v>1788196.33</v>
      </c>
      <c r="E16" s="24">
        <f t="shared" si="3"/>
        <v>0.0017609015456751444</v>
      </c>
      <c r="F16" s="19">
        <f t="shared" si="0"/>
        <v>0.5246369228372144</v>
      </c>
      <c r="G16" s="21">
        <f t="shared" si="1"/>
        <v>0.4753630771627856</v>
      </c>
    </row>
    <row r="17" spans="1:7" ht="12.75">
      <c r="A17" s="6" t="s">
        <v>89</v>
      </c>
      <c r="B17" s="7">
        <v>498426.46</v>
      </c>
      <c r="C17" s="7">
        <v>575731.66</v>
      </c>
      <c r="D17" s="7">
        <f t="shared" si="2"/>
        <v>1074158.12</v>
      </c>
      <c r="E17" s="24">
        <f t="shared" si="3"/>
        <v>0.0010577623172996376</v>
      </c>
      <c r="F17" s="19">
        <f t="shared" si="0"/>
        <v>0.46401591229417877</v>
      </c>
      <c r="G17" s="21">
        <f t="shared" si="1"/>
        <v>0.5359840877058212</v>
      </c>
    </row>
    <row r="18" spans="1:7" ht="12.75">
      <c r="A18" s="6" t="s">
        <v>13</v>
      </c>
      <c r="B18" s="7">
        <v>230815.2</v>
      </c>
      <c r="C18" s="7">
        <v>128399.59</v>
      </c>
      <c r="D18" s="7">
        <f t="shared" si="2"/>
        <v>359214.79000000004</v>
      </c>
      <c r="E18" s="24">
        <f t="shared" si="3"/>
        <v>0.0003537317845520757</v>
      </c>
      <c r="F18" s="19">
        <f t="shared" si="0"/>
        <v>0.6425548346714788</v>
      </c>
      <c r="G18" s="21">
        <f t="shared" si="1"/>
        <v>0.3574451653285211</v>
      </c>
    </row>
    <row r="19" spans="1:7" ht="12.75">
      <c r="A19" s="6" t="s">
        <v>14</v>
      </c>
      <c r="B19" s="7">
        <v>19269844.300000004</v>
      </c>
      <c r="C19" s="7">
        <v>16917833.1</v>
      </c>
      <c r="D19" s="7">
        <f t="shared" si="2"/>
        <v>36187677.400000006</v>
      </c>
      <c r="E19" s="24">
        <f t="shared" si="3"/>
        <v>0.035635313639220755</v>
      </c>
      <c r="F19" s="19">
        <f t="shared" si="0"/>
        <v>0.5324974047657449</v>
      </c>
      <c r="G19" s="21">
        <f t="shared" si="1"/>
        <v>0.467502595234255</v>
      </c>
    </row>
    <row r="20" spans="1:7" ht="12.75">
      <c r="A20" s="6" t="s">
        <v>15</v>
      </c>
      <c r="B20" s="7">
        <v>5942163.520000001</v>
      </c>
      <c r="C20" s="7">
        <v>4549376.3</v>
      </c>
      <c r="D20" s="7">
        <f t="shared" si="2"/>
        <v>10491539.82</v>
      </c>
      <c r="E20" s="24">
        <f t="shared" si="3"/>
        <v>0.010331398390438664</v>
      </c>
      <c r="F20" s="19">
        <f t="shared" si="0"/>
        <v>0.5663766827317824</v>
      </c>
      <c r="G20" s="21">
        <f t="shared" si="1"/>
        <v>0.4336233172682177</v>
      </c>
    </row>
    <row r="21" spans="1:7" ht="12.75">
      <c r="A21" s="6" t="s">
        <v>16</v>
      </c>
      <c r="B21" s="7">
        <v>3873324.52</v>
      </c>
      <c r="C21" s="7">
        <v>2103078.6</v>
      </c>
      <c r="D21" s="7">
        <f t="shared" si="2"/>
        <v>5976403.12</v>
      </c>
      <c r="E21" s="24">
        <f t="shared" si="3"/>
        <v>0.005885180119783466</v>
      </c>
      <c r="F21" s="19">
        <f t="shared" si="0"/>
        <v>0.6481029546079214</v>
      </c>
      <c r="G21" s="21">
        <f t="shared" si="1"/>
        <v>0.35189704539207856</v>
      </c>
    </row>
    <row r="22" spans="1:7" ht="12.75">
      <c r="A22" s="6" t="s">
        <v>17</v>
      </c>
      <c r="B22" s="7">
        <v>716013.2</v>
      </c>
      <c r="C22" s="7">
        <v>356001.07</v>
      </c>
      <c r="D22" s="7">
        <f t="shared" si="2"/>
        <v>1072014.27</v>
      </c>
      <c r="E22" s="24">
        <f t="shared" si="3"/>
        <v>0.0010556511907329614</v>
      </c>
      <c r="F22" s="19">
        <f t="shared" si="0"/>
        <v>0.6679138702136865</v>
      </c>
      <c r="G22" s="21">
        <f t="shared" si="1"/>
        <v>0.3320861297863134</v>
      </c>
    </row>
    <row r="23" spans="1:7" ht="12.75">
      <c r="A23" s="6" t="s">
        <v>18</v>
      </c>
      <c r="B23" s="7">
        <v>487060.22</v>
      </c>
      <c r="C23" s="7">
        <v>455771.88</v>
      </c>
      <c r="D23" s="7">
        <f t="shared" si="2"/>
        <v>942832.1</v>
      </c>
      <c r="E23" s="24">
        <f t="shared" si="3"/>
        <v>0.0009284408397159288</v>
      </c>
      <c r="F23" s="19">
        <f t="shared" si="0"/>
        <v>0.5165927422284413</v>
      </c>
      <c r="G23" s="21">
        <f t="shared" si="1"/>
        <v>0.4834072577715587</v>
      </c>
    </row>
    <row r="24" spans="1:7" ht="12.75">
      <c r="A24" s="6" t="s">
        <v>19</v>
      </c>
      <c r="B24" s="7">
        <v>349535.2</v>
      </c>
      <c r="C24" s="7">
        <v>264331.9</v>
      </c>
      <c r="D24" s="7">
        <f t="shared" si="2"/>
        <v>613867.1000000001</v>
      </c>
      <c r="E24" s="24">
        <f t="shared" si="3"/>
        <v>0.0006044971165046058</v>
      </c>
      <c r="F24" s="19">
        <f t="shared" si="0"/>
        <v>0.5693988161281163</v>
      </c>
      <c r="G24" s="21">
        <f t="shared" si="1"/>
        <v>0.4306011838718836</v>
      </c>
    </row>
    <row r="25" spans="1:7" ht="12.75">
      <c r="A25" s="6" t="s">
        <v>20</v>
      </c>
      <c r="B25" s="7">
        <v>118031.9</v>
      </c>
      <c r="C25" s="7">
        <v>89826.1</v>
      </c>
      <c r="D25" s="7">
        <f t="shared" si="2"/>
        <v>207858</v>
      </c>
      <c r="E25" s="24">
        <f t="shared" si="3"/>
        <v>0.00020468528390333077</v>
      </c>
      <c r="F25" s="19">
        <f t="shared" si="0"/>
        <v>0.567848723647875</v>
      </c>
      <c r="G25" s="21">
        <f t="shared" si="1"/>
        <v>0.432151276352125</v>
      </c>
    </row>
    <row r="26" spans="1:7" ht="12.75">
      <c r="A26" s="6" t="s">
        <v>21</v>
      </c>
      <c r="B26" s="7">
        <v>652080.1</v>
      </c>
      <c r="C26" s="7">
        <v>356206.55</v>
      </c>
      <c r="D26" s="7">
        <f t="shared" si="2"/>
        <v>1008286.6499999999</v>
      </c>
      <c r="E26" s="24">
        <f t="shared" si="3"/>
        <v>0.0009928963004127254</v>
      </c>
      <c r="F26" s="19">
        <f t="shared" si="0"/>
        <v>0.6467209498410001</v>
      </c>
      <c r="G26" s="21">
        <f t="shared" si="1"/>
        <v>0.35327905015899996</v>
      </c>
    </row>
    <row r="27" spans="1:7" ht="12.75">
      <c r="A27" s="6" t="s">
        <v>22</v>
      </c>
      <c r="B27" s="7">
        <v>158814.25</v>
      </c>
      <c r="C27" s="7">
        <v>80077.54</v>
      </c>
      <c r="D27" s="7">
        <f t="shared" si="2"/>
        <v>238891.78999999998</v>
      </c>
      <c r="E27" s="24">
        <f t="shared" si="3"/>
        <v>0.00023524537837526035</v>
      </c>
      <c r="F27" s="19">
        <f t="shared" si="0"/>
        <v>0.6647957638058638</v>
      </c>
      <c r="G27" s="21">
        <f t="shared" si="1"/>
        <v>0.33520423619413625</v>
      </c>
    </row>
    <row r="28" spans="1:7" ht="12.75">
      <c r="A28" s="6" t="s">
        <v>23</v>
      </c>
      <c r="B28" s="7">
        <v>704192.3</v>
      </c>
      <c r="C28" s="7">
        <v>257610.85</v>
      </c>
      <c r="D28" s="7">
        <f t="shared" si="2"/>
        <v>961803.15</v>
      </c>
      <c r="E28" s="24">
        <f t="shared" si="3"/>
        <v>0.0009471223182021757</v>
      </c>
      <c r="F28" s="19">
        <f t="shared" si="0"/>
        <v>0.7321584463515222</v>
      </c>
      <c r="G28" s="21">
        <f t="shared" si="1"/>
        <v>0.26784155364847784</v>
      </c>
    </row>
    <row r="29" spans="1:7" ht="12.75">
      <c r="A29" s="6" t="s">
        <v>24</v>
      </c>
      <c r="B29" s="7">
        <v>542716.65</v>
      </c>
      <c r="C29" s="7">
        <v>305704.35</v>
      </c>
      <c r="D29" s="7">
        <f t="shared" si="2"/>
        <v>848421</v>
      </c>
      <c r="E29" s="24">
        <f t="shared" si="3"/>
        <v>0.0008354708178398127</v>
      </c>
      <c r="F29" s="19">
        <f t="shared" si="0"/>
        <v>0.6396784733051163</v>
      </c>
      <c r="G29" s="21">
        <f t="shared" si="1"/>
        <v>0.36032152669488376</v>
      </c>
    </row>
    <row r="30" spans="1:7" ht="12.75">
      <c r="A30" s="6" t="s">
        <v>25</v>
      </c>
      <c r="B30" s="7">
        <v>3525642.4</v>
      </c>
      <c r="C30" s="7">
        <v>2338509.95</v>
      </c>
      <c r="D30" s="7">
        <f t="shared" si="2"/>
        <v>5864152.35</v>
      </c>
      <c r="E30" s="24">
        <f t="shared" si="3"/>
        <v>0.005774642730191449</v>
      </c>
      <c r="F30" s="19">
        <f t="shared" si="0"/>
        <v>0.6012194413741655</v>
      </c>
      <c r="G30" s="21">
        <f t="shared" si="1"/>
        <v>0.39878055862583456</v>
      </c>
    </row>
    <row r="31" spans="1:7" ht="12.75">
      <c r="A31" s="6" t="s">
        <v>26</v>
      </c>
      <c r="B31" s="7">
        <v>1897235.9</v>
      </c>
      <c r="C31" s="7">
        <v>1517845.35</v>
      </c>
      <c r="D31" s="7">
        <f t="shared" si="2"/>
        <v>3415081.25</v>
      </c>
      <c r="E31" s="24">
        <f t="shared" si="3"/>
        <v>0.0033629539166603723</v>
      </c>
      <c r="F31" s="19">
        <f t="shared" si="0"/>
        <v>0.5555463431506937</v>
      </c>
      <c r="G31" s="21">
        <f t="shared" si="1"/>
        <v>0.4444536568493063</v>
      </c>
    </row>
    <row r="32" spans="1:7" ht="12.75">
      <c r="A32" s="6" t="s">
        <v>27</v>
      </c>
      <c r="B32" s="7">
        <v>31720104.050000004</v>
      </c>
      <c r="C32" s="7">
        <v>24829617.209999993</v>
      </c>
      <c r="D32" s="7">
        <f t="shared" si="2"/>
        <v>56549721.26</v>
      </c>
      <c r="E32" s="24">
        <f t="shared" si="3"/>
        <v>0.05568655404534499</v>
      </c>
      <c r="F32" s="19">
        <f t="shared" si="0"/>
        <v>0.5609241450397205</v>
      </c>
      <c r="G32" s="21">
        <f t="shared" si="1"/>
        <v>0.4390758549602795</v>
      </c>
    </row>
    <row r="33" spans="1:7" ht="12.75">
      <c r="A33" s="6" t="s">
        <v>28</v>
      </c>
      <c r="B33" s="7">
        <v>233296</v>
      </c>
      <c r="C33" s="7">
        <v>159084.8</v>
      </c>
      <c r="D33" s="7">
        <f t="shared" si="2"/>
        <v>392380.8</v>
      </c>
      <c r="E33" s="24">
        <f t="shared" si="3"/>
        <v>0.00038639155310941144</v>
      </c>
      <c r="F33" s="19">
        <f t="shared" si="0"/>
        <v>0.594565279442827</v>
      </c>
      <c r="G33" s="21">
        <f t="shared" si="1"/>
        <v>0.405434720557173</v>
      </c>
    </row>
    <row r="34" spans="1:7" ht="12.75">
      <c r="A34" s="6" t="s">
        <v>29</v>
      </c>
      <c r="B34" s="7">
        <v>6387310.41</v>
      </c>
      <c r="C34" s="7">
        <v>2776729.93</v>
      </c>
      <c r="D34" s="7">
        <f t="shared" si="2"/>
        <v>9164040.34</v>
      </c>
      <c r="E34" s="24">
        <f t="shared" si="3"/>
        <v>0.00902416168102491</v>
      </c>
      <c r="F34" s="19">
        <f t="shared" si="0"/>
        <v>0.6969971947984681</v>
      </c>
      <c r="G34" s="21">
        <f t="shared" si="1"/>
        <v>0.3030028052015319</v>
      </c>
    </row>
    <row r="35" spans="1:7" ht="12.75">
      <c r="A35" s="6" t="s">
        <v>30</v>
      </c>
      <c r="B35" s="7">
        <v>473883.24</v>
      </c>
      <c r="C35" s="7">
        <v>459644.49</v>
      </c>
      <c r="D35" s="7">
        <f t="shared" si="2"/>
        <v>933527.73</v>
      </c>
      <c r="E35" s="24">
        <f t="shared" si="3"/>
        <v>0.0009192784903476503</v>
      </c>
      <c r="F35" s="19">
        <f t="shared" si="0"/>
        <v>0.5076263133608254</v>
      </c>
      <c r="G35" s="21">
        <f t="shared" si="1"/>
        <v>0.4923736866391746</v>
      </c>
    </row>
    <row r="36" spans="1:7" ht="12.75">
      <c r="A36" s="6" t="s">
        <v>31</v>
      </c>
      <c r="B36" s="7">
        <v>272329.4</v>
      </c>
      <c r="C36" s="7">
        <v>185085.6</v>
      </c>
      <c r="D36" s="7">
        <f t="shared" si="2"/>
        <v>457415</v>
      </c>
      <c r="E36" s="24">
        <f t="shared" si="3"/>
        <v>0.00045043307997114394</v>
      </c>
      <c r="F36" s="19">
        <f t="shared" si="0"/>
        <v>0.5953661335985921</v>
      </c>
      <c r="G36" s="21">
        <f t="shared" si="1"/>
        <v>0.4046338664014079</v>
      </c>
    </row>
    <row r="37" spans="1:7" ht="12.75">
      <c r="A37" s="6" t="s">
        <v>32</v>
      </c>
      <c r="B37" s="7">
        <v>259422.8</v>
      </c>
      <c r="C37" s="7">
        <v>96861.1</v>
      </c>
      <c r="D37" s="7">
        <f t="shared" si="2"/>
        <v>356283.9</v>
      </c>
      <c r="E37" s="24">
        <f t="shared" si="3"/>
        <v>0.0003508456312563669</v>
      </c>
      <c r="F37" s="19">
        <f t="shared" si="0"/>
        <v>0.7281350630775064</v>
      </c>
      <c r="G37" s="21">
        <f t="shared" si="1"/>
        <v>0.2718649369224935</v>
      </c>
    </row>
    <row r="38" spans="1:7" ht="12.75">
      <c r="A38" s="6" t="s">
        <v>33</v>
      </c>
      <c r="B38" s="7">
        <v>8446277.799999999</v>
      </c>
      <c r="C38" s="7">
        <v>5653690.189999998</v>
      </c>
      <c r="D38" s="7">
        <f t="shared" si="2"/>
        <v>14099967.989999996</v>
      </c>
      <c r="E38" s="24">
        <f t="shared" si="3"/>
        <v>0.013884748006143739</v>
      </c>
      <c r="F38" s="19">
        <f t="shared" si="0"/>
        <v>0.5990281542476041</v>
      </c>
      <c r="G38" s="21">
        <f t="shared" si="1"/>
        <v>0.40097184575239586</v>
      </c>
    </row>
    <row r="39" spans="1:7" ht="12.75">
      <c r="A39" s="6" t="s">
        <v>34</v>
      </c>
      <c r="B39" s="7">
        <v>35836615.50000001</v>
      </c>
      <c r="C39" s="7">
        <v>13047526.449999997</v>
      </c>
      <c r="D39" s="7">
        <f t="shared" si="2"/>
        <v>48884141.95</v>
      </c>
      <c r="E39" s="24">
        <f t="shared" si="3"/>
        <v>0.04813798109000602</v>
      </c>
      <c r="F39" s="19">
        <f t="shared" si="0"/>
        <v>0.7330928614161756</v>
      </c>
      <c r="G39" s="21">
        <f t="shared" si="1"/>
        <v>0.2669071385838245</v>
      </c>
    </row>
    <row r="40" spans="1:7" ht="12.75">
      <c r="A40" s="6" t="s">
        <v>35</v>
      </c>
      <c r="B40" s="7">
        <v>6459591.819999998</v>
      </c>
      <c r="C40" s="7">
        <v>5611947.849999999</v>
      </c>
      <c r="D40" s="7">
        <f t="shared" si="2"/>
        <v>12071539.669999998</v>
      </c>
      <c r="E40" s="24">
        <f t="shared" si="3"/>
        <v>0.011887281338722923</v>
      </c>
      <c r="F40" s="19">
        <f t="shared" si="0"/>
        <v>0.5351091904252508</v>
      </c>
      <c r="G40" s="21">
        <f t="shared" si="1"/>
        <v>0.4648908095747491</v>
      </c>
    </row>
    <row r="41" spans="1:7" ht="12.75">
      <c r="A41" s="6" t="s">
        <v>36</v>
      </c>
      <c r="B41" s="7">
        <v>742682.96</v>
      </c>
      <c r="C41" s="7">
        <v>586541.9</v>
      </c>
      <c r="D41" s="7">
        <f t="shared" si="2"/>
        <v>1329224.8599999999</v>
      </c>
      <c r="E41" s="24">
        <f t="shared" si="3"/>
        <v>0.0013089357534493023</v>
      </c>
      <c r="F41" s="19">
        <f t="shared" si="0"/>
        <v>0.5587338774268787</v>
      </c>
      <c r="G41" s="21">
        <f t="shared" si="1"/>
        <v>0.44126612257312137</v>
      </c>
    </row>
    <row r="42" spans="1:7" ht="12.75">
      <c r="A42" s="6" t="s">
        <v>37</v>
      </c>
      <c r="B42" s="7">
        <v>87927.7</v>
      </c>
      <c r="C42" s="7">
        <v>94767.75</v>
      </c>
      <c r="D42" s="7">
        <f t="shared" si="2"/>
        <v>182695.45</v>
      </c>
      <c r="E42" s="24">
        <f t="shared" si="3"/>
        <v>0.00017990681162667193</v>
      </c>
      <c r="F42" s="19">
        <f t="shared" si="0"/>
        <v>0.4812801851387103</v>
      </c>
      <c r="G42" s="21">
        <f t="shared" si="1"/>
        <v>0.5187198148612896</v>
      </c>
    </row>
    <row r="43" spans="1:7" ht="12.75">
      <c r="A43" s="6" t="s">
        <v>38</v>
      </c>
      <c r="B43" s="7">
        <v>327187</v>
      </c>
      <c r="C43" s="7">
        <v>161336</v>
      </c>
      <c r="D43" s="7">
        <f t="shared" si="2"/>
        <v>488523</v>
      </c>
      <c r="E43" s="24">
        <f t="shared" si="3"/>
        <v>0.0004810662517117785</v>
      </c>
      <c r="F43" s="19">
        <f t="shared" si="0"/>
        <v>0.669747381392483</v>
      </c>
      <c r="G43" s="21">
        <f t="shared" si="1"/>
        <v>0.3302526186075169</v>
      </c>
    </row>
    <row r="44" spans="1:7" ht="12.75">
      <c r="A44" s="6" t="s">
        <v>39</v>
      </c>
      <c r="B44" s="7">
        <v>12398770.299999997</v>
      </c>
      <c r="C44" s="7">
        <v>6399019.550000001</v>
      </c>
      <c r="D44" s="7">
        <f t="shared" si="2"/>
        <v>18797789.849999998</v>
      </c>
      <c r="E44" s="24">
        <f t="shared" si="3"/>
        <v>0.018510862955490762</v>
      </c>
      <c r="F44" s="19">
        <f t="shared" si="0"/>
        <v>0.6595866002832241</v>
      </c>
      <c r="G44" s="21">
        <f t="shared" si="1"/>
        <v>0.3404133997167758</v>
      </c>
    </row>
    <row r="45" spans="1:7" ht="12.75">
      <c r="A45" s="6" t="s">
        <v>40</v>
      </c>
      <c r="B45" s="7">
        <v>7306648.589999999</v>
      </c>
      <c r="C45" s="7">
        <v>4938083.25</v>
      </c>
      <c r="D45" s="7">
        <f t="shared" si="2"/>
        <v>12244731.84</v>
      </c>
      <c r="E45" s="24">
        <f t="shared" si="3"/>
        <v>0.012057829927116365</v>
      </c>
      <c r="F45" s="19">
        <f t="shared" si="0"/>
        <v>0.5967177301614144</v>
      </c>
      <c r="G45" s="21">
        <f t="shared" si="1"/>
        <v>0.40328226983858556</v>
      </c>
    </row>
    <row r="46" spans="1:7" ht="12.75">
      <c r="A46" s="6" t="s">
        <v>41</v>
      </c>
      <c r="B46" s="7">
        <v>7307460</v>
      </c>
      <c r="C46" s="7">
        <v>3406848.2</v>
      </c>
      <c r="D46" s="7">
        <f t="shared" si="2"/>
        <v>10714308.2</v>
      </c>
      <c r="E46" s="24">
        <f t="shared" si="3"/>
        <v>0.010550766464340004</v>
      </c>
      <c r="F46" s="19">
        <f t="shared" si="0"/>
        <v>0.6820281686502168</v>
      </c>
      <c r="G46" s="21">
        <f t="shared" si="1"/>
        <v>0.3179718313497833</v>
      </c>
    </row>
    <row r="47" spans="1:7" ht="12.75">
      <c r="A47" s="6" t="s">
        <v>42</v>
      </c>
      <c r="B47" s="7">
        <v>75924698.80999999</v>
      </c>
      <c r="C47" s="7">
        <v>49834714.93000001</v>
      </c>
      <c r="D47" s="7">
        <f t="shared" si="2"/>
        <v>125759413.74</v>
      </c>
      <c r="E47" s="24">
        <f t="shared" si="3"/>
        <v>0.12383983924067553</v>
      </c>
      <c r="F47" s="19">
        <f t="shared" si="0"/>
        <v>0.6037297451701685</v>
      </c>
      <c r="G47" s="21">
        <f t="shared" si="1"/>
        <v>0.39627025482983147</v>
      </c>
    </row>
    <row r="48" spans="1:7" ht="12.75">
      <c r="A48" s="6" t="s">
        <v>43</v>
      </c>
      <c r="B48" s="7">
        <v>7557637.21</v>
      </c>
      <c r="C48" s="7">
        <v>3720022.8</v>
      </c>
      <c r="D48" s="7">
        <f t="shared" si="2"/>
        <v>11277660.01</v>
      </c>
      <c r="E48" s="24">
        <f t="shared" si="3"/>
        <v>0.011105519349325453</v>
      </c>
      <c r="F48" s="19">
        <f t="shared" si="0"/>
        <v>0.6701423170496873</v>
      </c>
      <c r="G48" s="21">
        <f t="shared" si="1"/>
        <v>0.32985768295031265</v>
      </c>
    </row>
    <row r="49" spans="1:7" ht="12.75">
      <c r="A49" s="6" t="s">
        <v>44</v>
      </c>
      <c r="B49" s="7">
        <v>2316636.96</v>
      </c>
      <c r="C49" s="7">
        <v>1901070.85</v>
      </c>
      <c r="D49" s="7">
        <f t="shared" si="2"/>
        <v>4217707.8100000005</v>
      </c>
      <c r="E49" s="24">
        <f t="shared" si="3"/>
        <v>0.004153329294571994</v>
      </c>
      <c r="F49" s="19">
        <f t="shared" si="0"/>
        <v>0.5492644498766261</v>
      </c>
      <c r="G49" s="21">
        <f t="shared" si="1"/>
        <v>0.45073555012337374</v>
      </c>
    </row>
    <row r="50" spans="1:7" ht="12.75">
      <c r="A50" s="6" t="s">
        <v>45</v>
      </c>
      <c r="B50" s="7">
        <v>6302585.640000002</v>
      </c>
      <c r="C50" s="7">
        <v>4683509.95</v>
      </c>
      <c r="D50" s="7">
        <f t="shared" si="2"/>
        <v>10986095.590000004</v>
      </c>
      <c r="E50" s="24">
        <f t="shared" si="3"/>
        <v>0.010818405328773878</v>
      </c>
      <c r="F50" s="19">
        <f t="shared" si="0"/>
        <v>0.5736874932834988</v>
      </c>
      <c r="G50" s="21">
        <f t="shared" si="1"/>
        <v>0.42631250671650117</v>
      </c>
    </row>
    <row r="51" spans="1:7" ht="12.75">
      <c r="A51" s="6" t="s">
        <v>46</v>
      </c>
      <c r="B51" s="7">
        <v>678376.61</v>
      </c>
      <c r="C51" s="7">
        <v>573078.45</v>
      </c>
      <c r="D51" s="7">
        <f t="shared" si="2"/>
        <v>1251455.06</v>
      </c>
      <c r="E51" s="24">
        <f t="shared" si="3"/>
        <v>0.0012323530210449434</v>
      </c>
      <c r="F51" s="19">
        <f t="shared" si="0"/>
        <v>0.542070292160551</v>
      </c>
      <c r="G51" s="21">
        <f t="shared" si="1"/>
        <v>0.45792970783944886</v>
      </c>
    </row>
    <row r="52" spans="1:7" ht="12.75">
      <c r="A52" s="6" t="s">
        <v>47</v>
      </c>
      <c r="B52" s="7">
        <v>52123475.11999999</v>
      </c>
      <c r="C52" s="7">
        <v>27264479.619999997</v>
      </c>
      <c r="D52" s="7">
        <f t="shared" si="2"/>
        <v>79387954.73999998</v>
      </c>
      <c r="E52" s="24">
        <f t="shared" si="3"/>
        <v>0.07817618785161826</v>
      </c>
      <c r="F52" s="19">
        <f t="shared" si="0"/>
        <v>0.6565665445180859</v>
      </c>
      <c r="G52" s="21">
        <f t="shared" si="1"/>
        <v>0.3434334554819141</v>
      </c>
    </row>
    <row r="53" spans="1:7" ht="12.75">
      <c r="A53" s="6" t="s">
        <v>48</v>
      </c>
      <c r="B53" s="7">
        <v>13488226.759999998</v>
      </c>
      <c r="C53" s="7">
        <v>5260023.58</v>
      </c>
      <c r="D53" s="7">
        <f t="shared" si="2"/>
        <v>18748250.339999996</v>
      </c>
      <c r="E53" s="24">
        <f t="shared" si="3"/>
        <v>0.01846207960979908</v>
      </c>
      <c r="F53" s="19">
        <f t="shared" si="0"/>
        <v>0.7194392284821604</v>
      </c>
      <c r="G53" s="21">
        <f t="shared" si="1"/>
        <v>0.28056077151783976</v>
      </c>
    </row>
    <row r="54" spans="1:7" ht="12.75">
      <c r="A54" s="6" t="s">
        <v>49</v>
      </c>
      <c r="B54" s="7">
        <v>57201759.85000001</v>
      </c>
      <c r="C54" s="7">
        <v>29855981.669999994</v>
      </c>
      <c r="D54" s="7">
        <f t="shared" si="2"/>
        <v>87057741.52000001</v>
      </c>
      <c r="E54" s="24">
        <f t="shared" si="3"/>
        <v>0.08572890405471037</v>
      </c>
      <c r="F54" s="19">
        <f t="shared" si="0"/>
        <v>0.6570554077245261</v>
      </c>
      <c r="G54" s="21">
        <f t="shared" si="1"/>
        <v>0.34294459227547386</v>
      </c>
    </row>
    <row r="55" spans="1:7" ht="12.75">
      <c r="A55" s="6" t="s">
        <v>50</v>
      </c>
      <c r="B55" s="7">
        <v>10635011.439999998</v>
      </c>
      <c r="C55" s="7">
        <v>7058934.53</v>
      </c>
      <c r="D55" s="7">
        <f t="shared" si="2"/>
        <v>17693945.97</v>
      </c>
      <c r="E55" s="24">
        <f t="shared" si="3"/>
        <v>0.01742386799757356</v>
      </c>
      <c r="F55" s="19">
        <f t="shared" si="0"/>
        <v>0.6010536857087508</v>
      </c>
      <c r="G55" s="21">
        <f t="shared" si="1"/>
        <v>0.3989463142912491</v>
      </c>
    </row>
    <row r="56" spans="1:7" ht="12.75">
      <c r="A56" s="6" t="s">
        <v>51</v>
      </c>
      <c r="B56" s="7">
        <v>26349612.099999998</v>
      </c>
      <c r="C56" s="7">
        <v>16350429.809999999</v>
      </c>
      <c r="D56" s="7">
        <f t="shared" si="2"/>
        <v>42700041.91</v>
      </c>
      <c r="E56" s="24">
        <f t="shared" si="3"/>
        <v>0.04204827430761612</v>
      </c>
      <c r="F56" s="19">
        <f t="shared" si="0"/>
        <v>0.6170863287567204</v>
      </c>
      <c r="G56" s="21">
        <f t="shared" si="1"/>
        <v>0.3829136712432796</v>
      </c>
    </row>
    <row r="57" spans="1:7" ht="12.75">
      <c r="A57" s="6" t="s">
        <v>52</v>
      </c>
      <c r="B57" s="7">
        <v>14445778.930000002</v>
      </c>
      <c r="C57" s="7">
        <v>9566361.180000002</v>
      </c>
      <c r="D57" s="7">
        <f t="shared" si="2"/>
        <v>24012140.110000003</v>
      </c>
      <c r="E57" s="24">
        <f t="shared" si="3"/>
        <v>0.023645622085952462</v>
      </c>
      <c r="F57" s="19">
        <f t="shared" si="0"/>
        <v>0.6016031417367904</v>
      </c>
      <c r="G57" s="21">
        <f t="shared" si="1"/>
        <v>0.3983968582632096</v>
      </c>
    </row>
    <row r="58" spans="1:7" ht="12.75">
      <c r="A58" s="6" t="s">
        <v>53</v>
      </c>
      <c r="B58" s="7">
        <v>1047065.6</v>
      </c>
      <c r="C58" s="7">
        <v>749854.85</v>
      </c>
      <c r="D58" s="7">
        <f t="shared" si="2"/>
        <v>1796920.45</v>
      </c>
      <c r="E58" s="24">
        <f t="shared" si="3"/>
        <v>0.0017694925019000993</v>
      </c>
      <c r="F58" s="19">
        <f t="shared" si="0"/>
        <v>0.5827000299317646</v>
      </c>
      <c r="G58" s="21">
        <f t="shared" si="1"/>
        <v>0.4172999700682353</v>
      </c>
    </row>
    <row r="59" spans="1:7" ht="12.75">
      <c r="A59" s="25" t="s">
        <v>87</v>
      </c>
      <c r="B59" s="7">
        <v>9702352.099999998</v>
      </c>
      <c r="C59" s="7">
        <v>6627567.1</v>
      </c>
      <c r="D59" s="7">
        <f t="shared" si="2"/>
        <v>16329919.199999997</v>
      </c>
      <c r="E59" s="24">
        <f t="shared" si="3"/>
        <v>0.016080661545720885</v>
      </c>
      <c r="F59" s="19">
        <f t="shared" si="0"/>
        <v>0.5941457505803213</v>
      </c>
      <c r="G59" s="21">
        <f t="shared" si="1"/>
        <v>0.40585424941967874</v>
      </c>
    </row>
    <row r="60" spans="1:7" ht="12.75">
      <c r="A60" s="25" t="s">
        <v>88</v>
      </c>
      <c r="B60" s="7">
        <v>8291086.990000001</v>
      </c>
      <c r="C60" s="7">
        <v>3889938.15</v>
      </c>
      <c r="D60" s="7">
        <f t="shared" si="2"/>
        <v>12181025.14</v>
      </c>
      <c r="E60" s="24">
        <f t="shared" si="3"/>
        <v>0.01199509563747611</v>
      </c>
      <c r="F60" s="19">
        <f t="shared" si="0"/>
        <v>0.6806559295878771</v>
      </c>
      <c r="G60" s="21">
        <f t="shared" si="1"/>
        <v>0.3193440704121229</v>
      </c>
    </row>
    <row r="61" spans="1:7" ht="12.75">
      <c r="A61" s="6" t="s">
        <v>54</v>
      </c>
      <c r="B61" s="7">
        <v>4076130.1</v>
      </c>
      <c r="C61" s="7">
        <v>3049328.8</v>
      </c>
      <c r="D61" s="7">
        <f t="shared" si="2"/>
        <v>7125458.9</v>
      </c>
      <c r="E61" s="24">
        <f t="shared" si="3"/>
        <v>0.007016696869439786</v>
      </c>
      <c r="F61" s="19">
        <f t="shared" si="0"/>
        <v>0.5720515909508649</v>
      </c>
      <c r="G61" s="21">
        <f t="shared" si="1"/>
        <v>0.427948409049135</v>
      </c>
    </row>
    <row r="62" spans="1:7" ht="12.75">
      <c r="A62" s="6" t="s">
        <v>55</v>
      </c>
      <c r="B62" s="7">
        <v>19314007.700000003</v>
      </c>
      <c r="C62" s="7">
        <v>9304015.8</v>
      </c>
      <c r="D62" s="7">
        <f t="shared" si="2"/>
        <v>28618023.500000004</v>
      </c>
      <c r="E62" s="24">
        <f t="shared" si="3"/>
        <v>0.02818120190153707</v>
      </c>
      <c r="F62" s="19">
        <f t="shared" si="0"/>
        <v>0.6748896442830862</v>
      </c>
      <c r="G62" s="21">
        <f t="shared" si="1"/>
        <v>0.3251103557169138</v>
      </c>
    </row>
    <row r="63" spans="1:7" ht="12.75">
      <c r="A63" s="6" t="s">
        <v>56</v>
      </c>
      <c r="B63" s="7">
        <v>10844733.85</v>
      </c>
      <c r="C63" s="7">
        <v>8460335.5</v>
      </c>
      <c r="D63" s="7">
        <f t="shared" si="2"/>
        <v>19305069.35</v>
      </c>
      <c r="E63" s="24">
        <f t="shared" si="3"/>
        <v>0.01901039941055066</v>
      </c>
      <c r="F63" s="19">
        <f t="shared" si="0"/>
        <v>0.561755757173698</v>
      </c>
      <c r="G63" s="21">
        <f t="shared" si="1"/>
        <v>0.438244242826302</v>
      </c>
    </row>
    <row r="64" spans="1:7" ht="12.75">
      <c r="A64" s="6" t="s">
        <v>57</v>
      </c>
      <c r="B64" s="7">
        <v>5870260.55</v>
      </c>
      <c r="C64" s="7">
        <v>3261305.47</v>
      </c>
      <c r="D64" s="7">
        <f t="shared" si="2"/>
        <v>9131566.02</v>
      </c>
      <c r="E64" s="24">
        <f t="shared" si="3"/>
        <v>0.00899218304460597</v>
      </c>
      <c r="F64" s="19">
        <f t="shared" si="0"/>
        <v>0.6428536504190987</v>
      </c>
      <c r="G64" s="21">
        <f t="shared" si="1"/>
        <v>0.3571463495809014</v>
      </c>
    </row>
    <row r="65" spans="1:7" ht="12.75">
      <c r="A65" s="6" t="s">
        <v>58</v>
      </c>
      <c r="B65" s="7">
        <v>465546.55</v>
      </c>
      <c r="C65" s="7">
        <v>395723.44</v>
      </c>
      <c r="D65" s="7">
        <f t="shared" si="2"/>
        <v>861269.99</v>
      </c>
      <c r="E65" s="24">
        <f t="shared" si="3"/>
        <v>0.0008481236826129802</v>
      </c>
      <c r="F65" s="19">
        <f t="shared" si="0"/>
        <v>0.5405349720823316</v>
      </c>
      <c r="G65" s="21">
        <f t="shared" si="1"/>
        <v>0.4594650279176684</v>
      </c>
    </row>
    <row r="66" spans="1:7" ht="12.75">
      <c r="A66" s="6" t="s">
        <v>59</v>
      </c>
      <c r="B66" s="7">
        <v>268990.4</v>
      </c>
      <c r="C66" s="7">
        <v>310098.25</v>
      </c>
      <c r="D66" s="7">
        <f t="shared" si="2"/>
        <v>579088.65</v>
      </c>
      <c r="E66" s="24">
        <f t="shared" si="3"/>
        <v>0.0005702495200110005</v>
      </c>
      <c r="F66" s="19">
        <f t="shared" si="0"/>
        <v>0.46450642747012916</v>
      </c>
      <c r="G66" s="21">
        <f t="shared" si="1"/>
        <v>0.5354935725298708</v>
      </c>
    </row>
    <row r="67" spans="1:7" ht="12.75">
      <c r="A67" s="6" t="s">
        <v>60</v>
      </c>
      <c r="B67" s="7">
        <v>69038.9</v>
      </c>
      <c r="C67" s="7">
        <v>81435.2</v>
      </c>
      <c r="D67" s="7">
        <f t="shared" si="2"/>
        <v>150474.09999999998</v>
      </c>
      <c r="E67" s="24">
        <f t="shared" si="3"/>
        <v>0.0001481772839082363</v>
      </c>
      <c r="F67" s="19">
        <f t="shared" si="0"/>
        <v>0.4588091904188163</v>
      </c>
      <c r="G67" s="21">
        <f t="shared" si="1"/>
        <v>0.5411908095811838</v>
      </c>
    </row>
    <row r="68" spans="1:7" ht="12.75">
      <c r="A68" s="6" t="s">
        <v>61</v>
      </c>
      <c r="B68" s="7">
        <v>13457673.51</v>
      </c>
      <c r="C68" s="7">
        <v>8369971.539999998</v>
      </c>
      <c r="D68" s="7">
        <f t="shared" si="2"/>
        <v>21827645.049999997</v>
      </c>
      <c r="E68" s="24">
        <f t="shared" si="3"/>
        <v>0.021494470859915817</v>
      </c>
      <c r="F68" s="19">
        <f t="shared" si="0"/>
        <v>0.6165426219444594</v>
      </c>
      <c r="G68" s="21">
        <f t="shared" si="1"/>
        <v>0.3834573780555406</v>
      </c>
    </row>
    <row r="69" spans="1:7" ht="12.75">
      <c r="A69" s="6" t="s">
        <v>62</v>
      </c>
      <c r="B69" s="7">
        <v>664667.5</v>
      </c>
      <c r="C69" s="7">
        <v>573997.9</v>
      </c>
      <c r="D69" s="7">
        <f t="shared" si="2"/>
        <v>1238665.4</v>
      </c>
      <c r="E69" s="24">
        <f t="shared" si="3"/>
        <v>0.0012197585806667664</v>
      </c>
      <c r="F69" s="19">
        <f t="shared" si="0"/>
        <v>0.5365997144991699</v>
      </c>
      <c r="G69" s="21">
        <f t="shared" si="1"/>
        <v>0.46340028550083023</v>
      </c>
    </row>
    <row r="70" spans="1:7" ht="12.75">
      <c r="A70" s="6" t="s">
        <v>63</v>
      </c>
      <c r="B70" s="7">
        <v>7367641.800000001</v>
      </c>
      <c r="C70" s="7">
        <v>3463139.05</v>
      </c>
      <c r="D70" s="7">
        <f t="shared" si="2"/>
        <v>10830780.850000001</v>
      </c>
      <c r="E70" s="24">
        <f t="shared" si="3"/>
        <v>0.010665461291732858</v>
      </c>
      <c r="F70" s="19">
        <f>(B70/D70)</f>
        <v>0.6802502886945588</v>
      </c>
      <c r="G70" s="21">
        <f>(C70/D70)</f>
        <v>0.31974971130544105</v>
      </c>
    </row>
    <row r="71" spans="1:7" ht="12.75">
      <c r="A71" s="6" t="s">
        <v>64</v>
      </c>
      <c r="B71" s="7">
        <v>339803.8</v>
      </c>
      <c r="C71" s="7">
        <v>519398.25</v>
      </c>
      <c r="D71" s="7">
        <f>SUM(B71:C71)</f>
        <v>859202.05</v>
      </c>
      <c r="E71" s="24">
        <f>(D71/D$72)</f>
        <v>0.0008460873073664415</v>
      </c>
      <c r="F71" s="19">
        <f>(B71/D71)</f>
        <v>0.3954876504310016</v>
      </c>
      <c r="G71" s="21">
        <f>(C71/D71)</f>
        <v>0.6045123495689984</v>
      </c>
    </row>
    <row r="72" spans="1:7" ht="12.75">
      <c r="A72" s="11" t="s">
        <v>66</v>
      </c>
      <c r="B72" s="12">
        <f>SUM(B5:B71)</f>
        <v>638883961.7699999</v>
      </c>
      <c r="C72" s="12">
        <f>SUM(C5:C71)</f>
        <v>376616498.43</v>
      </c>
      <c r="D72" s="12">
        <f>SUM(D5:D71)</f>
        <v>1015500460.1999998</v>
      </c>
      <c r="E72" s="20">
        <f>(D72/D$72)</f>
        <v>1</v>
      </c>
      <c r="F72" s="22">
        <f>B72/D72</f>
        <v>0.6291321243164908</v>
      </c>
      <c r="G72" s="23">
        <f>(C72/D72)</f>
        <v>0.3708678756835093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5" footer="0.5"/>
  <pageSetup fitToHeight="1" fitToWidth="1" horizontalDpi="600" verticalDpi="600" orientation="portrait" scale="68" r:id="rId1"/>
  <headerFooter alignWithMargins="0">
    <oddFooter>&amp;LOffice of Economic and Demographic Research&amp;RNovember 29, 2012</oddFooter>
  </headerFooter>
  <ignoredErrors>
    <ignoredError sqref="B72:D7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78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9400740.709999999</v>
      </c>
      <c r="C5" s="7">
        <v>7807321.380000001</v>
      </c>
      <c r="D5" s="7">
        <f>SUM(B5:C5)</f>
        <v>17208062.09</v>
      </c>
      <c r="E5" s="24">
        <f>(D5/D$72)</f>
        <v>0.009426017762450818</v>
      </c>
      <c r="F5" s="19">
        <f>(B5/D5)</f>
        <v>0.5462986279822285</v>
      </c>
      <c r="G5" s="21">
        <f>(C5/D5)</f>
        <v>0.4537013720177715</v>
      </c>
    </row>
    <row r="6" spans="1:7" ht="12.75">
      <c r="A6" s="6" t="s">
        <v>2</v>
      </c>
      <c r="B6" s="7">
        <v>479284.9</v>
      </c>
      <c r="C6" s="7">
        <v>640434.2</v>
      </c>
      <c r="D6" s="7">
        <f>SUM(B6:C6)</f>
        <v>1119719.1</v>
      </c>
      <c r="E6" s="24">
        <f>(D6/D$72)</f>
        <v>0.0006133457719035603</v>
      </c>
      <c r="F6" s="19">
        <f aca="true" t="shared" si="0" ref="F6:F69">(B6/D6)</f>
        <v>0.4280403004646433</v>
      </c>
      <c r="G6" s="21">
        <f aca="true" t="shared" si="1" ref="G6:G69">(C6/D6)</f>
        <v>0.5719596995353566</v>
      </c>
    </row>
    <row r="7" spans="1:7" ht="12.75">
      <c r="A7" s="6" t="s">
        <v>3</v>
      </c>
      <c r="B7" s="7">
        <v>14422452.799999997</v>
      </c>
      <c r="C7" s="7">
        <v>8338098.299999996</v>
      </c>
      <c r="D7" s="7">
        <f aca="true" t="shared" si="2" ref="D7:D70">SUM(B7:C7)</f>
        <v>22760551.099999994</v>
      </c>
      <c r="E7" s="24">
        <f aca="true" t="shared" si="3" ref="E7:E70">(D7/D$72)</f>
        <v>0.012467490983568938</v>
      </c>
      <c r="F7" s="19">
        <f t="shared" si="0"/>
        <v>0.6336600874308356</v>
      </c>
      <c r="G7" s="21">
        <f t="shared" si="1"/>
        <v>0.36633991256916437</v>
      </c>
    </row>
    <row r="8" spans="1:7" ht="12.75">
      <c r="A8" s="6" t="s">
        <v>4</v>
      </c>
      <c r="B8" s="7">
        <v>396902.1</v>
      </c>
      <c r="C8" s="7">
        <v>427481.25</v>
      </c>
      <c r="D8" s="7">
        <f t="shared" si="2"/>
        <v>824383.35</v>
      </c>
      <c r="E8" s="24">
        <f t="shared" si="3"/>
        <v>0.00045157043596933636</v>
      </c>
      <c r="F8" s="19">
        <f t="shared" si="0"/>
        <v>0.4814533190171781</v>
      </c>
      <c r="G8" s="21">
        <f t="shared" si="1"/>
        <v>0.5185466809828219</v>
      </c>
    </row>
    <row r="9" spans="1:7" ht="12.75">
      <c r="A9" s="6" t="s">
        <v>5</v>
      </c>
      <c r="B9" s="7">
        <v>21231274.599999998</v>
      </c>
      <c r="C9" s="7">
        <v>17192124.299999997</v>
      </c>
      <c r="D9" s="7">
        <f t="shared" si="2"/>
        <v>38423398.89999999</v>
      </c>
      <c r="E9" s="24">
        <f t="shared" si="3"/>
        <v>0.021047090522505963</v>
      </c>
      <c r="F9" s="19">
        <f t="shared" si="0"/>
        <v>0.5525610749651823</v>
      </c>
      <c r="G9" s="21">
        <f t="shared" si="1"/>
        <v>0.4474389250348178</v>
      </c>
    </row>
    <row r="10" spans="1:7" ht="12.75">
      <c r="A10" s="6" t="s">
        <v>6</v>
      </c>
      <c r="B10" s="7">
        <v>92183708.39000002</v>
      </c>
      <c r="C10" s="7">
        <v>84858817.75</v>
      </c>
      <c r="D10" s="7">
        <f t="shared" si="2"/>
        <v>177042526.14000002</v>
      </c>
      <c r="E10" s="24">
        <f t="shared" si="3"/>
        <v>0.09697814822940376</v>
      </c>
      <c r="F10" s="19">
        <f t="shared" si="0"/>
        <v>0.5206868112416327</v>
      </c>
      <c r="G10" s="21">
        <f t="shared" si="1"/>
        <v>0.47931318875836726</v>
      </c>
    </row>
    <row r="11" spans="1:7" ht="12.75">
      <c r="A11" s="6" t="s">
        <v>7</v>
      </c>
      <c r="B11" s="7">
        <v>223878.9</v>
      </c>
      <c r="C11" s="7">
        <v>148565.9</v>
      </c>
      <c r="D11" s="7">
        <f t="shared" si="2"/>
        <v>372444.8</v>
      </c>
      <c r="E11" s="24">
        <f t="shared" si="3"/>
        <v>0.0002040131702205197</v>
      </c>
      <c r="F11" s="19">
        <f t="shared" si="0"/>
        <v>0.6011062578937872</v>
      </c>
      <c r="G11" s="21">
        <f t="shared" si="1"/>
        <v>0.39889374210621276</v>
      </c>
    </row>
    <row r="12" spans="1:7" ht="12.75">
      <c r="A12" s="6" t="s">
        <v>8</v>
      </c>
      <c r="B12" s="7">
        <v>9465241.1</v>
      </c>
      <c r="C12" s="7">
        <v>6357035.999999999</v>
      </c>
      <c r="D12" s="7">
        <f t="shared" si="2"/>
        <v>15822277.099999998</v>
      </c>
      <c r="E12" s="24">
        <f t="shared" si="3"/>
        <v>0.00866692973369082</v>
      </c>
      <c r="F12" s="19">
        <f t="shared" si="0"/>
        <v>0.5982224328507052</v>
      </c>
      <c r="G12" s="21">
        <f t="shared" si="1"/>
        <v>0.40177756714929486</v>
      </c>
    </row>
    <row r="13" spans="1:7" ht="12.75">
      <c r="A13" s="6" t="s">
        <v>9</v>
      </c>
      <c r="B13" s="7">
        <v>4467696.1</v>
      </c>
      <c r="C13" s="7">
        <v>3669265.95</v>
      </c>
      <c r="D13" s="7">
        <f t="shared" si="2"/>
        <v>8136962.05</v>
      </c>
      <c r="E13" s="24">
        <f t="shared" si="3"/>
        <v>0.0044571636489073255</v>
      </c>
      <c r="F13" s="19">
        <f t="shared" si="0"/>
        <v>0.5490619315350008</v>
      </c>
      <c r="G13" s="21">
        <f t="shared" si="1"/>
        <v>0.4509380684649992</v>
      </c>
    </row>
    <row r="14" spans="1:7" ht="12.75">
      <c r="A14" s="6" t="s">
        <v>10</v>
      </c>
      <c r="B14" s="7">
        <v>6354761.51</v>
      </c>
      <c r="C14" s="7">
        <v>5912752.999999999</v>
      </c>
      <c r="D14" s="7">
        <f t="shared" si="2"/>
        <v>12267514.509999998</v>
      </c>
      <c r="E14" s="24">
        <f t="shared" si="3"/>
        <v>0.00671974619033834</v>
      </c>
      <c r="F14" s="19">
        <f t="shared" si="0"/>
        <v>0.5180154060400619</v>
      </c>
      <c r="G14" s="21">
        <f t="shared" si="1"/>
        <v>0.4819845939599382</v>
      </c>
    </row>
    <row r="15" spans="1:7" ht="12.75">
      <c r="A15" s="6" t="s">
        <v>11</v>
      </c>
      <c r="B15" s="7">
        <v>41126462.3</v>
      </c>
      <c r="C15" s="7">
        <v>22963037.65</v>
      </c>
      <c r="D15" s="7">
        <f t="shared" si="2"/>
        <v>64089499.949999996</v>
      </c>
      <c r="E15" s="24">
        <f t="shared" si="3"/>
        <v>0.03510614744157346</v>
      </c>
      <c r="F15" s="19">
        <f t="shared" si="0"/>
        <v>0.6417035915724912</v>
      </c>
      <c r="G15" s="21">
        <f t="shared" si="1"/>
        <v>0.3582964084275087</v>
      </c>
    </row>
    <row r="16" spans="1:7" ht="12.75">
      <c r="A16" s="6" t="s">
        <v>12</v>
      </c>
      <c r="B16" s="7">
        <v>1544480.1</v>
      </c>
      <c r="C16" s="7">
        <v>1614296.2</v>
      </c>
      <c r="D16" s="7">
        <f t="shared" si="2"/>
        <v>3158776.3</v>
      </c>
      <c r="E16" s="24">
        <f t="shared" si="3"/>
        <v>0.0017302751091717308</v>
      </c>
      <c r="F16" s="19">
        <f t="shared" si="0"/>
        <v>0.4889488692187542</v>
      </c>
      <c r="G16" s="21">
        <f t="shared" si="1"/>
        <v>0.5110511307812459</v>
      </c>
    </row>
    <row r="17" spans="1:7" ht="12.75">
      <c r="A17" s="6" t="s">
        <v>89</v>
      </c>
      <c r="B17" s="7">
        <v>1064362.79</v>
      </c>
      <c r="C17" s="7">
        <v>758741.27</v>
      </c>
      <c r="D17" s="7">
        <f t="shared" si="2"/>
        <v>1823104.06</v>
      </c>
      <c r="E17" s="24">
        <f t="shared" si="3"/>
        <v>0.0009986372179783436</v>
      </c>
      <c r="F17" s="19">
        <f t="shared" si="0"/>
        <v>0.5838190004359927</v>
      </c>
      <c r="G17" s="21">
        <f t="shared" si="1"/>
        <v>0.41618099956400734</v>
      </c>
    </row>
    <row r="18" spans="1:7" ht="12.75">
      <c r="A18" s="6" t="s">
        <v>13</v>
      </c>
      <c r="B18" s="7">
        <v>287779.25</v>
      </c>
      <c r="C18" s="7">
        <v>243345.45</v>
      </c>
      <c r="D18" s="7">
        <f t="shared" si="2"/>
        <v>531124.7</v>
      </c>
      <c r="E18" s="24">
        <f t="shared" si="3"/>
        <v>0.00029093286798318157</v>
      </c>
      <c r="F18" s="19">
        <f t="shared" si="0"/>
        <v>0.5418299130128952</v>
      </c>
      <c r="G18" s="21">
        <f t="shared" si="1"/>
        <v>0.458170086987105</v>
      </c>
    </row>
    <row r="19" spans="1:7" ht="12.75">
      <c r="A19" s="6" t="s">
        <v>14</v>
      </c>
      <c r="B19" s="7">
        <v>35732577.300000004</v>
      </c>
      <c r="C19" s="7">
        <v>33103076.300000016</v>
      </c>
      <c r="D19" s="7">
        <f t="shared" si="2"/>
        <v>68835653.60000002</v>
      </c>
      <c r="E19" s="24">
        <f t="shared" si="3"/>
        <v>0.037705936329726006</v>
      </c>
      <c r="F19" s="19">
        <f t="shared" si="0"/>
        <v>0.5190998476986931</v>
      </c>
      <c r="G19" s="21">
        <f t="shared" si="1"/>
        <v>0.4809001523013069</v>
      </c>
    </row>
    <row r="20" spans="1:7" ht="12.75">
      <c r="A20" s="6" t="s">
        <v>15</v>
      </c>
      <c r="B20" s="7">
        <v>9550046.02</v>
      </c>
      <c r="C20" s="7">
        <v>7378055.6499999985</v>
      </c>
      <c r="D20" s="7">
        <f t="shared" si="2"/>
        <v>16928101.669999998</v>
      </c>
      <c r="E20" s="24">
        <f t="shared" si="3"/>
        <v>0.0092726645331388</v>
      </c>
      <c r="F20" s="19">
        <f t="shared" si="0"/>
        <v>0.564153394525306</v>
      </c>
      <c r="G20" s="21">
        <f t="shared" si="1"/>
        <v>0.43584660547469406</v>
      </c>
    </row>
    <row r="21" spans="1:7" ht="12.75">
      <c r="A21" s="6" t="s">
        <v>16</v>
      </c>
      <c r="B21" s="7">
        <v>5917750.300000001</v>
      </c>
      <c r="C21" s="7">
        <v>4470296.25</v>
      </c>
      <c r="D21" s="7">
        <f t="shared" si="2"/>
        <v>10388046.55</v>
      </c>
      <c r="E21" s="24">
        <f t="shared" si="3"/>
        <v>0.005690234657763601</v>
      </c>
      <c r="F21" s="19">
        <f t="shared" si="0"/>
        <v>0.5696692127356707</v>
      </c>
      <c r="G21" s="21">
        <f t="shared" si="1"/>
        <v>0.4303307872643293</v>
      </c>
    </row>
    <row r="22" spans="1:7" ht="12.75">
      <c r="A22" s="6" t="s">
        <v>17</v>
      </c>
      <c r="B22" s="7">
        <v>1084139.7</v>
      </c>
      <c r="C22" s="7">
        <v>664669.25</v>
      </c>
      <c r="D22" s="7">
        <f t="shared" si="2"/>
        <v>1748808.95</v>
      </c>
      <c r="E22" s="24">
        <f t="shared" si="3"/>
        <v>0.000957940768671004</v>
      </c>
      <c r="F22" s="19">
        <f t="shared" si="0"/>
        <v>0.6199303245789084</v>
      </c>
      <c r="G22" s="21">
        <f t="shared" si="1"/>
        <v>0.3800696754210916</v>
      </c>
    </row>
    <row r="23" spans="1:7" ht="12.75">
      <c r="A23" s="6" t="s">
        <v>18</v>
      </c>
      <c r="B23" s="7">
        <v>996796.5</v>
      </c>
      <c r="C23" s="7">
        <v>783664</v>
      </c>
      <c r="D23" s="7">
        <f t="shared" si="2"/>
        <v>1780460.5</v>
      </c>
      <c r="E23" s="24">
        <f t="shared" si="3"/>
        <v>0.0009752784602105108</v>
      </c>
      <c r="F23" s="19">
        <f t="shared" si="0"/>
        <v>0.5598531952829058</v>
      </c>
      <c r="G23" s="21">
        <f t="shared" si="1"/>
        <v>0.4401468047170943</v>
      </c>
    </row>
    <row r="24" spans="1:7" ht="12.75">
      <c r="A24" s="6" t="s">
        <v>19</v>
      </c>
      <c r="B24" s="7">
        <v>409518.2</v>
      </c>
      <c r="C24" s="7">
        <v>385197.75</v>
      </c>
      <c r="D24" s="7">
        <f t="shared" si="2"/>
        <v>794715.95</v>
      </c>
      <c r="E24" s="24">
        <f t="shared" si="3"/>
        <v>0.00043531959738547034</v>
      </c>
      <c r="F24" s="19">
        <f t="shared" si="0"/>
        <v>0.5153013476072803</v>
      </c>
      <c r="G24" s="21">
        <f t="shared" si="1"/>
        <v>0.4846986523927197</v>
      </c>
    </row>
    <row r="25" spans="1:7" ht="12.75">
      <c r="A25" s="6" t="s">
        <v>20</v>
      </c>
      <c r="B25" s="7">
        <v>259957.5</v>
      </c>
      <c r="C25" s="7">
        <v>239125.95</v>
      </c>
      <c r="D25" s="7">
        <f t="shared" si="2"/>
        <v>499083.45</v>
      </c>
      <c r="E25" s="24">
        <f t="shared" si="3"/>
        <v>0.0002733817114350751</v>
      </c>
      <c r="F25" s="19">
        <f t="shared" si="0"/>
        <v>0.5208698064421892</v>
      </c>
      <c r="G25" s="21">
        <f t="shared" si="1"/>
        <v>0.47913019355781084</v>
      </c>
    </row>
    <row r="26" spans="1:7" ht="12.75">
      <c r="A26" s="6" t="s">
        <v>21</v>
      </c>
      <c r="B26" s="7">
        <v>712990.6</v>
      </c>
      <c r="C26" s="7">
        <v>616912.6</v>
      </c>
      <c r="D26" s="7">
        <f t="shared" si="2"/>
        <v>1329903.2</v>
      </c>
      <c r="E26" s="24">
        <f t="shared" si="3"/>
        <v>0.0007284777983701581</v>
      </c>
      <c r="F26" s="19">
        <f t="shared" si="0"/>
        <v>0.5361221779149039</v>
      </c>
      <c r="G26" s="21">
        <f t="shared" si="1"/>
        <v>0.4638778220850961</v>
      </c>
    </row>
    <row r="27" spans="1:7" ht="12.75">
      <c r="A27" s="6" t="s">
        <v>22</v>
      </c>
      <c r="B27" s="7">
        <v>189089.79</v>
      </c>
      <c r="C27" s="7">
        <v>122998.26</v>
      </c>
      <c r="D27" s="7">
        <f t="shared" si="2"/>
        <v>312088.05</v>
      </c>
      <c r="E27" s="24">
        <f t="shared" si="3"/>
        <v>0.00017095170201984313</v>
      </c>
      <c r="F27" s="19">
        <f t="shared" si="0"/>
        <v>0.6058860312017714</v>
      </c>
      <c r="G27" s="21">
        <f t="shared" si="1"/>
        <v>0.3941139687982286</v>
      </c>
    </row>
    <row r="28" spans="1:7" ht="12.75">
      <c r="A28" s="6" t="s">
        <v>23</v>
      </c>
      <c r="B28" s="7">
        <v>649794.6</v>
      </c>
      <c r="C28" s="7">
        <v>432108.25</v>
      </c>
      <c r="D28" s="7">
        <f t="shared" si="2"/>
        <v>1081902.85</v>
      </c>
      <c r="E28" s="24">
        <f t="shared" si="3"/>
        <v>0.0005926312578377129</v>
      </c>
      <c r="F28" s="19">
        <f t="shared" si="0"/>
        <v>0.6006034645347315</v>
      </c>
      <c r="G28" s="21">
        <f t="shared" si="1"/>
        <v>0.39939653546526843</v>
      </c>
    </row>
    <row r="29" spans="1:7" ht="12.75">
      <c r="A29" s="6" t="s">
        <v>24</v>
      </c>
      <c r="B29" s="7">
        <v>1432759.3</v>
      </c>
      <c r="C29" s="7">
        <v>754734.85</v>
      </c>
      <c r="D29" s="7">
        <f t="shared" si="2"/>
        <v>2187494.15</v>
      </c>
      <c r="E29" s="24">
        <f t="shared" si="3"/>
        <v>0.0011982382795526776</v>
      </c>
      <c r="F29" s="19">
        <f t="shared" si="0"/>
        <v>0.6549774315967886</v>
      </c>
      <c r="G29" s="21">
        <f t="shared" si="1"/>
        <v>0.3450225684032115</v>
      </c>
    </row>
    <row r="30" spans="1:7" ht="12.75">
      <c r="A30" s="6" t="s">
        <v>25</v>
      </c>
      <c r="B30" s="7">
        <v>4864066.9</v>
      </c>
      <c r="C30" s="7">
        <v>4442244.8</v>
      </c>
      <c r="D30" s="7">
        <f t="shared" si="2"/>
        <v>9306311.7</v>
      </c>
      <c r="E30" s="24">
        <f t="shared" si="3"/>
        <v>0.0050976954248718575</v>
      </c>
      <c r="F30" s="19">
        <f t="shared" si="0"/>
        <v>0.5226632265068019</v>
      </c>
      <c r="G30" s="21">
        <f t="shared" si="1"/>
        <v>0.4773367734931982</v>
      </c>
    </row>
    <row r="31" spans="1:7" ht="12.75">
      <c r="A31" s="6" t="s">
        <v>26</v>
      </c>
      <c r="B31" s="7">
        <v>3048038</v>
      </c>
      <c r="C31" s="7">
        <v>2709023.45</v>
      </c>
      <c r="D31" s="7">
        <f t="shared" si="2"/>
        <v>5757061.45</v>
      </c>
      <c r="E31" s="24">
        <f t="shared" si="3"/>
        <v>0.003153531362416235</v>
      </c>
      <c r="F31" s="19">
        <f t="shared" si="0"/>
        <v>0.5294433673276147</v>
      </c>
      <c r="G31" s="21">
        <f t="shared" si="1"/>
        <v>0.47055663267238534</v>
      </c>
    </row>
    <row r="32" spans="1:7" ht="12.75">
      <c r="A32" s="6" t="s">
        <v>27</v>
      </c>
      <c r="B32" s="7">
        <v>54976737.81000001</v>
      </c>
      <c r="C32" s="7">
        <v>53332142.45999998</v>
      </c>
      <c r="D32" s="7">
        <f t="shared" si="2"/>
        <v>108308880.26999998</v>
      </c>
      <c r="E32" s="24">
        <f t="shared" si="3"/>
        <v>0.059328088422545826</v>
      </c>
      <c r="F32" s="19">
        <f t="shared" si="0"/>
        <v>0.5075921537823135</v>
      </c>
      <c r="G32" s="21">
        <f t="shared" si="1"/>
        <v>0.4924078462176866</v>
      </c>
    </row>
    <row r="33" spans="1:7" ht="12.75">
      <c r="A33" s="6" t="s">
        <v>28</v>
      </c>
      <c r="B33" s="7">
        <v>154960.4</v>
      </c>
      <c r="C33" s="7">
        <v>221222.75</v>
      </c>
      <c r="D33" s="7">
        <f t="shared" si="2"/>
        <v>376183.15</v>
      </c>
      <c r="E33" s="24">
        <f t="shared" si="3"/>
        <v>0.000206060916987004</v>
      </c>
      <c r="F33" s="19">
        <f t="shared" si="0"/>
        <v>0.4119280728017722</v>
      </c>
      <c r="G33" s="21">
        <f t="shared" si="1"/>
        <v>0.5880719271982278</v>
      </c>
    </row>
    <row r="34" spans="1:7" ht="12.75">
      <c r="A34" s="6" t="s">
        <v>29</v>
      </c>
      <c r="B34" s="7">
        <v>10784103.780000001</v>
      </c>
      <c r="C34" s="7">
        <v>5693485.729999998</v>
      </c>
      <c r="D34" s="7">
        <f t="shared" si="2"/>
        <v>16477589.509999998</v>
      </c>
      <c r="E34" s="24">
        <f t="shared" si="3"/>
        <v>0.009025888597525001</v>
      </c>
      <c r="F34" s="19">
        <f t="shared" si="0"/>
        <v>0.6544709572632146</v>
      </c>
      <c r="G34" s="21">
        <f t="shared" si="1"/>
        <v>0.3455290427367855</v>
      </c>
    </row>
    <row r="35" spans="1:7" ht="12.75">
      <c r="A35" s="6" t="s">
        <v>30</v>
      </c>
      <c r="B35" s="7">
        <v>705995.8</v>
      </c>
      <c r="C35" s="7">
        <v>833607.93</v>
      </c>
      <c r="D35" s="7">
        <f t="shared" si="2"/>
        <v>1539603.73</v>
      </c>
      <c r="E35" s="24">
        <f t="shared" si="3"/>
        <v>0.0008433449408895952</v>
      </c>
      <c r="F35" s="19">
        <f t="shared" si="0"/>
        <v>0.4585568261776035</v>
      </c>
      <c r="G35" s="21">
        <f t="shared" si="1"/>
        <v>0.5414431738223965</v>
      </c>
    </row>
    <row r="36" spans="1:7" ht="12.75">
      <c r="A36" s="6" t="s">
        <v>31</v>
      </c>
      <c r="B36" s="7">
        <v>477251.6</v>
      </c>
      <c r="C36" s="7">
        <v>319380.68</v>
      </c>
      <c r="D36" s="7">
        <f t="shared" si="2"/>
        <v>796632.28</v>
      </c>
      <c r="E36" s="24">
        <f t="shared" si="3"/>
        <v>0.0004363693007468509</v>
      </c>
      <c r="F36" s="19">
        <f t="shared" si="0"/>
        <v>0.5990864442500371</v>
      </c>
      <c r="G36" s="21">
        <f t="shared" si="1"/>
        <v>0.4009135557499628</v>
      </c>
    </row>
    <row r="37" spans="1:7" ht="12.75">
      <c r="A37" s="6" t="s">
        <v>32</v>
      </c>
      <c r="B37" s="7">
        <v>142156.87</v>
      </c>
      <c r="C37" s="7">
        <v>110671.4</v>
      </c>
      <c r="D37" s="7">
        <f t="shared" si="2"/>
        <v>252828.27</v>
      </c>
      <c r="E37" s="24">
        <f t="shared" si="3"/>
        <v>0.00013849111837262735</v>
      </c>
      <c r="F37" s="19">
        <f t="shared" si="0"/>
        <v>0.5622665139464033</v>
      </c>
      <c r="G37" s="21">
        <f t="shared" si="1"/>
        <v>0.43773348605359674</v>
      </c>
    </row>
    <row r="38" spans="1:7" ht="12.75">
      <c r="A38" s="6" t="s">
        <v>33</v>
      </c>
      <c r="B38" s="7">
        <v>14208970.039999994</v>
      </c>
      <c r="C38" s="7">
        <v>11667160.08</v>
      </c>
      <c r="D38" s="7">
        <f t="shared" si="2"/>
        <v>25876130.119999994</v>
      </c>
      <c r="E38" s="24">
        <f t="shared" si="3"/>
        <v>0.014174104025133057</v>
      </c>
      <c r="F38" s="19">
        <f t="shared" si="0"/>
        <v>0.5491149555248873</v>
      </c>
      <c r="G38" s="21">
        <f t="shared" si="1"/>
        <v>0.4508850444751127</v>
      </c>
    </row>
    <row r="39" spans="1:7" ht="12.75">
      <c r="A39" s="6" t="s">
        <v>34</v>
      </c>
      <c r="B39" s="7">
        <v>50312199</v>
      </c>
      <c r="C39" s="7">
        <v>31372512.500000004</v>
      </c>
      <c r="D39" s="7">
        <f t="shared" si="2"/>
        <v>81684711.5</v>
      </c>
      <c r="E39" s="24">
        <f t="shared" si="3"/>
        <v>0.04474423310961395</v>
      </c>
      <c r="F39" s="19">
        <f t="shared" si="0"/>
        <v>0.615931648359926</v>
      </c>
      <c r="G39" s="21">
        <f t="shared" si="1"/>
        <v>0.3840683516400741</v>
      </c>
    </row>
    <row r="40" spans="1:7" ht="12.75">
      <c r="A40" s="6" t="s">
        <v>35</v>
      </c>
      <c r="B40" s="7">
        <v>10356391.599999998</v>
      </c>
      <c r="C40" s="7">
        <v>8762086.95</v>
      </c>
      <c r="D40" s="7">
        <f t="shared" si="2"/>
        <v>19118478.549999997</v>
      </c>
      <c r="E40" s="24">
        <f t="shared" si="3"/>
        <v>0.010472481878599203</v>
      </c>
      <c r="F40" s="19">
        <f t="shared" si="0"/>
        <v>0.5416953850650422</v>
      </c>
      <c r="G40" s="21">
        <f t="shared" si="1"/>
        <v>0.45830461493495783</v>
      </c>
    </row>
    <row r="41" spans="1:7" ht="12.75">
      <c r="A41" s="6" t="s">
        <v>36</v>
      </c>
      <c r="B41" s="7">
        <v>1611647.8</v>
      </c>
      <c r="C41" s="7">
        <v>841912.75</v>
      </c>
      <c r="D41" s="7">
        <f t="shared" si="2"/>
        <v>2453560.55</v>
      </c>
      <c r="E41" s="24">
        <f t="shared" si="3"/>
        <v>0.001343980815770557</v>
      </c>
      <c r="F41" s="19">
        <f t="shared" si="0"/>
        <v>0.6568608221223642</v>
      </c>
      <c r="G41" s="21">
        <f t="shared" si="1"/>
        <v>0.34313917787763587</v>
      </c>
    </row>
    <row r="42" spans="1:7" ht="12.75">
      <c r="A42" s="6" t="s">
        <v>37</v>
      </c>
      <c r="B42" s="7">
        <v>62400.44</v>
      </c>
      <c r="C42" s="7">
        <v>128454.2</v>
      </c>
      <c r="D42" s="7">
        <f t="shared" si="2"/>
        <v>190854.64</v>
      </c>
      <c r="E42" s="24">
        <f t="shared" si="3"/>
        <v>0.00010454397579908759</v>
      </c>
      <c r="F42" s="19">
        <f t="shared" si="0"/>
        <v>0.32695270075697397</v>
      </c>
      <c r="G42" s="21">
        <f t="shared" si="1"/>
        <v>0.673047299243026</v>
      </c>
    </row>
    <row r="43" spans="1:7" ht="12.75">
      <c r="A43" s="6" t="s">
        <v>38</v>
      </c>
      <c r="B43" s="7">
        <v>361235</v>
      </c>
      <c r="C43" s="7">
        <v>343369.95</v>
      </c>
      <c r="D43" s="7">
        <f t="shared" si="2"/>
        <v>704604.95</v>
      </c>
      <c r="E43" s="24">
        <f t="shared" si="3"/>
        <v>0.0003859597169904662</v>
      </c>
      <c r="F43" s="19">
        <f t="shared" si="0"/>
        <v>0.5126773520396075</v>
      </c>
      <c r="G43" s="21">
        <f t="shared" si="1"/>
        <v>0.4873226479603926</v>
      </c>
    </row>
    <row r="44" spans="1:7" ht="12.75">
      <c r="A44" s="6" t="s">
        <v>39</v>
      </c>
      <c r="B44" s="7">
        <v>17800725.900000002</v>
      </c>
      <c r="C44" s="7">
        <v>12669614.299999997</v>
      </c>
      <c r="D44" s="7">
        <f t="shared" si="2"/>
        <v>30470340.2</v>
      </c>
      <c r="E44" s="24">
        <f t="shared" si="3"/>
        <v>0.016690663158405606</v>
      </c>
      <c r="F44" s="19">
        <f t="shared" si="0"/>
        <v>0.5841984626085666</v>
      </c>
      <c r="G44" s="21">
        <f t="shared" si="1"/>
        <v>0.41580153739143344</v>
      </c>
    </row>
    <row r="45" spans="1:7" ht="12.75">
      <c r="A45" s="6" t="s">
        <v>40</v>
      </c>
      <c r="B45" s="7">
        <v>12041997.909999996</v>
      </c>
      <c r="C45" s="7">
        <v>10261695.469999999</v>
      </c>
      <c r="D45" s="7">
        <f t="shared" si="2"/>
        <v>22303693.379999995</v>
      </c>
      <c r="E45" s="24">
        <f t="shared" si="3"/>
        <v>0.01221723915619232</v>
      </c>
      <c r="F45" s="19">
        <f t="shared" si="0"/>
        <v>0.5399104849960953</v>
      </c>
      <c r="G45" s="21">
        <f t="shared" si="1"/>
        <v>0.46008951500390477</v>
      </c>
    </row>
    <row r="46" spans="1:7" ht="12.75">
      <c r="A46" s="6" t="s">
        <v>41</v>
      </c>
      <c r="B46" s="7">
        <v>10344833.320000002</v>
      </c>
      <c r="C46" s="7">
        <v>5991419.399999999</v>
      </c>
      <c r="D46" s="7">
        <f t="shared" si="2"/>
        <v>16336252.720000003</v>
      </c>
      <c r="E46" s="24">
        <f t="shared" si="3"/>
        <v>0.008948468892385633</v>
      </c>
      <c r="F46" s="19">
        <f t="shared" si="0"/>
        <v>0.6332439573082217</v>
      </c>
      <c r="G46" s="21">
        <f t="shared" si="1"/>
        <v>0.36675604269177825</v>
      </c>
    </row>
    <row r="47" spans="1:7" ht="12.75">
      <c r="A47" s="6" t="s">
        <v>42</v>
      </c>
      <c r="B47" s="7">
        <v>131203247.69999997</v>
      </c>
      <c r="C47" s="7">
        <v>126880668.45999998</v>
      </c>
      <c r="D47" s="7">
        <f t="shared" si="2"/>
        <v>258083916.15999997</v>
      </c>
      <c r="E47" s="24">
        <f t="shared" si="3"/>
        <v>0.14136999071735842</v>
      </c>
      <c r="F47" s="19">
        <f t="shared" si="0"/>
        <v>0.5083743677334007</v>
      </c>
      <c r="G47" s="21">
        <f t="shared" si="1"/>
        <v>0.4916256322665993</v>
      </c>
    </row>
    <row r="48" spans="1:7" ht="12.75">
      <c r="A48" s="6" t="s">
        <v>43</v>
      </c>
      <c r="B48" s="7">
        <v>11615532.660000004</v>
      </c>
      <c r="C48" s="7">
        <v>7647356.3500000015</v>
      </c>
      <c r="D48" s="7">
        <f t="shared" si="2"/>
        <v>19262889.010000005</v>
      </c>
      <c r="E48" s="24">
        <f t="shared" si="3"/>
        <v>0.01055158524037954</v>
      </c>
      <c r="F48" s="19">
        <f t="shared" si="0"/>
        <v>0.6030005496044749</v>
      </c>
      <c r="G48" s="21">
        <f t="shared" si="1"/>
        <v>0.39699945039552503</v>
      </c>
    </row>
    <row r="49" spans="1:7" ht="12.75">
      <c r="A49" s="6" t="s">
        <v>44</v>
      </c>
      <c r="B49" s="7">
        <v>4526961.6</v>
      </c>
      <c r="C49" s="7">
        <v>3414238.1</v>
      </c>
      <c r="D49" s="7">
        <f t="shared" si="2"/>
        <v>7941199.699999999</v>
      </c>
      <c r="E49" s="24">
        <f t="shared" si="3"/>
        <v>0.004349931388896395</v>
      </c>
      <c r="F49" s="19">
        <f t="shared" si="0"/>
        <v>0.5700601635795659</v>
      </c>
      <c r="G49" s="21">
        <f t="shared" si="1"/>
        <v>0.4299398364204341</v>
      </c>
    </row>
    <row r="50" spans="1:7" ht="12.75">
      <c r="A50" s="6" t="s">
        <v>45</v>
      </c>
      <c r="B50" s="7">
        <v>10944673.660000004</v>
      </c>
      <c r="C50" s="7">
        <v>8099594.65</v>
      </c>
      <c r="D50" s="7">
        <f t="shared" si="2"/>
        <v>19044268.310000002</v>
      </c>
      <c r="E50" s="24">
        <f t="shared" si="3"/>
        <v>0.010431831918322608</v>
      </c>
      <c r="F50" s="19">
        <f t="shared" si="0"/>
        <v>0.5746964641457524</v>
      </c>
      <c r="G50" s="21">
        <f t="shared" si="1"/>
        <v>0.42530353585424774</v>
      </c>
    </row>
    <row r="51" spans="1:7" ht="12.75">
      <c r="A51" s="6" t="s">
        <v>46</v>
      </c>
      <c r="B51" s="7">
        <v>1213333.1</v>
      </c>
      <c r="C51" s="7">
        <v>890901.2</v>
      </c>
      <c r="D51" s="7">
        <f t="shared" si="2"/>
        <v>2104234.3</v>
      </c>
      <c r="E51" s="24">
        <f t="shared" si="3"/>
        <v>0.001152631236708785</v>
      </c>
      <c r="F51" s="19">
        <f t="shared" si="0"/>
        <v>0.5766150185841948</v>
      </c>
      <c r="G51" s="21">
        <f t="shared" si="1"/>
        <v>0.4233849814158053</v>
      </c>
    </row>
    <row r="52" spans="1:7" ht="12.75">
      <c r="A52" s="6" t="s">
        <v>47</v>
      </c>
      <c r="B52" s="7">
        <v>79507073.26</v>
      </c>
      <c r="C52" s="7">
        <v>61786159.17</v>
      </c>
      <c r="D52" s="7">
        <f t="shared" si="2"/>
        <v>141293232.43</v>
      </c>
      <c r="E52" s="24">
        <f t="shared" si="3"/>
        <v>0.07739584571659759</v>
      </c>
      <c r="F52" s="19">
        <f t="shared" si="0"/>
        <v>0.5627097058550888</v>
      </c>
      <c r="G52" s="21">
        <f t="shared" si="1"/>
        <v>0.43729029414491116</v>
      </c>
    </row>
    <row r="53" spans="1:7" ht="12.75">
      <c r="A53" s="6" t="s">
        <v>48</v>
      </c>
      <c r="B53" s="7">
        <v>24093863.019999996</v>
      </c>
      <c r="C53" s="7">
        <v>14034497.669999994</v>
      </c>
      <c r="D53" s="7">
        <f t="shared" si="2"/>
        <v>38128360.68999999</v>
      </c>
      <c r="E53" s="24">
        <f t="shared" si="3"/>
        <v>0.020885478169324262</v>
      </c>
      <c r="F53" s="19">
        <f t="shared" si="0"/>
        <v>0.6319144747893435</v>
      </c>
      <c r="G53" s="21">
        <f t="shared" si="1"/>
        <v>0.36808552521065646</v>
      </c>
    </row>
    <row r="54" spans="1:7" ht="12.75">
      <c r="A54" s="6" t="s">
        <v>49</v>
      </c>
      <c r="B54" s="7">
        <v>87206388.69999999</v>
      </c>
      <c r="C54" s="7">
        <v>66666557.22</v>
      </c>
      <c r="D54" s="7">
        <f t="shared" si="2"/>
        <v>153872945.92</v>
      </c>
      <c r="E54" s="24">
        <f t="shared" si="3"/>
        <v>0.0842866043728085</v>
      </c>
      <c r="F54" s="19">
        <f t="shared" si="0"/>
        <v>0.566742829147753</v>
      </c>
      <c r="G54" s="21">
        <f t="shared" si="1"/>
        <v>0.433257170852247</v>
      </c>
    </row>
    <row r="55" spans="1:7" ht="12.75">
      <c r="A55" s="6" t="s">
        <v>50</v>
      </c>
      <c r="B55" s="7">
        <v>17704991.090000004</v>
      </c>
      <c r="C55" s="7">
        <v>15413803.800000006</v>
      </c>
      <c r="D55" s="7">
        <f t="shared" si="2"/>
        <v>33118794.890000008</v>
      </c>
      <c r="E55" s="24">
        <f t="shared" si="3"/>
        <v>0.018141400656935067</v>
      </c>
      <c r="F55" s="19">
        <f t="shared" si="0"/>
        <v>0.5345904387162923</v>
      </c>
      <c r="G55" s="21">
        <f t="shared" si="1"/>
        <v>0.46540956128370775</v>
      </c>
    </row>
    <row r="56" spans="1:7" ht="12.75">
      <c r="A56" s="6" t="s">
        <v>51</v>
      </c>
      <c r="B56" s="7">
        <v>39600736.69999999</v>
      </c>
      <c r="C56" s="7">
        <v>42652144.150000006</v>
      </c>
      <c r="D56" s="7">
        <f t="shared" si="2"/>
        <v>82252880.85</v>
      </c>
      <c r="E56" s="24">
        <f t="shared" si="3"/>
        <v>0.04505545783423255</v>
      </c>
      <c r="F56" s="19">
        <f t="shared" si="0"/>
        <v>0.48145106032477636</v>
      </c>
      <c r="G56" s="21">
        <f t="shared" si="1"/>
        <v>0.5185489396752236</v>
      </c>
    </row>
    <row r="57" spans="1:7" ht="12.75">
      <c r="A57" s="6" t="s">
        <v>52</v>
      </c>
      <c r="B57" s="7">
        <v>21262488.76</v>
      </c>
      <c r="C57" s="7">
        <v>21722589.64</v>
      </c>
      <c r="D57" s="7">
        <f t="shared" si="2"/>
        <v>42985078.400000006</v>
      </c>
      <c r="E57" s="24">
        <f t="shared" si="3"/>
        <v>0.023545830460142247</v>
      </c>
      <c r="F57" s="19">
        <f t="shared" si="0"/>
        <v>0.49464813259477497</v>
      </c>
      <c r="G57" s="21">
        <f t="shared" si="1"/>
        <v>0.5053518674052249</v>
      </c>
    </row>
    <row r="58" spans="1:7" ht="12.75">
      <c r="A58" s="6" t="s">
        <v>53</v>
      </c>
      <c r="B58" s="7">
        <v>1521858.32</v>
      </c>
      <c r="C58" s="7">
        <v>1359033.94</v>
      </c>
      <c r="D58" s="7">
        <f t="shared" si="2"/>
        <v>2880892.26</v>
      </c>
      <c r="E58" s="24">
        <f t="shared" si="3"/>
        <v>0.0015780592534151577</v>
      </c>
      <c r="F58" s="19">
        <f t="shared" si="0"/>
        <v>0.528259366422818</v>
      </c>
      <c r="G58" s="21">
        <f t="shared" si="1"/>
        <v>0.4717406335771821</v>
      </c>
    </row>
    <row r="59" spans="1:7" ht="12.75">
      <c r="A59" s="25" t="s">
        <v>87</v>
      </c>
      <c r="B59" s="7">
        <v>14695131.500000004</v>
      </c>
      <c r="C59" s="7">
        <v>10853254.299999997</v>
      </c>
      <c r="D59" s="7">
        <f t="shared" si="2"/>
        <v>25548385.8</v>
      </c>
      <c r="E59" s="24">
        <f t="shared" si="3"/>
        <v>0.013994576326679576</v>
      </c>
      <c r="F59" s="19">
        <f t="shared" si="0"/>
        <v>0.5751882570992021</v>
      </c>
      <c r="G59" s="21">
        <f t="shared" si="1"/>
        <v>0.42481174290079793</v>
      </c>
    </row>
    <row r="60" spans="1:7" ht="12.75">
      <c r="A60" s="25" t="s">
        <v>88</v>
      </c>
      <c r="B60" s="7">
        <v>11974855.2</v>
      </c>
      <c r="C60" s="7">
        <v>9059380.399999999</v>
      </c>
      <c r="D60" s="7">
        <f t="shared" si="2"/>
        <v>21034235.599999998</v>
      </c>
      <c r="E60" s="24">
        <f t="shared" si="3"/>
        <v>0.011521871396570217</v>
      </c>
      <c r="F60" s="19">
        <f t="shared" si="0"/>
        <v>0.5693030841586656</v>
      </c>
      <c r="G60" s="21">
        <f t="shared" si="1"/>
        <v>0.43069691584133435</v>
      </c>
    </row>
    <row r="61" spans="1:7" ht="12.75">
      <c r="A61" s="6" t="s">
        <v>54</v>
      </c>
      <c r="B61" s="7">
        <v>5757290.700000001</v>
      </c>
      <c r="C61" s="7">
        <v>4565888.6</v>
      </c>
      <c r="D61" s="7">
        <f t="shared" si="2"/>
        <v>10323179.3</v>
      </c>
      <c r="E61" s="24">
        <f t="shared" si="3"/>
        <v>0.005654702484093873</v>
      </c>
      <c r="F61" s="19">
        <f t="shared" si="0"/>
        <v>0.5577051926241368</v>
      </c>
      <c r="G61" s="21">
        <f t="shared" si="1"/>
        <v>0.4422948073758633</v>
      </c>
    </row>
    <row r="62" spans="1:7" ht="12.75">
      <c r="A62" s="6" t="s">
        <v>55</v>
      </c>
      <c r="B62" s="7">
        <v>27018481.000000004</v>
      </c>
      <c r="C62" s="7">
        <v>17741893.05</v>
      </c>
      <c r="D62" s="7">
        <f t="shared" si="2"/>
        <v>44760374.050000004</v>
      </c>
      <c r="E62" s="24">
        <f t="shared" si="3"/>
        <v>0.024518279783196824</v>
      </c>
      <c r="F62" s="19">
        <f t="shared" si="0"/>
        <v>0.6036250047825505</v>
      </c>
      <c r="G62" s="21">
        <f t="shared" si="1"/>
        <v>0.39637499521744946</v>
      </c>
    </row>
    <row r="63" spans="1:7" ht="12.75">
      <c r="A63" s="6" t="s">
        <v>56</v>
      </c>
      <c r="B63" s="7">
        <v>18834238.07</v>
      </c>
      <c r="C63" s="7">
        <v>18706614.529999994</v>
      </c>
      <c r="D63" s="7">
        <f t="shared" si="2"/>
        <v>37540852.599999994</v>
      </c>
      <c r="E63" s="24">
        <f t="shared" si="3"/>
        <v>0.020563660310755415</v>
      </c>
      <c r="F63" s="19">
        <f t="shared" si="0"/>
        <v>0.5016997954383168</v>
      </c>
      <c r="G63" s="21">
        <f t="shared" si="1"/>
        <v>0.4983002045616832</v>
      </c>
    </row>
    <row r="64" spans="1:7" ht="12.75">
      <c r="A64" s="6" t="s">
        <v>57</v>
      </c>
      <c r="B64" s="7">
        <v>7740501.699999999</v>
      </c>
      <c r="C64" s="7">
        <v>3680508.49</v>
      </c>
      <c r="D64" s="7">
        <f t="shared" si="2"/>
        <v>11421010.19</v>
      </c>
      <c r="E64" s="24">
        <f t="shared" si="3"/>
        <v>0.00625605860514836</v>
      </c>
      <c r="F64" s="19">
        <f t="shared" si="0"/>
        <v>0.6777422987309321</v>
      </c>
      <c r="G64" s="21">
        <f t="shared" si="1"/>
        <v>0.3222577012690679</v>
      </c>
    </row>
    <row r="65" spans="1:7" ht="12.75">
      <c r="A65" s="6" t="s">
        <v>58</v>
      </c>
      <c r="B65" s="7">
        <v>665334.71</v>
      </c>
      <c r="C65" s="7">
        <v>748588.24</v>
      </c>
      <c r="D65" s="7">
        <f t="shared" si="2"/>
        <v>1413922.95</v>
      </c>
      <c r="E65" s="24">
        <f t="shared" si="3"/>
        <v>0.000774501089764307</v>
      </c>
      <c r="F65" s="19">
        <f t="shared" si="0"/>
        <v>0.47055938231994887</v>
      </c>
      <c r="G65" s="21">
        <f t="shared" si="1"/>
        <v>0.5294406176800511</v>
      </c>
    </row>
    <row r="66" spans="1:7" ht="12.75">
      <c r="A66" s="6" t="s">
        <v>59</v>
      </c>
      <c r="B66" s="7">
        <v>531843.2</v>
      </c>
      <c r="C66" s="7">
        <v>369075.7</v>
      </c>
      <c r="D66" s="7">
        <f t="shared" si="2"/>
        <v>900918.8999999999</v>
      </c>
      <c r="E66" s="24">
        <f t="shared" si="3"/>
        <v>0.0004934941255740001</v>
      </c>
      <c r="F66" s="19">
        <f t="shared" si="0"/>
        <v>0.590334157713863</v>
      </c>
      <c r="G66" s="21">
        <f t="shared" si="1"/>
        <v>0.409665842286137</v>
      </c>
    </row>
    <row r="67" spans="1:7" ht="12.75">
      <c r="A67" s="6" t="s">
        <v>60</v>
      </c>
      <c r="B67" s="7">
        <v>138574.1</v>
      </c>
      <c r="C67" s="7">
        <v>200835.95</v>
      </c>
      <c r="D67" s="7">
        <f t="shared" si="2"/>
        <v>339410.05000000005</v>
      </c>
      <c r="E67" s="24">
        <f t="shared" si="3"/>
        <v>0.00018591780662585467</v>
      </c>
      <c r="F67" s="19">
        <f t="shared" si="0"/>
        <v>0.4082793069916462</v>
      </c>
      <c r="G67" s="21">
        <f t="shared" si="1"/>
        <v>0.5917206930083537</v>
      </c>
    </row>
    <row r="68" spans="1:7" ht="12.75">
      <c r="A68" s="6" t="s">
        <v>61</v>
      </c>
      <c r="B68" s="7">
        <v>22602012.44</v>
      </c>
      <c r="C68" s="7">
        <v>17670849.999999996</v>
      </c>
      <c r="D68" s="7">
        <f t="shared" si="2"/>
        <v>40272862.44</v>
      </c>
      <c r="E68" s="24">
        <f t="shared" si="3"/>
        <v>0.022060166607882015</v>
      </c>
      <c r="F68" s="19">
        <f t="shared" si="0"/>
        <v>0.5612219015639456</v>
      </c>
      <c r="G68" s="21">
        <f t="shared" si="1"/>
        <v>0.43877809843605436</v>
      </c>
    </row>
    <row r="69" spans="1:7" ht="12.75">
      <c r="A69" s="6" t="s">
        <v>62</v>
      </c>
      <c r="B69" s="7">
        <v>1222379.2</v>
      </c>
      <c r="C69" s="7">
        <v>820838.55</v>
      </c>
      <c r="D69" s="7">
        <f t="shared" si="2"/>
        <v>2043217.75</v>
      </c>
      <c r="E69" s="24">
        <f t="shared" si="3"/>
        <v>0.0011192083514881595</v>
      </c>
      <c r="F69" s="19">
        <f t="shared" si="0"/>
        <v>0.5982618347946517</v>
      </c>
      <c r="G69" s="21">
        <f t="shared" si="1"/>
        <v>0.40173816520534833</v>
      </c>
    </row>
    <row r="70" spans="1:7" ht="12.75">
      <c r="A70" s="6" t="s">
        <v>63</v>
      </c>
      <c r="B70" s="7">
        <v>10378580.3</v>
      </c>
      <c r="C70" s="7">
        <v>6013161.349999998</v>
      </c>
      <c r="D70" s="7">
        <f t="shared" si="2"/>
        <v>16391741.649999999</v>
      </c>
      <c r="E70" s="24">
        <f t="shared" si="3"/>
        <v>0.008978863926821458</v>
      </c>
      <c r="F70" s="19">
        <f>(B70/D70)</f>
        <v>0.6331590944760895</v>
      </c>
      <c r="G70" s="21">
        <f>(C70/D70)</f>
        <v>0.36684090552391047</v>
      </c>
    </row>
    <row r="71" spans="1:7" ht="12.75">
      <c r="A71" s="6" t="s">
        <v>64</v>
      </c>
      <c r="B71" s="7">
        <v>672857.15</v>
      </c>
      <c r="C71" s="7">
        <v>539962.49</v>
      </c>
      <c r="D71" s="7">
        <f>SUM(B71:C71)</f>
        <v>1212819.6400000001</v>
      </c>
      <c r="E71" s="24">
        <f>(D71/D$72)</f>
        <v>0.0006643432252567615</v>
      </c>
      <c r="F71" s="19">
        <f>(B71/D71)</f>
        <v>0.5547874785405025</v>
      </c>
      <c r="G71" s="21">
        <f>(C71/D71)</f>
        <v>0.4452125214594974</v>
      </c>
    </row>
    <row r="72" spans="1:7" ht="12.75">
      <c r="A72" s="11" t="s">
        <v>66</v>
      </c>
      <c r="B72" s="12">
        <f>SUM(B5:B71)</f>
        <v>1004471385.3700004</v>
      </c>
      <c r="C72" s="12">
        <f>SUM(C5:C71)</f>
        <v>821120558.5099998</v>
      </c>
      <c r="D72" s="12">
        <f>SUM(D5:D71)</f>
        <v>1825591943.8800004</v>
      </c>
      <c r="E72" s="20">
        <f>(D72/D$72)</f>
        <v>1</v>
      </c>
      <c r="F72" s="22">
        <f>B72/D72</f>
        <v>0.5502168152841204</v>
      </c>
      <c r="G72" s="23">
        <f>(C72/D72)</f>
        <v>0.4497831847158795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79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13021938.500000002</v>
      </c>
      <c r="C5" s="7">
        <v>9699482.850000001</v>
      </c>
      <c r="D5" s="7">
        <f>SUM(B5:C5)</f>
        <v>22721421.35</v>
      </c>
      <c r="E5" s="24">
        <f>(D5/D$72)</f>
        <v>0.007631273101011029</v>
      </c>
      <c r="F5" s="19">
        <f>(B5/D5)</f>
        <v>0.5731128479777081</v>
      </c>
      <c r="G5" s="21">
        <f>(C5/D5)</f>
        <v>0.426887152022292</v>
      </c>
    </row>
    <row r="6" spans="1:7" ht="12.75">
      <c r="A6" s="6" t="s">
        <v>2</v>
      </c>
      <c r="B6" s="7">
        <v>803355.7</v>
      </c>
      <c r="C6" s="7">
        <v>732105.85</v>
      </c>
      <c r="D6" s="7">
        <f>SUM(B6:C6)</f>
        <v>1535461.5499999998</v>
      </c>
      <c r="E6" s="24">
        <f>(D6/D$72)</f>
        <v>0.0005157039361074874</v>
      </c>
      <c r="F6" s="19">
        <f aca="true" t="shared" si="0" ref="F6:F69">(B6/D6)</f>
        <v>0.5232014438915777</v>
      </c>
      <c r="G6" s="21">
        <f aca="true" t="shared" si="1" ref="G6:G69">(C6/D6)</f>
        <v>0.4767985561084223</v>
      </c>
    </row>
    <row r="7" spans="1:7" ht="12.75">
      <c r="A7" s="6" t="s">
        <v>3</v>
      </c>
      <c r="B7" s="7">
        <v>14517185.899999999</v>
      </c>
      <c r="C7" s="7">
        <v>11697757.530000001</v>
      </c>
      <c r="D7" s="7">
        <f aca="true" t="shared" si="2" ref="D7:D70">SUM(B7:C7)</f>
        <v>26214943.43</v>
      </c>
      <c r="E7" s="24">
        <f aca="true" t="shared" si="3" ref="E7:E70">(D7/D$72)</f>
        <v>0.008804616117991437</v>
      </c>
      <c r="F7" s="19">
        <f t="shared" si="0"/>
        <v>0.5537752136968849</v>
      </c>
      <c r="G7" s="21">
        <f t="shared" si="1"/>
        <v>0.44622478630311513</v>
      </c>
    </row>
    <row r="8" spans="1:7" ht="12.75">
      <c r="A8" s="6" t="s">
        <v>4</v>
      </c>
      <c r="B8" s="7">
        <v>651114.8</v>
      </c>
      <c r="C8" s="7">
        <v>644456.11</v>
      </c>
      <c r="D8" s="7">
        <f t="shared" si="2"/>
        <v>1295570.9100000001</v>
      </c>
      <c r="E8" s="24">
        <f t="shared" si="3"/>
        <v>0.0004351336689566465</v>
      </c>
      <c r="F8" s="19">
        <f t="shared" si="0"/>
        <v>0.502569789869703</v>
      </c>
      <c r="G8" s="21">
        <f t="shared" si="1"/>
        <v>0.49743021013029687</v>
      </c>
    </row>
    <row r="9" spans="1:7" ht="12.75">
      <c r="A9" s="6" t="s">
        <v>5</v>
      </c>
      <c r="B9" s="7">
        <v>33632982.690000005</v>
      </c>
      <c r="C9" s="7">
        <v>30584524.419999994</v>
      </c>
      <c r="D9" s="7">
        <f t="shared" si="2"/>
        <v>64217507.11</v>
      </c>
      <c r="E9" s="24">
        <f t="shared" si="3"/>
        <v>0.021568251698414434</v>
      </c>
      <c r="F9" s="19">
        <f t="shared" si="0"/>
        <v>0.5237354142755668</v>
      </c>
      <c r="G9" s="21">
        <f t="shared" si="1"/>
        <v>0.4762645857244332</v>
      </c>
    </row>
    <row r="10" spans="1:7" ht="12.75">
      <c r="A10" s="6" t="s">
        <v>6</v>
      </c>
      <c r="B10" s="7">
        <v>149744406.70000002</v>
      </c>
      <c r="C10" s="7">
        <v>155482258.30999997</v>
      </c>
      <c r="D10" s="7">
        <f t="shared" si="2"/>
        <v>305226665.01</v>
      </c>
      <c r="E10" s="24">
        <f t="shared" si="3"/>
        <v>0.10251418705380053</v>
      </c>
      <c r="F10" s="19">
        <f t="shared" si="0"/>
        <v>0.4906006711277798</v>
      </c>
      <c r="G10" s="21">
        <f t="shared" si="1"/>
        <v>0.5093993288722202</v>
      </c>
    </row>
    <row r="11" spans="1:7" ht="12.75">
      <c r="A11" s="6" t="s">
        <v>7</v>
      </c>
      <c r="B11" s="7">
        <v>252789.6</v>
      </c>
      <c r="C11" s="7">
        <v>303368.43</v>
      </c>
      <c r="D11" s="7">
        <f t="shared" si="2"/>
        <v>556158.03</v>
      </c>
      <c r="E11" s="24">
        <f t="shared" si="3"/>
        <v>0.0001867926195669218</v>
      </c>
      <c r="F11" s="19">
        <f t="shared" si="0"/>
        <v>0.45452836489657444</v>
      </c>
      <c r="G11" s="21">
        <f t="shared" si="1"/>
        <v>0.5454716351034256</v>
      </c>
    </row>
    <row r="12" spans="1:7" ht="12.75">
      <c r="A12" s="6" t="s">
        <v>8</v>
      </c>
      <c r="B12" s="7">
        <v>17884472.900000002</v>
      </c>
      <c r="C12" s="7">
        <v>12283974.559999997</v>
      </c>
      <c r="D12" s="7">
        <f t="shared" si="2"/>
        <v>30168447.46</v>
      </c>
      <c r="E12" s="24">
        <f t="shared" si="3"/>
        <v>0.010132449817042914</v>
      </c>
      <c r="F12" s="19">
        <f t="shared" si="0"/>
        <v>0.5928204599760336</v>
      </c>
      <c r="G12" s="21">
        <f t="shared" si="1"/>
        <v>0.4071795400239664</v>
      </c>
    </row>
    <row r="13" spans="1:7" ht="12.75">
      <c r="A13" s="6" t="s">
        <v>9</v>
      </c>
      <c r="B13" s="7">
        <v>6559961.800000002</v>
      </c>
      <c r="C13" s="7">
        <v>5659373.870000002</v>
      </c>
      <c r="D13" s="7">
        <f t="shared" si="2"/>
        <v>12219335.670000004</v>
      </c>
      <c r="E13" s="24">
        <f t="shared" si="3"/>
        <v>0.004104016477415292</v>
      </c>
      <c r="F13" s="19">
        <f t="shared" si="0"/>
        <v>0.5368509366761671</v>
      </c>
      <c r="G13" s="21">
        <f t="shared" si="1"/>
        <v>0.46314906332383293</v>
      </c>
    </row>
    <row r="14" spans="1:7" ht="12.75">
      <c r="A14" s="6" t="s">
        <v>10</v>
      </c>
      <c r="B14" s="7">
        <v>11916123.149999999</v>
      </c>
      <c r="C14" s="7">
        <v>9615980.330000006</v>
      </c>
      <c r="D14" s="7">
        <f t="shared" si="2"/>
        <v>21532103.480000004</v>
      </c>
      <c r="E14" s="24">
        <f t="shared" si="3"/>
        <v>0.007231825842405321</v>
      </c>
      <c r="F14" s="19">
        <f t="shared" si="0"/>
        <v>0.5534119395751667</v>
      </c>
      <c r="G14" s="21">
        <f t="shared" si="1"/>
        <v>0.44658806042483334</v>
      </c>
    </row>
    <row r="15" spans="1:7" ht="12.75">
      <c r="A15" s="6" t="s">
        <v>11</v>
      </c>
      <c r="B15" s="7">
        <v>59991014.99999998</v>
      </c>
      <c r="C15" s="7">
        <v>42070633.92999999</v>
      </c>
      <c r="D15" s="7">
        <f t="shared" si="2"/>
        <v>102061648.92999998</v>
      </c>
      <c r="E15" s="24">
        <f t="shared" si="3"/>
        <v>0.034278679318815584</v>
      </c>
      <c r="F15" s="19">
        <f t="shared" si="0"/>
        <v>0.5877919436824446</v>
      </c>
      <c r="G15" s="21">
        <f t="shared" si="1"/>
        <v>0.41220805631755536</v>
      </c>
    </row>
    <row r="16" spans="1:7" ht="12.75">
      <c r="A16" s="6" t="s">
        <v>12</v>
      </c>
      <c r="B16" s="7">
        <v>2050152.74</v>
      </c>
      <c r="C16" s="7">
        <v>1915702.1</v>
      </c>
      <c r="D16" s="7">
        <f t="shared" si="2"/>
        <v>3965854.84</v>
      </c>
      <c r="E16" s="24">
        <f t="shared" si="3"/>
        <v>0.0013319818728244478</v>
      </c>
      <c r="F16" s="19">
        <f t="shared" si="0"/>
        <v>0.5169510288984758</v>
      </c>
      <c r="G16" s="21">
        <f t="shared" si="1"/>
        <v>0.4830489711015243</v>
      </c>
    </row>
    <row r="17" spans="1:7" ht="12.75">
      <c r="A17" s="6" t="s">
        <v>89</v>
      </c>
      <c r="B17" s="7">
        <v>1554980.04</v>
      </c>
      <c r="C17" s="7">
        <v>979499.22</v>
      </c>
      <c r="D17" s="7">
        <f t="shared" si="2"/>
        <v>2534479.26</v>
      </c>
      <c r="E17" s="24">
        <f t="shared" si="3"/>
        <v>0.0008512365095464565</v>
      </c>
      <c r="F17" s="19">
        <f t="shared" si="0"/>
        <v>0.6135303865141908</v>
      </c>
      <c r="G17" s="21">
        <f t="shared" si="1"/>
        <v>0.3864696134858093</v>
      </c>
    </row>
    <row r="18" spans="1:7" ht="12.75">
      <c r="A18" s="6" t="s">
        <v>13</v>
      </c>
      <c r="B18" s="7">
        <v>522646.56</v>
      </c>
      <c r="C18" s="7">
        <v>281875.09</v>
      </c>
      <c r="D18" s="7">
        <f t="shared" si="2"/>
        <v>804521.65</v>
      </c>
      <c r="E18" s="24">
        <f t="shared" si="3"/>
        <v>0.0002702086428596602</v>
      </c>
      <c r="F18" s="19">
        <f t="shared" si="0"/>
        <v>0.6496364143836278</v>
      </c>
      <c r="G18" s="21">
        <f t="shared" si="1"/>
        <v>0.3503635856163722</v>
      </c>
    </row>
    <row r="19" spans="1:7" ht="12.75">
      <c r="A19" s="6" t="s">
        <v>14</v>
      </c>
      <c r="B19" s="7">
        <v>54545518.89999999</v>
      </c>
      <c r="C19" s="7">
        <v>66175114.679999985</v>
      </c>
      <c r="D19" s="7">
        <f t="shared" si="2"/>
        <v>120720633.57999998</v>
      </c>
      <c r="E19" s="24">
        <f t="shared" si="3"/>
        <v>0.04054553232322601</v>
      </c>
      <c r="F19" s="19">
        <f t="shared" si="0"/>
        <v>0.45183260957501015</v>
      </c>
      <c r="G19" s="21">
        <f t="shared" si="1"/>
        <v>0.5481673904249899</v>
      </c>
    </row>
    <row r="20" spans="1:7" ht="12.75">
      <c r="A20" s="6" t="s">
        <v>15</v>
      </c>
      <c r="B20" s="7">
        <v>14141952.299999997</v>
      </c>
      <c r="C20" s="7">
        <v>12794608.43</v>
      </c>
      <c r="D20" s="7">
        <f t="shared" si="2"/>
        <v>26936560.729999997</v>
      </c>
      <c r="E20" s="24">
        <f t="shared" si="3"/>
        <v>0.00904698029961048</v>
      </c>
      <c r="F20" s="19">
        <f t="shared" si="0"/>
        <v>0.5250095749695955</v>
      </c>
      <c r="G20" s="21">
        <f t="shared" si="1"/>
        <v>0.47499042503040445</v>
      </c>
    </row>
    <row r="21" spans="1:7" ht="12.75">
      <c r="A21" s="6" t="s">
        <v>16</v>
      </c>
      <c r="B21" s="7">
        <v>9826059.799999999</v>
      </c>
      <c r="C21" s="7">
        <v>8092569.159999999</v>
      </c>
      <c r="D21" s="7">
        <f t="shared" si="2"/>
        <v>17918628.959999997</v>
      </c>
      <c r="E21" s="24">
        <f t="shared" si="3"/>
        <v>0.006018195300508574</v>
      </c>
      <c r="F21" s="19">
        <f t="shared" si="0"/>
        <v>0.5483711852025536</v>
      </c>
      <c r="G21" s="21">
        <f t="shared" si="1"/>
        <v>0.45162881479744643</v>
      </c>
    </row>
    <row r="22" spans="1:7" ht="12.75">
      <c r="A22" s="6" t="s">
        <v>17</v>
      </c>
      <c r="B22" s="7">
        <v>1344916.3</v>
      </c>
      <c r="C22" s="7">
        <v>1464091.5</v>
      </c>
      <c r="D22" s="7">
        <f t="shared" si="2"/>
        <v>2809007.8</v>
      </c>
      <c r="E22" s="24">
        <f t="shared" si="3"/>
        <v>0.0009434403479635381</v>
      </c>
      <c r="F22" s="19">
        <f t="shared" si="0"/>
        <v>0.478786958156542</v>
      </c>
      <c r="G22" s="21">
        <f t="shared" si="1"/>
        <v>0.5212130418434581</v>
      </c>
    </row>
    <row r="23" spans="1:7" ht="12.75">
      <c r="A23" s="6" t="s">
        <v>18</v>
      </c>
      <c r="B23" s="7">
        <v>1361371.3</v>
      </c>
      <c r="C23" s="7">
        <v>1115127.39</v>
      </c>
      <c r="D23" s="7">
        <f t="shared" si="2"/>
        <v>2476498.69</v>
      </c>
      <c r="E23" s="24">
        <f t="shared" si="3"/>
        <v>0.000831763011062072</v>
      </c>
      <c r="F23" s="19">
        <f t="shared" si="0"/>
        <v>0.5497161397650487</v>
      </c>
      <c r="G23" s="21">
        <f t="shared" si="1"/>
        <v>0.45028386023495126</v>
      </c>
    </row>
    <row r="24" spans="1:7" ht="12.75">
      <c r="A24" s="6" t="s">
        <v>19</v>
      </c>
      <c r="B24" s="7">
        <v>518248.5</v>
      </c>
      <c r="C24" s="7">
        <v>460100.27</v>
      </c>
      <c r="D24" s="7">
        <f t="shared" si="2"/>
        <v>978348.77</v>
      </c>
      <c r="E24" s="24">
        <f t="shared" si="3"/>
        <v>0.00032859065183033653</v>
      </c>
      <c r="F24" s="19">
        <f t="shared" si="0"/>
        <v>0.5297175362115496</v>
      </c>
      <c r="G24" s="21">
        <f t="shared" si="1"/>
        <v>0.4702824637884504</v>
      </c>
    </row>
    <row r="25" spans="1:7" ht="12.75">
      <c r="A25" s="6" t="s">
        <v>20</v>
      </c>
      <c r="B25" s="7">
        <v>635275.9</v>
      </c>
      <c r="C25" s="7">
        <v>299434.79</v>
      </c>
      <c r="D25" s="7">
        <f t="shared" si="2"/>
        <v>934710.69</v>
      </c>
      <c r="E25" s="24">
        <f t="shared" si="3"/>
        <v>0.0003139342577186289</v>
      </c>
      <c r="F25" s="19">
        <f t="shared" si="0"/>
        <v>0.6796497641425285</v>
      </c>
      <c r="G25" s="21">
        <f t="shared" si="1"/>
        <v>0.3203502358574716</v>
      </c>
    </row>
    <row r="26" spans="1:7" ht="12.75">
      <c r="A26" s="6" t="s">
        <v>21</v>
      </c>
      <c r="B26" s="7">
        <v>1165832.11</v>
      </c>
      <c r="C26" s="7">
        <v>1027269.78</v>
      </c>
      <c r="D26" s="7">
        <f t="shared" si="2"/>
        <v>2193101.89</v>
      </c>
      <c r="E26" s="24">
        <f t="shared" si="3"/>
        <v>0.0007365806567789144</v>
      </c>
      <c r="F26" s="19">
        <f t="shared" si="0"/>
        <v>0.5315904907637465</v>
      </c>
      <c r="G26" s="21">
        <f t="shared" si="1"/>
        <v>0.46840950923625346</v>
      </c>
    </row>
    <row r="27" spans="1:7" ht="12.75">
      <c r="A27" s="6" t="s">
        <v>22</v>
      </c>
      <c r="B27" s="7">
        <v>331665.66</v>
      </c>
      <c r="C27" s="7">
        <v>175919.83</v>
      </c>
      <c r="D27" s="7">
        <f t="shared" si="2"/>
        <v>507585.49</v>
      </c>
      <c r="E27" s="24">
        <f t="shared" si="3"/>
        <v>0.00017047892544365417</v>
      </c>
      <c r="F27" s="19">
        <f t="shared" si="0"/>
        <v>0.6534183236798199</v>
      </c>
      <c r="G27" s="21">
        <f t="shared" si="1"/>
        <v>0.34658167632018005</v>
      </c>
    </row>
    <row r="28" spans="1:7" ht="12.75">
      <c r="A28" s="6" t="s">
        <v>23</v>
      </c>
      <c r="B28" s="7">
        <v>1107158.49</v>
      </c>
      <c r="C28" s="7">
        <v>775902.86</v>
      </c>
      <c r="D28" s="7">
        <f t="shared" si="2"/>
        <v>1883061.35</v>
      </c>
      <c r="E28" s="24">
        <f t="shared" si="3"/>
        <v>0.0006324496696950041</v>
      </c>
      <c r="F28" s="19">
        <f t="shared" si="0"/>
        <v>0.5879566749113087</v>
      </c>
      <c r="G28" s="21">
        <f t="shared" si="1"/>
        <v>0.41204332508869135</v>
      </c>
    </row>
    <row r="29" spans="1:7" ht="12.75">
      <c r="A29" s="6" t="s">
        <v>24</v>
      </c>
      <c r="B29" s="7">
        <v>1967817.14</v>
      </c>
      <c r="C29" s="7">
        <v>1857457.24</v>
      </c>
      <c r="D29" s="7">
        <f t="shared" si="2"/>
        <v>3825274.38</v>
      </c>
      <c r="E29" s="24">
        <f t="shared" si="3"/>
        <v>0.0012847661697924825</v>
      </c>
      <c r="F29" s="19">
        <f t="shared" si="0"/>
        <v>0.5144250959587374</v>
      </c>
      <c r="G29" s="21">
        <f t="shared" si="1"/>
        <v>0.4855749040412625</v>
      </c>
    </row>
    <row r="30" spans="1:7" ht="12.75">
      <c r="A30" s="6" t="s">
        <v>25</v>
      </c>
      <c r="B30" s="7">
        <v>8703426.2</v>
      </c>
      <c r="C30" s="7">
        <v>8523482.64</v>
      </c>
      <c r="D30" s="7">
        <f t="shared" si="2"/>
        <v>17226908.84</v>
      </c>
      <c r="E30" s="24">
        <f t="shared" si="3"/>
        <v>0.0057858724601426</v>
      </c>
      <c r="F30" s="19">
        <f t="shared" si="0"/>
        <v>0.5052227466248088</v>
      </c>
      <c r="G30" s="21">
        <f t="shared" si="1"/>
        <v>0.4947772533751912</v>
      </c>
    </row>
    <row r="31" spans="1:7" ht="12.75">
      <c r="A31" s="6" t="s">
        <v>26</v>
      </c>
      <c r="B31" s="7">
        <v>5174722</v>
      </c>
      <c r="C31" s="7">
        <v>4623605.53</v>
      </c>
      <c r="D31" s="7">
        <f t="shared" si="2"/>
        <v>9798327.530000001</v>
      </c>
      <c r="E31" s="24">
        <f t="shared" si="3"/>
        <v>0.003290890660525726</v>
      </c>
      <c r="F31" s="19">
        <f t="shared" si="0"/>
        <v>0.5281229867195508</v>
      </c>
      <c r="G31" s="21">
        <f t="shared" si="1"/>
        <v>0.47187701328044906</v>
      </c>
    </row>
    <row r="32" spans="1:7" ht="12.75">
      <c r="A32" s="6" t="s">
        <v>27</v>
      </c>
      <c r="B32" s="7">
        <v>87722444.64</v>
      </c>
      <c r="C32" s="7">
        <v>86976015.39999995</v>
      </c>
      <c r="D32" s="7">
        <f t="shared" si="2"/>
        <v>174698460.03999996</v>
      </c>
      <c r="E32" s="24">
        <f t="shared" si="3"/>
        <v>0.058674659404232284</v>
      </c>
      <c r="F32" s="19">
        <f t="shared" si="0"/>
        <v>0.5021363360610882</v>
      </c>
      <c r="G32" s="21">
        <f t="shared" si="1"/>
        <v>0.49786366393891174</v>
      </c>
    </row>
    <row r="33" spans="1:7" ht="12.75">
      <c r="A33" s="6" t="s">
        <v>28</v>
      </c>
      <c r="B33" s="7">
        <v>475261.5</v>
      </c>
      <c r="C33" s="7">
        <v>404549.87</v>
      </c>
      <c r="D33" s="7">
        <f t="shared" si="2"/>
        <v>879811.37</v>
      </c>
      <c r="E33" s="24">
        <f t="shared" si="3"/>
        <v>0.00029549563552478466</v>
      </c>
      <c r="F33" s="19">
        <f t="shared" si="0"/>
        <v>0.5401856763910655</v>
      </c>
      <c r="G33" s="21">
        <f t="shared" si="1"/>
        <v>0.4598143236089345</v>
      </c>
    </row>
    <row r="34" spans="1:7" ht="12.75">
      <c r="A34" s="6" t="s">
        <v>29</v>
      </c>
      <c r="B34" s="7">
        <v>16245622.780000007</v>
      </c>
      <c r="C34" s="7">
        <v>10338054.33</v>
      </c>
      <c r="D34" s="7">
        <f t="shared" si="2"/>
        <v>26583677.110000007</v>
      </c>
      <c r="E34" s="24">
        <f t="shared" si="3"/>
        <v>0.008928459929092669</v>
      </c>
      <c r="F34" s="19">
        <f t="shared" si="0"/>
        <v>0.6111127032117343</v>
      </c>
      <c r="G34" s="21">
        <f t="shared" si="1"/>
        <v>0.3888872967882658</v>
      </c>
    </row>
    <row r="35" spans="1:7" ht="12.75">
      <c r="A35" s="6" t="s">
        <v>30</v>
      </c>
      <c r="B35" s="7">
        <v>1468854.1</v>
      </c>
      <c r="C35" s="7">
        <v>1054263.46</v>
      </c>
      <c r="D35" s="7">
        <f t="shared" si="2"/>
        <v>2523117.56</v>
      </c>
      <c r="E35" s="24">
        <f t="shared" si="3"/>
        <v>0.0008474205407187952</v>
      </c>
      <c r="F35" s="19">
        <f t="shared" si="0"/>
        <v>0.5821584072364825</v>
      </c>
      <c r="G35" s="21">
        <f t="shared" si="1"/>
        <v>0.4178415927635175</v>
      </c>
    </row>
    <row r="36" spans="1:7" ht="12.75">
      <c r="A36" s="6" t="s">
        <v>31</v>
      </c>
      <c r="B36" s="7">
        <v>538869.88</v>
      </c>
      <c r="C36" s="7">
        <v>343413.16</v>
      </c>
      <c r="D36" s="7">
        <f t="shared" si="2"/>
        <v>882283.04</v>
      </c>
      <c r="E36" s="24">
        <f t="shared" si="3"/>
        <v>0.00029632577676001054</v>
      </c>
      <c r="F36" s="19">
        <f t="shared" si="0"/>
        <v>0.6107675831556276</v>
      </c>
      <c r="G36" s="21">
        <f t="shared" si="1"/>
        <v>0.38923241684437226</v>
      </c>
    </row>
    <row r="37" spans="1:7" ht="12.75">
      <c r="A37" s="6" t="s">
        <v>32</v>
      </c>
      <c r="B37" s="7">
        <v>241701.6</v>
      </c>
      <c r="C37" s="7">
        <v>169463.7</v>
      </c>
      <c r="D37" s="7">
        <f t="shared" si="2"/>
        <v>411165.30000000005</v>
      </c>
      <c r="E37" s="24">
        <f t="shared" si="3"/>
        <v>0.00013809500055590184</v>
      </c>
      <c r="F37" s="19">
        <f t="shared" si="0"/>
        <v>0.5878453264417012</v>
      </c>
      <c r="G37" s="21">
        <f t="shared" si="1"/>
        <v>0.4121546735582988</v>
      </c>
    </row>
    <row r="38" spans="1:7" ht="12.75">
      <c r="A38" s="6" t="s">
        <v>33</v>
      </c>
      <c r="B38" s="7">
        <v>22693885.930000003</v>
      </c>
      <c r="C38" s="7">
        <v>18998997.770000003</v>
      </c>
      <c r="D38" s="7">
        <f t="shared" si="2"/>
        <v>41692883.7</v>
      </c>
      <c r="E38" s="24">
        <f t="shared" si="3"/>
        <v>0.014003075643126136</v>
      </c>
      <c r="F38" s="19">
        <f t="shared" si="0"/>
        <v>0.5443107771890578</v>
      </c>
      <c r="G38" s="21">
        <f t="shared" si="1"/>
        <v>0.45568922281094226</v>
      </c>
    </row>
    <row r="39" spans="1:7" ht="12.75">
      <c r="A39" s="6" t="s">
        <v>34</v>
      </c>
      <c r="B39" s="7">
        <v>84437231.20000002</v>
      </c>
      <c r="C39" s="7">
        <v>65770708.77000001</v>
      </c>
      <c r="D39" s="7">
        <f t="shared" si="2"/>
        <v>150207939.97000003</v>
      </c>
      <c r="E39" s="24">
        <f t="shared" si="3"/>
        <v>0.05044921240595455</v>
      </c>
      <c r="F39" s="19">
        <f t="shared" si="0"/>
        <v>0.5621356049278359</v>
      </c>
      <c r="G39" s="21">
        <f t="shared" si="1"/>
        <v>0.4378643950721642</v>
      </c>
    </row>
    <row r="40" spans="1:7" ht="12.75">
      <c r="A40" s="6" t="s">
        <v>35</v>
      </c>
      <c r="B40" s="7">
        <v>13587643.700000001</v>
      </c>
      <c r="C40" s="7">
        <v>16547717.64</v>
      </c>
      <c r="D40" s="7">
        <f t="shared" si="2"/>
        <v>30135361.340000004</v>
      </c>
      <c r="E40" s="24">
        <f t="shared" si="3"/>
        <v>0.010121337430467997</v>
      </c>
      <c r="F40" s="19">
        <f t="shared" si="0"/>
        <v>0.4508870342286063</v>
      </c>
      <c r="G40" s="21">
        <f t="shared" si="1"/>
        <v>0.5491129657713936</v>
      </c>
    </row>
    <row r="41" spans="1:7" ht="12.75">
      <c r="A41" s="6" t="s">
        <v>36</v>
      </c>
      <c r="B41" s="7">
        <v>1443184.4</v>
      </c>
      <c r="C41" s="7">
        <v>1244342.03</v>
      </c>
      <c r="D41" s="7">
        <f t="shared" si="2"/>
        <v>2687526.4299999997</v>
      </c>
      <c r="E41" s="24">
        <f t="shared" si="3"/>
        <v>0.0009026393128137292</v>
      </c>
      <c r="F41" s="19">
        <f t="shared" si="0"/>
        <v>0.5369935654921169</v>
      </c>
      <c r="G41" s="21">
        <f t="shared" si="1"/>
        <v>0.4630064345078832</v>
      </c>
    </row>
    <row r="42" spans="1:7" ht="12.75">
      <c r="A42" s="6" t="s">
        <v>37</v>
      </c>
      <c r="B42" s="7">
        <v>96877.9</v>
      </c>
      <c r="C42" s="7">
        <v>90893.95</v>
      </c>
      <c r="D42" s="7">
        <f t="shared" si="2"/>
        <v>187771.84999999998</v>
      </c>
      <c r="E42" s="24">
        <f t="shared" si="3"/>
        <v>6.306552068020504E-05</v>
      </c>
      <c r="F42" s="19">
        <f t="shared" si="0"/>
        <v>0.5159340976829062</v>
      </c>
      <c r="G42" s="21">
        <f t="shared" si="1"/>
        <v>0.4840659023170939</v>
      </c>
    </row>
    <row r="43" spans="1:7" ht="12.75">
      <c r="A43" s="6" t="s">
        <v>38</v>
      </c>
      <c r="B43" s="7">
        <v>528480.4</v>
      </c>
      <c r="C43" s="7">
        <v>389654.13</v>
      </c>
      <c r="D43" s="7">
        <f t="shared" si="2"/>
        <v>918134.53</v>
      </c>
      <c r="E43" s="24">
        <f t="shared" si="3"/>
        <v>0.0003083669473828231</v>
      </c>
      <c r="F43" s="19">
        <f t="shared" si="0"/>
        <v>0.5756023575325067</v>
      </c>
      <c r="G43" s="21">
        <f t="shared" si="1"/>
        <v>0.4243976424674933</v>
      </c>
    </row>
    <row r="44" spans="1:7" ht="12.75">
      <c r="A44" s="6" t="s">
        <v>39</v>
      </c>
      <c r="B44" s="7">
        <v>26284296.5</v>
      </c>
      <c r="C44" s="7">
        <v>22052439.130000003</v>
      </c>
      <c r="D44" s="7">
        <f t="shared" si="2"/>
        <v>48336735.63</v>
      </c>
      <c r="E44" s="24">
        <f t="shared" si="3"/>
        <v>0.016234496280924802</v>
      </c>
      <c r="F44" s="19">
        <f t="shared" si="0"/>
        <v>0.543774753454529</v>
      </c>
      <c r="G44" s="21">
        <f t="shared" si="1"/>
        <v>0.456225246545471</v>
      </c>
    </row>
    <row r="45" spans="1:7" ht="12.75">
      <c r="A45" s="6" t="s">
        <v>40</v>
      </c>
      <c r="B45" s="7">
        <v>21292381.54</v>
      </c>
      <c r="C45" s="7">
        <v>17831082.580000002</v>
      </c>
      <c r="D45" s="7">
        <f t="shared" si="2"/>
        <v>39123464.120000005</v>
      </c>
      <c r="E45" s="24">
        <f t="shared" si="3"/>
        <v>0.013140103990779878</v>
      </c>
      <c r="F45" s="19">
        <f t="shared" si="0"/>
        <v>0.5442355890238074</v>
      </c>
      <c r="G45" s="21">
        <f t="shared" si="1"/>
        <v>0.45576441097619247</v>
      </c>
    </row>
    <row r="46" spans="1:7" ht="12.75">
      <c r="A46" s="6" t="s">
        <v>41</v>
      </c>
      <c r="B46" s="7">
        <v>14619195.299999995</v>
      </c>
      <c r="C46" s="7">
        <v>10856601.910000002</v>
      </c>
      <c r="D46" s="7">
        <f t="shared" si="2"/>
        <v>25475797.209999997</v>
      </c>
      <c r="E46" s="24">
        <f t="shared" si="3"/>
        <v>0.00855636462969271</v>
      </c>
      <c r="F46" s="19">
        <f t="shared" si="0"/>
        <v>0.5738464307708311</v>
      </c>
      <c r="G46" s="21">
        <f t="shared" si="1"/>
        <v>0.4261535692291689</v>
      </c>
    </row>
    <row r="47" spans="1:7" ht="12.75">
      <c r="A47" s="6" t="s">
        <v>42</v>
      </c>
      <c r="B47" s="7">
        <v>199057671.35000005</v>
      </c>
      <c r="C47" s="7">
        <v>212562014.31999996</v>
      </c>
      <c r="D47" s="7">
        <f t="shared" si="2"/>
        <v>411619685.67</v>
      </c>
      <c r="E47" s="24">
        <f t="shared" si="3"/>
        <v>0.13824761165744967</v>
      </c>
      <c r="F47" s="19">
        <f t="shared" si="0"/>
        <v>0.4835960919264361</v>
      </c>
      <c r="G47" s="21">
        <f t="shared" si="1"/>
        <v>0.516403908073564</v>
      </c>
    </row>
    <row r="48" spans="1:7" ht="12.75">
      <c r="A48" s="6" t="s">
        <v>43</v>
      </c>
      <c r="B48" s="7">
        <v>18774473.64</v>
      </c>
      <c r="C48" s="7">
        <v>13876793.090000002</v>
      </c>
      <c r="D48" s="7">
        <f t="shared" si="2"/>
        <v>32651266.730000004</v>
      </c>
      <c r="E48" s="24">
        <f t="shared" si="3"/>
        <v>0.01096633567382814</v>
      </c>
      <c r="F48" s="19">
        <f t="shared" si="0"/>
        <v>0.5749998551434454</v>
      </c>
      <c r="G48" s="21">
        <f t="shared" si="1"/>
        <v>0.4250001448565545</v>
      </c>
    </row>
    <row r="49" spans="1:7" ht="12.75">
      <c r="A49" s="6" t="s">
        <v>44</v>
      </c>
      <c r="B49" s="7">
        <v>7455133.12</v>
      </c>
      <c r="C49" s="7">
        <v>5221312.9</v>
      </c>
      <c r="D49" s="7">
        <f t="shared" si="2"/>
        <v>12676446.02</v>
      </c>
      <c r="E49" s="24">
        <f t="shared" si="3"/>
        <v>0.004257542696766385</v>
      </c>
      <c r="F49" s="19">
        <f t="shared" si="0"/>
        <v>0.5881090889542557</v>
      </c>
      <c r="G49" s="21">
        <f t="shared" si="1"/>
        <v>0.4118909110457444</v>
      </c>
    </row>
    <row r="50" spans="1:7" ht="12.75">
      <c r="A50" s="6" t="s">
        <v>45</v>
      </c>
      <c r="B50" s="7">
        <v>15649612.770000003</v>
      </c>
      <c r="C50" s="7">
        <v>13176397.629999999</v>
      </c>
      <c r="D50" s="7">
        <f t="shared" si="2"/>
        <v>28826010.400000002</v>
      </c>
      <c r="E50" s="24">
        <f t="shared" si="3"/>
        <v>0.009681575566353563</v>
      </c>
      <c r="F50" s="19">
        <f t="shared" si="0"/>
        <v>0.5428990190748006</v>
      </c>
      <c r="G50" s="21">
        <f t="shared" si="1"/>
        <v>0.45710098092519935</v>
      </c>
    </row>
    <row r="51" spans="1:7" ht="12.75">
      <c r="A51" s="6" t="s">
        <v>46</v>
      </c>
      <c r="B51" s="7">
        <v>1463357</v>
      </c>
      <c r="C51" s="7">
        <v>1385330.19</v>
      </c>
      <c r="D51" s="7">
        <f t="shared" si="2"/>
        <v>2848687.19</v>
      </c>
      <c r="E51" s="24">
        <f t="shared" si="3"/>
        <v>0.0009567671666034084</v>
      </c>
      <c r="F51" s="19">
        <f t="shared" si="0"/>
        <v>0.5136952225351216</v>
      </c>
      <c r="G51" s="21">
        <f t="shared" si="1"/>
        <v>0.4863047774648785</v>
      </c>
    </row>
    <row r="52" spans="1:7" ht="12.75">
      <c r="A52" s="6" t="s">
        <v>47</v>
      </c>
      <c r="B52" s="7">
        <v>126015880.18000002</v>
      </c>
      <c r="C52" s="7">
        <v>112315131.37000002</v>
      </c>
      <c r="D52" s="7">
        <f t="shared" si="2"/>
        <v>238331011.55000004</v>
      </c>
      <c r="E52" s="24">
        <f t="shared" si="3"/>
        <v>0.08004644645957697</v>
      </c>
      <c r="F52" s="19">
        <f t="shared" si="0"/>
        <v>0.5287431096794671</v>
      </c>
      <c r="G52" s="21">
        <f t="shared" si="1"/>
        <v>0.47125689032053286</v>
      </c>
    </row>
    <row r="53" spans="1:7" ht="12.75">
      <c r="A53" s="6" t="s">
        <v>48</v>
      </c>
      <c r="B53" s="7">
        <v>35267082.63999999</v>
      </c>
      <c r="C53" s="7">
        <v>25603789.840000004</v>
      </c>
      <c r="D53" s="7">
        <f t="shared" si="2"/>
        <v>60870872.48</v>
      </c>
      <c r="E53" s="24">
        <f t="shared" si="3"/>
        <v>0.02044424266581793</v>
      </c>
      <c r="F53" s="19">
        <f t="shared" si="0"/>
        <v>0.5793753432988413</v>
      </c>
      <c r="G53" s="21">
        <f t="shared" si="1"/>
        <v>0.4206246567011586</v>
      </c>
    </row>
    <row r="54" spans="1:7" ht="12.75">
      <c r="A54" s="6" t="s">
        <v>49</v>
      </c>
      <c r="B54" s="7">
        <v>132942066.02999996</v>
      </c>
      <c r="C54" s="7">
        <v>114975043.85999997</v>
      </c>
      <c r="D54" s="7">
        <f t="shared" si="2"/>
        <v>247917109.88999993</v>
      </c>
      <c r="E54" s="24">
        <f t="shared" si="3"/>
        <v>0.08326605729636502</v>
      </c>
      <c r="F54" s="19">
        <f t="shared" si="0"/>
        <v>0.5362359463168394</v>
      </c>
      <c r="G54" s="21">
        <f t="shared" si="1"/>
        <v>0.46376405368316065</v>
      </c>
    </row>
    <row r="55" spans="1:7" ht="12.75">
      <c r="A55" s="6" t="s">
        <v>50</v>
      </c>
      <c r="B55" s="7">
        <v>30356598.56000001</v>
      </c>
      <c r="C55" s="7">
        <v>26199161.119999997</v>
      </c>
      <c r="D55" s="7">
        <f t="shared" si="2"/>
        <v>56555759.68000001</v>
      </c>
      <c r="E55" s="24">
        <f t="shared" si="3"/>
        <v>0.018994958145663196</v>
      </c>
      <c r="F55" s="19">
        <f t="shared" si="0"/>
        <v>0.5367552081655639</v>
      </c>
      <c r="G55" s="21">
        <f t="shared" si="1"/>
        <v>0.4632447918344361</v>
      </c>
    </row>
    <row r="56" spans="1:7" ht="12.75">
      <c r="A56" s="6" t="s">
        <v>51</v>
      </c>
      <c r="B56" s="7">
        <v>55092896.59000001</v>
      </c>
      <c r="C56" s="7">
        <v>57584134.92999999</v>
      </c>
      <c r="D56" s="7">
        <f t="shared" si="2"/>
        <v>112677031.52000001</v>
      </c>
      <c r="E56" s="24">
        <f t="shared" si="3"/>
        <v>0.037843988124464226</v>
      </c>
      <c r="F56" s="19">
        <f t="shared" si="0"/>
        <v>0.48894522554244874</v>
      </c>
      <c r="G56" s="21">
        <f t="shared" si="1"/>
        <v>0.5110547744575512</v>
      </c>
    </row>
    <row r="57" spans="1:7" ht="12.75">
      <c r="A57" s="6" t="s">
        <v>52</v>
      </c>
      <c r="B57" s="7">
        <v>39491289.250000015</v>
      </c>
      <c r="C57" s="7">
        <v>30868637.589999992</v>
      </c>
      <c r="D57" s="7">
        <f t="shared" si="2"/>
        <v>70359926.84</v>
      </c>
      <c r="E57" s="24">
        <f t="shared" si="3"/>
        <v>0.023631260070057013</v>
      </c>
      <c r="F57" s="19">
        <f t="shared" si="0"/>
        <v>0.5612753029121826</v>
      </c>
      <c r="G57" s="21">
        <f t="shared" si="1"/>
        <v>0.43872469708781736</v>
      </c>
    </row>
    <row r="58" spans="1:7" ht="12.75">
      <c r="A58" s="6" t="s">
        <v>53</v>
      </c>
      <c r="B58" s="7">
        <v>2969344.52</v>
      </c>
      <c r="C58" s="7">
        <v>2310757.18</v>
      </c>
      <c r="D58" s="7">
        <f t="shared" si="2"/>
        <v>5280101.7</v>
      </c>
      <c r="E58" s="24">
        <f t="shared" si="3"/>
        <v>0.0017733880928101622</v>
      </c>
      <c r="F58" s="19">
        <f t="shared" si="0"/>
        <v>0.5623650241433796</v>
      </c>
      <c r="G58" s="21">
        <f t="shared" si="1"/>
        <v>0.43763497585662037</v>
      </c>
    </row>
    <row r="59" spans="1:7" ht="12.75">
      <c r="A59" s="25" t="s">
        <v>87</v>
      </c>
      <c r="B59" s="7">
        <v>39554134.32000001</v>
      </c>
      <c r="C59" s="7">
        <v>32461327.610000003</v>
      </c>
      <c r="D59" s="7">
        <f t="shared" si="2"/>
        <v>72015461.93</v>
      </c>
      <c r="E59" s="24">
        <f t="shared" si="3"/>
        <v>0.024187292204028106</v>
      </c>
      <c r="F59" s="19">
        <f t="shared" si="0"/>
        <v>0.549245026831143</v>
      </c>
      <c r="G59" s="21">
        <f t="shared" si="1"/>
        <v>0.4507549731688571</v>
      </c>
    </row>
    <row r="60" spans="1:7" ht="12.75">
      <c r="A60" s="25" t="s">
        <v>88</v>
      </c>
      <c r="B60" s="7">
        <v>33192308.3</v>
      </c>
      <c r="C60" s="7">
        <v>30563174.65</v>
      </c>
      <c r="D60" s="7">
        <f t="shared" si="2"/>
        <v>63755482.95</v>
      </c>
      <c r="E60" s="24">
        <f t="shared" si="3"/>
        <v>0.021413075114612153</v>
      </c>
      <c r="F60" s="19">
        <f t="shared" si="0"/>
        <v>0.5206188827089734</v>
      </c>
      <c r="G60" s="21">
        <f t="shared" si="1"/>
        <v>0.4793811172910266</v>
      </c>
    </row>
    <row r="61" spans="1:7" ht="12.75">
      <c r="A61" s="6" t="s">
        <v>54</v>
      </c>
      <c r="B61" s="7">
        <v>24314995.600000005</v>
      </c>
      <c r="C61" s="7">
        <v>17819225.910000008</v>
      </c>
      <c r="D61" s="7">
        <f t="shared" si="2"/>
        <v>42134221.51000001</v>
      </c>
      <c r="E61" s="24">
        <f t="shared" si="3"/>
        <v>0.014151304457953876</v>
      </c>
      <c r="F61" s="19">
        <f t="shared" si="0"/>
        <v>0.577084249538802</v>
      </c>
      <c r="G61" s="21">
        <f t="shared" si="1"/>
        <v>0.422915750461198</v>
      </c>
    </row>
    <row r="62" spans="1:7" ht="12.75">
      <c r="A62" s="6" t="s">
        <v>55</v>
      </c>
      <c r="B62" s="7">
        <v>22374408.71000001</v>
      </c>
      <c r="C62" s="7">
        <v>21979539.189999998</v>
      </c>
      <c r="D62" s="7">
        <f t="shared" si="2"/>
        <v>44353947.900000006</v>
      </c>
      <c r="E62" s="24">
        <f t="shared" si="3"/>
        <v>0.014896827285539274</v>
      </c>
      <c r="F62" s="19">
        <f t="shared" si="0"/>
        <v>0.5044513458068071</v>
      </c>
      <c r="G62" s="21">
        <f t="shared" si="1"/>
        <v>0.4955486541931929</v>
      </c>
    </row>
    <row r="63" spans="1:7" ht="12.75">
      <c r="A63" s="6" t="s">
        <v>56</v>
      </c>
      <c r="B63" s="7">
        <v>10340467.199999997</v>
      </c>
      <c r="C63" s="7">
        <v>7779781.32</v>
      </c>
      <c r="D63" s="7">
        <f t="shared" si="2"/>
        <v>18120248.519999996</v>
      </c>
      <c r="E63" s="24">
        <f t="shared" si="3"/>
        <v>0.006085911747519742</v>
      </c>
      <c r="F63" s="19">
        <f t="shared" si="0"/>
        <v>0.5706581335563272</v>
      </c>
      <c r="G63" s="21">
        <f t="shared" si="1"/>
        <v>0.42934186644367295</v>
      </c>
    </row>
    <row r="64" spans="1:7" ht="12.75">
      <c r="A64" s="6" t="s">
        <v>57</v>
      </c>
      <c r="B64" s="7">
        <v>9597717.820000002</v>
      </c>
      <c r="C64" s="7">
        <v>4435765.75</v>
      </c>
      <c r="D64" s="7">
        <f t="shared" si="2"/>
        <v>14033483.570000002</v>
      </c>
      <c r="E64" s="24">
        <f t="shared" si="3"/>
        <v>0.004713320704350268</v>
      </c>
      <c r="F64" s="19">
        <f t="shared" si="0"/>
        <v>0.6839155632402968</v>
      </c>
      <c r="G64" s="21">
        <f t="shared" si="1"/>
        <v>0.3160844367597032</v>
      </c>
    </row>
    <row r="65" spans="1:7" ht="12.75">
      <c r="A65" s="6" t="s">
        <v>58</v>
      </c>
      <c r="B65" s="7">
        <v>1138389.36</v>
      </c>
      <c r="C65" s="7">
        <v>1641462.62</v>
      </c>
      <c r="D65" s="7">
        <f t="shared" si="2"/>
        <v>2779851.9800000004</v>
      </c>
      <c r="E65" s="24">
        <f t="shared" si="3"/>
        <v>0.0009336480017244278</v>
      </c>
      <c r="F65" s="19">
        <f t="shared" si="0"/>
        <v>0.4095143799706918</v>
      </c>
      <c r="G65" s="21">
        <f t="shared" si="1"/>
        <v>0.5904856200293082</v>
      </c>
    </row>
    <row r="66" spans="1:7" ht="12.75">
      <c r="A66" s="6" t="s">
        <v>59</v>
      </c>
      <c r="B66" s="7">
        <v>555473.1</v>
      </c>
      <c r="C66" s="7">
        <v>497220.28</v>
      </c>
      <c r="D66" s="7">
        <f t="shared" si="2"/>
        <v>1052693.38</v>
      </c>
      <c r="E66" s="24">
        <f t="shared" si="3"/>
        <v>0.0003535602174996143</v>
      </c>
      <c r="F66" s="19">
        <f t="shared" si="0"/>
        <v>0.5276684650567481</v>
      </c>
      <c r="G66" s="21">
        <f t="shared" si="1"/>
        <v>0.47233153494325203</v>
      </c>
    </row>
    <row r="67" spans="1:7" ht="12.75">
      <c r="A67" s="6" t="s">
        <v>60</v>
      </c>
      <c r="B67" s="7">
        <v>178319.4</v>
      </c>
      <c r="C67" s="7">
        <v>161768.36</v>
      </c>
      <c r="D67" s="7">
        <f t="shared" si="2"/>
        <v>340087.76</v>
      </c>
      <c r="E67" s="24">
        <f t="shared" si="3"/>
        <v>0.00011422272114464769</v>
      </c>
      <c r="F67" s="19">
        <f t="shared" si="0"/>
        <v>0.524333483804298</v>
      </c>
      <c r="G67" s="21">
        <f t="shared" si="1"/>
        <v>0.4756665161957019</v>
      </c>
    </row>
    <row r="68" spans="1:7" ht="12.75">
      <c r="A68" s="6" t="s">
        <v>61</v>
      </c>
      <c r="B68" s="7">
        <v>30401491.369999994</v>
      </c>
      <c r="C68" s="7">
        <v>28726253.759999998</v>
      </c>
      <c r="D68" s="7">
        <f t="shared" si="2"/>
        <v>59127745.129999995</v>
      </c>
      <c r="E68" s="24">
        <f t="shared" si="3"/>
        <v>0.019858791577491028</v>
      </c>
      <c r="F68" s="19">
        <f t="shared" si="0"/>
        <v>0.5141662565206636</v>
      </c>
      <c r="G68" s="21">
        <f t="shared" si="1"/>
        <v>0.4858337434793364</v>
      </c>
    </row>
    <row r="69" spans="1:7" ht="12.75">
      <c r="A69" s="6" t="s">
        <v>62</v>
      </c>
      <c r="B69" s="7">
        <v>1395860.2</v>
      </c>
      <c r="C69" s="7">
        <v>1345541.98</v>
      </c>
      <c r="D69" s="7">
        <f t="shared" si="2"/>
        <v>2741402.1799999997</v>
      </c>
      <c r="E69" s="24">
        <f t="shared" si="3"/>
        <v>0.0009207341562409339</v>
      </c>
      <c r="F69" s="19">
        <f t="shared" si="0"/>
        <v>0.5091774604191787</v>
      </c>
      <c r="G69" s="21">
        <f t="shared" si="1"/>
        <v>0.4908225395808214</v>
      </c>
    </row>
    <row r="70" spans="1:7" ht="12.75">
      <c r="A70" s="6" t="s">
        <v>63</v>
      </c>
      <c r="B70" s="7">
        <v>15407629.410000002</v>
      </c>
      <c r="C70" s="7">
        <v>11089709.729999997</v>
      </c>
      <c r="D70" s="7">
        <f t="shared" si="2"/>
        <v>26497339.14</v>
      </c>
      <c r="E70" s="24">
        <f t="shared" si="3"/>
        <v>0.008899462243696681</v>
      </c>
      <c r="F70" s="19">
        <f>(B70/D70)</f>
        <v>0.5814783638686523</v>
      </c>
      <c r="G70" s="21">
        <f>(C70/D70)</f>
        <v>0.4185216361313477</v>
      </c>
    </row>
    <row r="71" spans="1:7" ht="12.75">
      <c r="A71" s="6" t="s">
        <v>64</v>
      </c>
      <c r="B71" s="7">
        <v>1224461.38</v>
      </c>
      <c r="C71" s="7">
        <v>611784.45</v>
      </c>
      <c r="D71" s="7">
        <f>SUM(B71:C71)</f>
        <v>1836245.8299999998</v>
      </c>
      <c r="E71" s="24">
        <f>(D71/D$72)</f>
        <v>0.0006167260926800544</v>
      </c>
      <c r="F71" s="19">
        <f>(B71/D71)</f>
        <v>0.6668286783801709</v>
      </c>
      <c r="G71" s="21">
        <f>(C71/D71)</f>
        <v>0.3331713216198291</v>
      </c>
    </row>
    <row r="72" spans="1:7" ht="12.75">
      <c r="A72" s="11" t="s">
        <v>66</v>
      </c>
      <c r="B72" s="12">
        <f>SUM(B5:B71)</f>
        <v>1559814083.87</v>
      </c>
      <c r="C72" s="12">
        <f>SUM(C5:C71)</f>
        <v>1417594934.1599996</v>
      </c>
      <c r="D72" s="12">
        <f>SUM(D5:D71)</f>
        <v>2977409018.03</v>
      </c>
      <c r="E72" s="20">
        <f>(D72/D$72)</f>
        <v>1</v>
      </c>
      <c r="F72" s="22">
        <f>B72/D72</f>
        <v>0.5238830387173508</v>
      </c>
      <c r="G72" s="23">
        <f>(C72/D72)</f>
        <v>0.476116961282649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80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15891254.04</v>
      </c>
      <c r="C5" s="7">
        <v>9974399.400000002</v>
      </c>
      <c r="D5" s="7">
        <f>SUM(B5:C5)</f>
        <v>25865653.44</v>
      </c>
      <c r="E5" s="24">
        <f>(D5/D$72)</f>
        <v>0.006614346893176286</v>
      </c>
      <c r="F5" s="19">
        <f>(B5/D5)</f>
        <v>0.6143766704700733</v>
      </c>
      <c r="G5" s="21">
        <f>(C5/D5)</f>
        <v>0.3856233295299267</v>
      </c>
    </row>
    <row r="6" spans="1:7" ht="12.75">
      <c r="A6" s="6" t="s">
        <v>2</v>
      </c>
      <c r="B6" s="7">
        <v>1325834.3</v>
      </c>
      <c r="C6" s="7">
        <v>1055404</v>
      </c>
      <c r="D6" s="7">
        <f>SUM(B6:C6)</f>
        <v>2381238.3</v>
      </c>
      <c r="E6" s="24">
        <f>(D6/D$72)</f>
        <v>0.000608928600549493</v>
      </c>
      <c r="F6" s="19">
        <f aca="true" t="shared" si="0" ref="F6:F69">(B6/D6)</f>
        <v>0.5567835440913244</v>
      </c>
      <c r="G6" s="21">
        <f aca="true" t="shared" si="1" ref="G6:G69">(C6/D6)</f>
        <v>0.4432164559086758</v>
      </c>
    </row>
    <row r="7" spans="1:7" ht="12.75">
      <c r="A7" s="6" t="s">
        <v>3</v>
      </c>
      <c r="B7" s="7">
        <v>22097910.799999997</v>
      </c>
      <c r="C7" s="7">
        <v>16217237.399999999</v>
      </c>
      <c r="D7" s="7">
        <f aca="true" t="shared" si="2" ref="D7:D70">SUM(B7:C7)</f>
        <v>38315148.199999996</v>
      </c>
      <c r="E7" s="24">
        <f aca="true" t="shared" si="3" ref="E7:E70">(D7/D$72)</f>
        <v>0.00979792302738975</v>
      </c>
      <c r="F7" s="19">
        <f t="shared" si="0"/>
        <v>0.576740841106808</v>
      </c>
      <c r="G7" s="21">
        <f t="shared" si="1"/>
        <v>0.42325915889319204</v>
      </c>
    </row>
    <row r="8" spans="1:7" ht="12.75">
      <c r="A8" s="6" t="s">
        <v>4</v>
      </c>
      <c r="B8" s="7">
        <v>789397</v>
      </c>
      <c r="C8" s="7">
        <v>519942.85</v>
      </c>
      <c r="D8" s="7">
        <f t="shared" si="2"/>
        <v>1309339.85</v>
      </c>
      <c r="E8" s="24">
        <f t="shared" si="3"/>
        <v>0.00033482347503993327</v>
      </c>
      <c r="F8" s="19">
        <f t="shared" si="0"/>
        <v>0.6028969484125912</v>
      </c>
      <c r="G8" s="21">
        <f t="shared" si="1"/>
        <v>0.39710305158740866</v>
      </c>
    </row>
    <row r="9" spans="1:7" ht="12.75">
      <c r="A9" s="6" t="s">
        <v>5</v>
      </c>
      <c r="B9" s="7">
        <v>52932715.01</v>
      </c>
      <c r="C9" s="7">
        <v>40467769.379999995</v>
      </c>
      <c r="D9" s="7">
        <f t="shared" si="2"/>
        <v>93400484.38999999</v>
      </c>
      <c r="E9" s="24">
        <f t="shared" si="3"/>
        <v>0.023884306854231034</v>
      </c>
      <c r="F9" s="19">
        <f t="shared" si="0"/>
        <v>0.5667284849292205</v>
      </c>
      <c r="G9" s="21">
        <f t="shared" si="1"/>
        <v>0.4332715150707796</v>
      </c>
    </row>
    <row r="10" spans="1:7" ht="12.75">
      <c r="A10" s="6" t="s">
        <v>6</v>
      </c>
      <c r="B10" s="7">
        <v>215030698.39999995</v>
      </c>
      <c r="C10" s="7">
        <v>172089899.45</v>
      </c>
      <c r="D10" s="7">
        <f t="shared" si="2"/>
        <v>387120597.8499999</v>
      </c>
      <c r="E10" s="24">
        <f t="shared" si="3"/>
        <v>0.09899420981624708</v>
      </c>
      <c r="F10" s="19">
        <f t="shared" si="0"/>
        <v>0.5554617852789101</v>
      </c>
      <c r="G10" s="21">
        <f t="shared" si="1"/>
        <v>0.44453821472109</v>
      </c>
    </row>
    <row r="11" spans="1:7" ht="12.75">
      <c r="A11" s="6" t="s">
        <v>7</v>
      </c>
      <c r="B11" s="7">
        <v>427942.2</v>
      </c>
      <c r="C11" s="7">
        <v>166643.75</v>
      </c>
      <c r="D11" s="7">
        <f t="shared" si="2"/>
        <v>594585.95</v>
      </c>
      <c r="E11" s="24">
        <f t="shared" si="3"/>
        <v>0.00015204710525607235</v>
      </c>
      <c r="F11" s="19">
        <f t="shared" si="0"/>
        <v>0.7197314366409095</v>
      </c>
      <c r="G11" s="21">
        <f t="shared" si="1"/>
        <v>0.2802685633590905</v>
      </c>
    </row>
    <row r="12" spans="1:7" ht="12.75">
      <c r="A12" s="6" t="s">
        <v>8</v>
      </c>
      <c r="B12" s="7">
        <v>28300137.250000004</v>
      </c>
      <c r="C12" s="7">
        <v>16409667.72</v>
      </c>
      <c r="D12" s="7">
        <f t="shared" si="2"/>
        <v>44709804.970000006</v>
      </c>
      <c r="E12" s="24">
        <f t="shared" si="3"/>
        <v>0.011433160205437175</v>
      </c>
      <c r="F12" s="19">
        <f t="shared" si="0"/>
        <v>0.6329738469892502</v>
      </c>
      <c r="G12" s="21">
        <f t="shared" si="1"/>
        <v>0.3670261530107497</v>
      </c>
    </row>
    <row r="13" spans="1:7" ht="12.75">
      <c r="A13" s="6" t="s">
        <v>9</v>
      </c>
      <c r="B13" s="7">
        <v>12968879.7</v>
      </c>
      <c r="C13" s="7">
        <v>7226549.02</v>
      </c>
      <c r="D13" s="7">
        <f t="shared" si="2"/>
        <v>20195428.72</v>
      </c>
      <c r="E13" s="24">
        <f t="shared" si="3"/>
        <v>0.005164360974693981</v>
      </c>
      <c r="F13" s="19">
        <f t="shared" si="0"/>
        <v>0.6421690710213356</v>
      </c>
      <c r="G13" s="21">
        <f t="shared" si="1"/>
        <v>0.3578309289786644</v>
      </c>
    </row>
    <row r="14" spans="1:7" ht="12.75">
      <c r="A14" s="6" t="s">
        <v>10</v>
      </c>
      <c r="B14" s="7">
        <v>17335607.93</v>
      </c>
      <c r="C14" s="7">
        <v>11600325</v>
      </c>
      <c r="D14" s="7">
        <f t="shared" si="2"/>
        <v>28935932.93</v>
      </c>
      <c r="E14" s="24">
        <f t="shared" si="3"/>
        <v>0.007399476627206479</v>
      </c>
      <c r="F14" s="19">
        <f t="shared" si="0"/>
        <v>0.5991031280013407</v>
      </c>
      <c r="G14" s="21">
        <f t="shared" si="1"/>
        <v>0.4008968719986593</v>
      </c>
    </row>
    <row r="15" spans="1:7" ht="12.75">
      <c r="A15" s="6" t="s">
        <v>11</v>
      </c>
      <c r="B15" s="7">
        <v>85933986.2</v>
      </c>
      <c r="C15" s="7">
        <v>50256427.55</v>
      </c>
      <c r="D15" s="7">
        <f t="shared" si="2"/>
        <v>136190413.75</v>
      </c>
      <c r="E15" s="24">
        <f t="shared" si="3"/>
        <v>0.03482651780506131</v>
      </c>
      <c r="F15" s="19">
        <f t="shared" si="0"/>
        <v>0.630984104048219</v>
      </c>
      <c r="G15" s="21">
        <f t="shared" si="1"/>
        <v>0.36901589595178097</v>
      </c>
    </row>
    <row r="16" spans="1:7" ht="12.75">
      <c r="A16" s="6" t="s">
        <v>12</v>
      </c>
      <c r="B16" s="7">
        <v>3313329.93</v>
      </c>
      <c r="C16" s="7">
        <v>1884021</v>
      </c>
      <c r="D16" s="7">
        <f t="shared" si="2"/>
        <v>5197350.93</v>
      </c>
      <c r="E16" s="24">
        <f t="shared" si="3"/>
        <v>0.0013290629620603305</v>
      </c>
      <c r="F16" s="19">
        <f t="shared" si="0"/>
        <v>0.6375036003197114</v>
      </c>
      <c r="G16" s="21">
        <f t="shared" si="1"/>
        <v>0.3624963996802887</v>
      </c>
    </row>
    <row r="17" spans="1:7" ht="12.75">
      <c r="A17" s="6" t="s">
        <v>89</v>
      </c>
      <c r="B17" s="7">
        <v>4916760.16</v>
      </c>
      <c r="C17" s="7">
        <v>1881728.01</v>
      </c>
      <c r="D17" s="7">
        <f t="shared" si="2"/>
        <v>6798488.17</v>
      </c>
      <c r="E17" s="24">
        <f t="shared" si="3"/>
        <v>0.0017385046625574532</v>
      </c>
      <c r="F17" s="19">
        <f t="shared" si="0"/>
        <v>0.7232137553311356</v>
      </c>
      <c r="G17" s="21">
        <f t="shared" si="1"/>
        <v>0.27678624466886437</v>
      </c>
    </row>
    <row r="18" spans="1:7" ht="12.75">
      <c r="A18" s="6" t="s">
        <v>13</v>
      </c>
      <c r="B18" s="7">
        <v>876094.75</v>
      </c>
      <c r="C18" s="7">
        <v>334049.59</v>
      </c>
      <c r="D18" s="7">
        <f t="shared" si="2"/>
        <v>1210144.34</v>
      </c>
      <c r="E18" s="24">
        <f t="shared" si="3"/>
        <v>0.00030945726827050023</v>
      </c>
      <c r="F18" s="19">
        <f t="shared" si="0"/>
        <v>0.7239588874166861</v>
      </c>
      <c r="G18" s="21">
        <f t="shared" si="1"/>
        <v>0.2760411125833138</v>
      </c>
    </row>
    <row r="19" spans="1:7" ht="12.75">
      <c r="A19" s="6" t="s">
        <v>14</v>
      </c>
      <c r="B19" s="7">
        <v>72689319.8</v>
      </c>
      <c r="C19" s="7">
        <v>55651681.32000001</v>
      </c>
      <c r="D19" s="7">
        <f t="shared" si="2"/>
        <v>128341001.12</v>
      </c>
      <c r="E19" s="24">
        <f t="shared" si="3"/>
        <v>0.03281927147111758</v>
      </c>
      <c r="F19" s="19">
        <f t="shared" si="0"/>
        <v>0.5663764437370628</v>
      </c>
      <c r="G19" s="21">
        <f t="shared" si="1"/>
        <v>0.4336235562629372</v>
      </c>
    </row>
    <row r="20" spans="1:7" ht="12.75">
      <c r="A20" s="6" t="s">
        <v>15</v>
      </c>
      <c r="B20" s="7">
        <v>19444332.200000003</v>
      </c>
      <c r="C20" s="7">
        <v>13439214.2</v>
      </c>
      <c r="D20" s="7">
        <f t="shared" si="2"/>
        <v>32883546.400000002</v>
      </c>
      <c r="E20" s="24">
        <f t="shared" si="3"/>
        <v>0.008408957595909792</v>
      </c>
      <c r="F20" s="19">
        <f t="shared" si="0"/>
        <v>0.5913088559085586</v>
      </c>
      <c r="G20" s="21">
        <f t="shared" si="1"/>
        <v>0.40869114409144136</v>
      </c>
    </row>
    <row r="21" spans="1:7" ht="12.75">
      <c r="A21" s="6" t="s">
        <v>16</v>
      </c>
      <c r="B21" s="7">
        <v>20252171.099999998</v>
      </c>
      <c r="C21" s="7">
        <v>12954214.7</v>
      </c>
      <c r="D21" s="7">
        <f t="shared" si="2"/>
        <v>33206385.799999997</v>
      </c>
      <c r="E21" s="24">
        <f t="shared" si="3"/>
        <v>0.008491513862556534</v>
      </c>
      <c r="F21" s="19">
        <f t="shared" si="0"/>
        <v>0.6098878457287574</v>
      </c>
      <c r="G21" s="21">
        <f t="shared" si="1"/>
        <v>0.39011215427124263</v>
      </c>
    </row>
    <row r="22" spans="1:7" ht="12.75">
      <c r="A22" s="6" t="s">
        <v>17</v>
      </c>
      <c r="B22" s="7">
        <v>3102888.6</v>
      </c>
      <c r="C22" s="7">
        <v>2072210.7</v>
      </c>
      <c r="D22" s="7">
        <f t="shared" si="2"/>
        <v>5175099.3</v>
      </c>
      <c r="E22" s="24">
        <f t="shared" si="3"/>
        <v>0.0013233727907255904</v>
      </c>
      <c r="F22" s="19">
        <f t="shared" si="0"/>
        <v>0.5995804950061538</v>
      </c>
      <c r="G22" s="21">
        <f t="shared" si="1"/>
        <v>0.4004195049938462</v>
      </c>
    </row>
    <row r="23" spans="1:7" ht="12.75">
      <c r="A23" s="6" t="s">
        <v>18</v>
      </c>
      <c r="B23" s="7">
        <v>1464357.19</v>
      </c>
      <c r="C23" s="7">
        <v>948602.98</v>
      </c>
      <c r="D23" s="7">
        <f t="shared" si="2"/>
        <v>2412960.17</v>
      </c>
      <c r="E23" s="24">
        <f t="shared" si="3"/>
        <v>0.0006170404950650117</v>
      </c>
      <c r="F23" s="19">
        <f t="shared" si="0"/>
        <v>0.6068716791127141</v>
      </c>
      <c r="G23" s="21">
        <f t="shared" si="1"/>
        <v>0.39312832088728594</v>
      </c>
    </row>
    <row r="24" spans="1:7" ht="12.75">
      <c r="A24" s="6" t="s">
        <v>19</v>
      </c>
      <c r="B24" s="7">
        <v>846224.4</v>
      </c>
      <c r="C24" s="7">
        <v>431573.45</v>
      </c>
      <c r="D24" s="7">
        <f t="shared" si="2"/>
        <v>1277797.85</v>
      </c>
      <c r="E24" s="24">
        <f t="shared" si="3"/>
        <v>0.00032675757675561115</v>
      </c>
      <c r="F24" s="19">
        <f t="shared" si="0"/>
        <v>0.6622521707952475</v>
      </c>
      <c r="G24" s="21">
        <f t="shared" si="1"/>
        <v>0.33774782920475255</v>
      </c>
    </row>
    <row r="25" spans="1:7" ht="12.75">
      <c r="A25" s="6" t="s">
        <v>20</v>
      </c>
      <c r="B25" s="7">
        <v>1015084</v>
      </c>
      <c r="C25" s="7">
        <v>526394.4</v>
      </c>
      <c r="D25" s="7">
        <f t="shared" si="2"/>
        <v>1541478.4</v>
      </c>
      <c r="E25" s="24">
        <f t="shared" si="3"/>
        <v>0.0003941857834595015</v>
      </c>
      <c r="F25" s="19">
        <f t="shared" si="0"/>
        <v>0.6585132817949314</v>
      </c>
      <c r="G25" s="21">
        <f t="shared" si="1"/>
        <v>0.34148671820506865</v>
      </c>
    </row>
    <row r="26" spans="1:7" ht="12.75">
      <c r="A26" s="6" t="s">
        <v>21</v>
      </c>
      <c r="B26" s="7">
        <v>2169111</v>
      </c>
      <c r="C26" s="7">
        <v>1396907.05</v>
      </c>
      <c r="D26" s="7">
        <f t="shared" si="2"/>
        <v>3566018.05</v>
      </c>
      <c r="E26" s="24">
        <f t="shared" si="3"/>
        <v>0.0009118996535209147</v>
      </c>
      <c r="F26" s="19">
        <f t="shared" si="0"/>
        <v>0.6082725801121506</v>
      </c>
      <c r="G26" s="21">
        <f t="shared" si="1"/>
        <v>0.3917274198878494</v>
      </c>
    </row>
    <row r="27" spans="1:7" ht="12.75">
      <c r="A27" s="6" t="s">
        <v>22</v>
      </c>
      <c r="B27" s="7">
        <v>706560.97</v>
      </c>
      <c r="C27" s="7">
        <v>235906.12</v>
      </c>
      <c r="D27" s="7">
        <f t="shared" si="2"/>
        <v>942467.09</v>
      </c>
      <c r="E27" s="24">
        <f t="shared" si="3"/>
        <v>0.0002410070282246229</v>
      </c>
      <c r="F27" s="19">
        <f t="shared" si="0"/>
        <v>0.7496929892798697</v>
      </c>
      <c r="G27" s="21">
        <f t="shared" si="1"/>
        <v>0.2503070107201303</v>
      </c>
    </row>
    <row r="28" spans="1:7" ht="12.75">
      <c r="A28" s="6" t="s">
        <v>23</v>
      </c>
      <c r="B28" s="7">
        <v>1894090.77</v>
      </c>
      <c r="C28" s="7">
        <v>607370.75</v>
      </c>
      <c r="D28" s="7">
        <f t="shared" si="2"/>
        <v>2501461.52</v>
      </c>
      <c r="E28" s="24">
        <f t="shared" si="3"/>
        <v>0.0006396719986832093</v>
      </c>
      <c r="F28" s="19">
        <f t="shared" si="0"/>
        <v>0.7571936465366855</v>
      </c>
      <c r="G28" s="21">
        <f t="shared" si="1"/>
        <v>0.24280635346331453</v>
      </c>
    </row>
    <row r="29" spans="1:7" ht="12.75">
      <c r="A29" s="6" t="s">
        <v>24</v>
      </c>
      <c r="B29" s="7">
        <v>3769599.74</v>
      </c>
      <c r="C29" s="7">
        <v>1601683.85</v>
      </c>
      <c r="D29" s="7">
        <f t="shared" si="2"/>
        <v>5371283.59</v>
      </c>
      <c r="E29" s="24">
        <f t="shared" si="3"/>
        <v>0.0013735409008049117</v>
      </c>
      <c r="F29" s="19">
        <f t="shared" si="0"/>
        <v>0.7018061282442919</v>
      </c>
      <c r="G29" s="21">
        <f t="shared" si="1"/>
        <v>0.2981938717557082</v>
      </c>
    </row>
    <row r="30" spans="1:7" ht="12.75">
      <c r="A30" s="6" t="s">
        <v>25</v>
      </c>
      <c r="B30" s="7">
        <v>15737136.1</v>
      </c>
      <c r="C30" s="7">
        <v>10520276.500000002</v>
      </c>
      <c r="D30" s="7">
        <f t="shared" si="2"/>
        <v>26257412.6</v>
      </c>
      <c r="E30" s="24">
        <f t="shared" si="3"/>
        <v>0.006714527272876732</v>
      </c>
      <c r="F30" s="19">
        <f t="shared" si="0"/>
        <v>0.5993407019852367</v>
      </c>
      <c r="G30" s="21">
        <f t="shared" si="1"/>
        <v>0.4006592980147633</v>
      </c>
    </row>
    <row r="31" spans="1:7" ht="12.75">
      <c r="A31" s="6" t="s">
        <v>26</v>
      </c>
      <c r="B31" s="7">
        <v>9056496.940000001</v>
      </c>
      <c r="C31" s="7">
        <v>4328989.26</v>
      </c>
      <c r="D31" s="7">
        <f t="shared" si="2"/>
        <v>13385486.200000001</v>
      </c>
      <c r="E31" s="24">
        <f t="shared" si="3"/>
        <v>0.003422927213727644</v>
      </c>
      <c r="F31" s="19">
        <f t="shared" si="0"/>
        <v>0.6765908092303737</v>
      </c>
      <c r="G31" s="21">
        <f t="shared" si="1"/>
        <v>0.32340919076962626</v>
      </c>
    </row>
    <row r="32" spans="1:7" ht="12.75">
      <c r="A32" s="6" t="s">
        <v>27</v>
      </c>
      <c r="B32" s="7">
        <v>126126684.84000002</v>
      </c>
      <c r="C32" s="7">
        <v>91531156.07</v>
      </c>
      <c r="D32" s="7">
        <f t="shared" si="2"/>
        <v>217657840.91000003</v>
      </c>
      <c r="E32" s="24">
        <f t="shared" si="3"/>
        <v>0.05565931157076992</v>
      </c>
      <c r="F32" s="19">
        <f t="shared" si="0"/>
        <v>0.5794722777395945</v>
      </c>
      <c r="G32" s="21">
        <f t="shared" si="1"/>
        <v>0.4205277222604054</v>
      </c>
    </row>
    <row r="33" spans="1:7" ht="12.75">
      <c r="A33" s="6" t="s">
        <v>28</v>
      </c>
      <c r="B33" s="7">
        <v>639840.6</v>
      </c>
      <c r="C33" s="7">
        <v>303572.15</v>
      </c>
      <c r="D33" s="7">
        <f t="shared" si="2"/>
        <v>943412.75</v>
      </c>
      <c r="E33" s="24">
        <f t="shared" si="3"/>
        <v>0.0002412488517415702</v>
      </c>
      <c r="F33" s="19">
        <f t="shared" si="0"/>
        <v>0.6782191569914653</v>
      </c>
      <c r="G33" s="21">
        <f t="shared" si="1"/>
        <v>0.3217808430085347</v>
      </c>
    </row>
    <row r="34" spans="1:7" ht="12.75">
      <c r="A34" s="6" t="s">
        <v>29</v>
      </c>
      <c r="B34" s="7">
        <v>21336277.230000004</v>
      </c>
      <c r="C34" s="7">
        <v>12287671.06</v>
      </c>
      <c r="D34" s="7">
        <f t="shared" si="2"/>
        <v>33623948.29000001</v>
      </c>
      <c r="E34" s="24">
        <f t="shared" si="3"/>
        <v>0.008598292651843463</v>
      </c>
      <c r="F34" s="19">
        <f t="shared" si="0"/>
        <v>0.6345559732003739</v>
      </c>
      <c r="G34" s="21">
        <f t="shared" si="1"/>
        <v>0.36544402679962595</v>
      </c>
    </row>
    <row r="35" spans="1:7" ht="12.75">
      <c r="A35" s="6" t="s">
        <v>30</v>
      </c>
      <c r="B35" s="7">
        <v>2300755.1</v>
      </c>
      <c r="C35" s="7">
        <v>953702.05</v>
      </c>
      <c r="D35" s="7">
        <f t="shared" si="2"/>
        <v>3254457.1500000004</v>
      </c>
      <c r="E35" s="24">
        <f t="shared" si="3"/>
        <v>0.0008322275170434608</v>
      </c>
      <c r="F35" s="19">
        <f t="shared" si="0"/>
        <v>0.7069551061687814</v>
      </c>
      <c r="G35" s="21">
        <f t="shared" si="1"/>
        <v>0.2930448938312185</v>
      </c>
    </row>
    <row r="36" spans="1:7" ht="12.75">
      <c r="A36" s="6" t="s">
        <v>31</v>
      </c>
      <c r="B36" s="7">
        <v>799546.7</v>
      </c>
      <c r="C36" s="7">
        <v>392631.55</v>
      </c>
      <c r="D36" s="7">
        <f t="shared" si="2"/>
        <v>1192178.25</v>
      </c>
      <c r="E36" s="24">
        <f t="shared" si="3"/>
        <v>0.000304862992241492</v>
      </c>
      <c r="F36" s="19">
        <f t="shared" si="0"/>
        <v>0.6706603647566963</v>
      </c>
      <c r="G36" s="21">
        <f t="shared" si="1"/>
        <v>0.32933963524330356</v>
      </c>
    </row>
    <row r="37" spans="1:7" ht="12.75">
      <c r="A37" s="6" t="s">
        <v>32</v>
      </c>
      <c r="B37" s="7">
        <v>815527.3</v>
      </c>
      <c r="C37" s="7">
        <v>286248.7</v>
      </c>
      <c r="D37" s="7">
        <f t="shared" si="2"/>
        <v>1101776</v>
      </c>
      <c r="E37" s="24">
        <f t="shared" si="3"/>
        <v>0.00028174539179846815</v>
      </c>
      <c r="F37" s="19">
        <f t="shared" si="0"/>
        <v>0.7401933786904054</v>
      </c>
      <c r="G37" s="21">
        <f t="shared" si="1"/>
        <v>0.2598066213095947</v>
      </c>
    </row>
    <row r="38" spans="1:7" ht="12.75">
      <c r="A38" s="6" t="s">
        <v>33</v>
      </c>
      <c r="B38" s="7">
        <v>36519029.71000001</v>
      </c>
      <c r="C38" s="7">
        <v>22685533.500000004</v>
      </c>
      <c r="D38" s="7">
        <f t="shared" si="2"/>
        <v>59204563.21000001</v>
      </c>
      <c r="E38" s="24">
        <f t="shared" si="3"/>
        <v>0.015139749693094263</v>
      </c>
      <c r="F38" s="19">
        <f t="shared" si="0"/>
        <v>0.6168279559882256</v>
      </c>
      <c r="G38" s="21">
        <f t="shared" si="1"/>
        <v>0.3831720440117744</v>
      </c>
    </row>
    <row r="39" spans="1:7" ht="12.75">
      <c r="A39" s="6" t="s">
        <v>34</v>
      </c>
      <c r="B39" s="7">
        <v>148793447.9</v>
      </c>
      <c r="C39" s="7">
        <v>91535560.09999998</v>
      </c>
      <c r="D39" s="7">
        <f t="shared" si="2"/>
        <v>240329008</v>
      </c>
      <c r="E39" s="24">
        <f t="shared" si="3"/>
        <v>0.061456766638134416</v>
      </c>
      <c r="F39" s="19">
        <f t="shared" si="0"/>
        <v>0.6191239631796758</v>
      </c>
      <c r="G39" s="21">
        <f t="shared" si="1"/>
        <v>0.38087603682032417</v>
      </c>
    </row>
    <row r="40" spans="1:7" ht="12.75">
      <c r="A40" s="6" t="s">
        <v>35</v>
      </c>
      <c r="B40" s="7">
        <v>18660161.900000002</v>
      </c>
      <c r="C40" s="7">
        <v>13454748.999999998</v>
      </c>
      <c r="D40" s="7">
        <f t="shared" si="2"/>
        <v>32114910.9</v>
      </c>
      <c r="E40" s="24">
        <f t="shared" si="3"/>
        <v>0.008212402660879702</v>
      </c>
      <c r="F40" s="19">
        <f t="shared" si="0"/>
        <v>0.5810435519533078</v>
      </c>
      <c r="G40" s="21">
        <f t="shared" si="1"/>
        <v>0.4189564480466922</v>
      </c>
    </row>
    <row r="41" spans="1:7" ht="12.75">
      <c r="A41" s="6" t="s">
        <v>36</v>
      </c>
      <c r="B41" s="7">
        <v>3467248.4</v>
      </c>
      <c r="C41" s="7">
        <v>1529219.85</v>
      </c>
      <c r="D41" s="7">
        <f t="shared" si="2"/>
        <v>4996468.25</v>
      </c>
      <c r="E41" s="24">
        <f t="shared" si="3"/>
        <v>0.001277693382960653</v>
      </c>
      <c r="F41" s="19">
        <f t="shared" si="0"/>
        <v>0.6939398444090984</v>
      </c>
      <c r="G41" s="21">
        <f t="shared" si="1"/>
        <v>0.30606015559090166</v>
      </c>
    </row>
    <row r="42" spans="1:7" ht="12.75">
      <c r="A42" s="6" t="s">
        <v>37</v>
      </c>
      <c r="B42" s="7">
        <v>264816.3</v>
      </c>
      <c r="C42" s="7">
        <v>112140.35</v>
      </c>
      <c r="D42" s="7">
        <f t="shared" si="2"/>
        <v>376956.65</v>
      </c>
      <c r="E42" s="24">
        <f t="shared" si="3"/>
        <v>9.639509214694097E-05</v>
      </c>
      <c r="F42" s="19">
        <f t="shared" si="0"/>
        <v>0.7025112834592518</v>
      </c>
      <c r="G42" s="21">
        <f t="shared" si="1"/>
        <v>0.2974887165407481</v>
      </c>
    </row>
    <row r="43" spans="1:7" ht="12.75">
      <c r="A43" s="6" t="s">
        <v>38</v>
      </c>
      <c r="B43" s="7">
        <v>1156485.75</v>
      </c>
      <c r="C43" s="7">
        <v>486283.35</v>
      </c>
      <c r="D43" s="7">
        <f t="shared" si="2"/>
        <v>1642769.1</v>
      </c>
      <c r="E43" s="24">
        <f t="shared" si="3"/>
        <v>0.0004200877707573199</v>
      </c>
      <c r="F43" s="19">
        <f t="shared" si="0"/>
        <v>0.703985575331311</v>
      </c>
      <c r="G43" s="21">
        <f t="shared" si="1"/>
        <v>0.29601442466868894</v>
      </c>
    </row>
    <row r="44" spans="1:7" ht="12.75">
      <c r="A44" s="6" t="s">
        <v>39</v>
      </c>
      <c r="B44" s="7">
        <v>47056499.49</v>
      </c>
      <c r="C44" s="7">
        <v>31443580.530000005</v>
      </c>
      <c r="D44" s="7">
        <f t="shared" si="2"/>
        <v>78500080.02000001</v>
      </c>
      <c r="E44" s="24">
        <f t="shared" si="3"/>
        <v>0.020073985820571516</v>
      </c>
      <c r="F44" s="19">
        <f t="shared" si="0"/>
        <v>0.5994452423234612</v>
      </c>
      <c r="G44" s="21">
        <f t="shared" si="1"/>
        <v>0.40055475767653875</v>
      </c>
    </row>
    <row r="45" spans="1:7" ht="12.75">
      <c r="A45" s="6" t="s">
        <v>40</v>
      </c>
      <c r="B45" s="7">
        <v>33055045.279999994</v>
      </c>
      <c r="C45" s="7">
        <v>18332014.849999998</v>
      </c>
      <c r="D45" s="7">
        <f t="shared" si="2"/>
        <v>51387060.129999995</v>
      </c>
      <c r="E45" s="24">
        <f t="shared" si="3"/>
        <v>0.013140663247065002</v>
      </c>
      <c r="F45" s="19">
        <f t="shared" si="0"/>
        <v>0.6432562048962656</v>
      </c>
      <c r="G45" s="21">
        <f t="shared" si="1"/>
        <v>0.3567437951037344</v>
      </c>
    </row>
    <row r="46" spans="1:7" ht="12.75">
      <c r="A46" s="6" t="s">
        <v>41</v>
      </c>
      <c r="B46" s="7">
        <v>20960992.049999997</v>
      </c>
      <c r="C46" s="7">
        <v>13121035.85</v>
      </c>
      <c r="D46" s="7">
        <f t="shared" si="2"/>
        <v>34082027.9</v>
      </c>
      <c r="E46" s="24">
        <f t="shared" si="3"/>
        <v>0.008715432450853731</v>
      </c>
      <c r="F46" s="19">
        <f t="shared" si="0"/>
        <v>0.6150159876490212</v>
      </c>
      <c r="G46" s="21">
        <f t="shared" si="1"/>
        <v>0.3849840123509787</v>
      </c>
    </row>
    <row r="47" spans="1:7" ht="12.75">
      <c r="A47" s="6" t="s">
        <v>42</v>
      </c>
      <c r="B47" s="7">
        <v>249713562.66000003</v>
      </c>
      <c r="C47" s="7">
        <v>219129759.03999996</v>
      </c>
      <c r="D47" s="7">
        <f t="shared" si="2"/>
        <v>468843321.7</v>
      </c>
      <c r="E47" s="24">
        <f t="shared" si="3"/>
        <v>0.11989228787381621</v>
      </c>
      <c r="F47" s="19">
        <f t="shared" si="0"/>
        <v>0.5326162304169172</v>
      </c>
      <c r="G47" s="21">
        <f t="shared" si="1"/>
        <v>0.4673837695830828</v>
      </c>
    </row>
    <row r="48" spans="1:7" ht="12.75">
      <c r="A48" s="6" t="s">
        <v>43</v>
      </c>
      <c r="B48" s="7">
        <v>23083133.22</v>
      </c>
      <c r="C48" s="7">
        <v>15382078.449999997</v>
      </c>
      <c r="D48" s="7">
        <f t="shared" si="2"/>
        <v>38465211.669999994</v>
      </c>
      <c r="E48" s="24">
        <f t="shared" si="3"/>
        <v>0.009836297153482339</v>
      </c>
      <c r="F48" s="19">
        <f t="shared" si="0"/>
        <v>0.6001041517211545</v>
      </c>
      <c r="G48" s="21">
        <f t="shared" si="1"/>
        <v>0.39989584827884556</v>
      </c>
    </row>
    <row r="49" spans="1:7" ht="12.75">
      <c r="A49" s="6" t="s">
        <v>44</v>
      </c>
      <c r="B49" s="7">
        <v>9599489.5</v>
      </c>
      <c r="C49" s="7">
        <v>5660233.68</v>
      </c>
      <c r="D49" s="7">
        <f t="shared" si="2"/>
        <v>15259723.18</v>
      </c>
      <c r="E49" s="24">
        <f t="shared" si="3"/>
        <v>0.0039022057896389703</v>
      </c>
      <c r="F49" s="19">
        <f t="shared" si="0"/>
        <v>0.6290736330382108</v>
      </c>
      <c r="G49" s="21">
        <f t="shared" si="1"/>
        <v>0.37092636696178916</v>
      </c>
    </row>
    <row r="50" spans="1:7" ht="12.75">
      <c r="A50" s="6" t="s">
        <v>45</v>
      </c>
      <c r="B50" s="7">
        <v>20175263.499999996</v>
      </c>
      <c r="C50" s="7">
        <v>16316374.9</v>
      </c>
      <c r="D50" s="7">
        <f t="shared" si="2"/>
        <v>36491638.4</v>
      </c>
      <c r="E50" s="24">
        <f t="shared" si="3"/>
        <v>0.009331616370637974</v>
      </c>
      <c r="F50" s="19">
        <f t="shared" si="0"/>
        <v>0.5528736002163168</v>
      </c>
      <c r="G50" s="21">
        <f t="shared" si="1"/>
        <v>0.44712639978368307</v>
      </c>
    </row>
    <row r="51" spans="1:7" ht="12.75">
      <c r="A51" s="6" t="s">
        <v>46</v>
      </c>
      <c r="B51" s="7">
        <v>3578983.1</v>
      </c>
      <c r="C51" s="7">
        <v>1785124.95</v>
      </c>
      <c r="D51" s="7">
        <f t="shared" si="2"/>
        <v>5364108.05</v>
      </c>
      <c r="E51" s="24">
        <f t="shared" si="3"/>
        <v>0.001371705976710844</v>
      </c>
      <c r="F51" s="19">
        <f t="shared" si="0"/>
        <v>0.6672093601843088</v>
      </c>
      <c r="G51" s="21">
        <f t="shared" si="1"/>
        <v>0.33279063981569124</v>
      </c>
    </row>
    <row r="52" spans="1:7" ht="12.75">
      <c r="A52" s="6" t="s">
        <v>47</v>
      </c>
      <c r="B52" s="7">
        <v>162835762.23000002</v>
      </c>
      <c r="C52" s="7">
        <v>113217324.15</v>
      </c>
      <c r="D52" s="7">
        <f t="shared" si="2"/>
        <v>276053086.38</v>
      </c>
      <c r="E52" s="24">
        <f t="shared" si="3"/>
        <v>0.07059210309473928</v>
      </c>
      <c r="F52" s="19">
        <f t="shared" si="0"/>
        <v>0.5898711887823235</v>
      </c>
      <c r="G52" s="21">
        <f t="shared" si="1"/>
        <v>0.41012881121767664</v>
      </c>
    </row>
    <row r="53" spans="1:7" ht="12.75">
      <c r="A53" s="6" t="s">
        <v>48</v>
      </c>
      <c r="B53" s="7">
        <v>50050442.86</v>
      </c>
      <c r="C53" s="7">
        <v>32018851.68</v>
      </c>
      <c r="D53" s="7">
        <f t="shared" si="2"/>
        <v>82069294.53999999</v>
      </c>
      <c r="E53" s="24">
        <f t="shared" si="3"/>
        <v>0.020986702873175837</v>
      </c>
      <c r="F53" s="19">
        <f t="shared" si="0"/>
        <v>0.6098558923959773</v>
      </c>
      <c r="G53" s="21">
        <f t="shared" si="1"/>
        <v>0.39014410760402285</v>
      </c>
    </row>
    <row r="54" spans="1:7" ht="12.75">
      <c r="A54" s="6" t="s">
        <v>49</v>
      </c>
      <c r="B54" s="7">
        <v>203621263.22</v>
      </c>
      <c r="C54" s="7">
        <v>143399574.52</v>
      </c>
      <c r="D54" s="7">
        <f t="shared" si="2"/>
        <v>347020837.74</v>
      </c>
      <c r="E54" s="24">
        <f t="shared" si="3"/>
        <v>0.08873992707346043</v>
      </c>
      <c r="F54" s="19">
        <f t="shared" si="0"/>
        <v>0.5867695569698327</v>
      </c>
      <c r="G54" s="21">
        <f t="shared" si="1"/>
        <v>0.4132304430301673</v>
      </c>
    </row>
    <row r="55" spans="1:7" ht="12.75">
      <c r="A55" s="6" t="s">
        <v>50</v>
      </c>
      <c r="B55" s="7">
        <v>48376856.45</v>
      </c>
      <c r="C55" s="7">
        <v>30879750.520000003</v>
      </c>
      <c r="D55" s="7">
        <f t="shared" si="2"/>
        <v>79256606.97</v>
      </c>
      <c r="E55" s="24">
        <f t="shared" si="3"/>
        <v>0.020267444365624093</v>
      </c>
      <c r="F55" s="19">
        <f t="shared" si="0"/>
        <v>0.6103826330631524</v>
      </c>
      <c r="G55" s="21">
        <f t="shared" si="1"/>
        <v>0.3896173669368476</v>
      </c>
    </row>
    <row r="56" spans="1:7" ht="12.75">
      <c r="A56" s="6" t="s">
        <v>51</v>
      </c>
      <c r="B56" s="7">
        <v>95036522.82000001</v>
      </c>
      <c r="C56" s="7">
        <v>73734855.25</v>
      </c>
      <c r="D56" s="7">
        <f t="shared" si="2"/>
        <v>168771378.07</v>
      </c>
      <c r="E56" s="24">
        <f t="shared" si="3"/>
        <v>0.04315809932209409</v>
      </c>
      <c r="F56" s="19">
        <f t="shared" si="0"/>
        <v>0.5631080572239118</v>
      </c>
      <c r="G56" s="21">
        <f t="shared" si="1"/>
        <v>0.4368919427760883</v>
      </c>
    </row>
    <row r="57" spans="1:7" ht="12.75">
      <c r="A57" s="6" t="s">
        <v>52</v>
      </c>
      <c r="B57" s="7">
        <v>50386720.87</v>
      </c>
      <c r="C57" s="7">
        <v>30351812.770000003</v>
      </c>
      <c r="D57" s="7">
        <f t="shared" si="2"/>
        <v>80738533.64</v>
      </c>
      <c r="E57" s="24">
        <f t="shared" si="3"/>
        <v>0.020646401622140615</v>
      </c>
      <c r="F57" s="19">
        <f t="shared" si="0"/>
        <v>0.624072776633103</v>
      </c>
      <c r="G57" s="21">
        <f t="shared" si="1"/>
        <v>0.37592722336689693</v>
      </c>
    </row>
    <row r="58" spans="1:7" ht="12.75">
      <c r="A58" s="6" t="s">
        <v>53</v>
      </c>
      <c r="B58" s="7">
        <v>4202195.67</v>
      </c>
      <c r="C58" s="7">
        <v>1787633.8</v>
      </c>
      <c r="D58" s="7">
        <f t="shared" si="2"/>
        <v>5989829.47</v>
      </c>
      <c r="E58" s="24">
        <f t="shared" si="3"/>
        <v>0.0015317150226826148</v>
      </c>
      <c r="F58" s="19">
        <f t="shared" si="0"/>
        <v>0.7015551429379842</v>
      </c>
      <c r="G58" s="21">
        <f t="shared" si="1"/>
        <v>0.29844485706201584</v>
      </c>
    </row>
    <row r="59" spans="1:7" ht="12.75">
      <c r="A59" s="25" t="s">
        <v>87</v>
      </c>
      <c r="B59" s="7">
        <v>38477998.15000001</v>
      </c>
      <c r="C59" s="7">
        <v>21325621.759999994</v>
      </c>
      <c r="D59" s="7">
        <f t="shared" si="2"/>
        <v>59803619.91000001</v>
      </c>
      <c r="E59" s="24">
        <f t="shared" si="3"/>
        <v>0.015292940055428347</v>
      </c>
      <c r="F59" s="19">
        <f t="shared" si="0"/>
        <v>0.6434058374377092</v>
      </c>
      <c r="G59" s="21">
        <f t="shared" si="1"/>
        <v>0.3565941625622908</v>
      </c>
    </row>
    <row r="60" spans="1:7" ht="12.75">
      <c r="A60" s="25" t="s">
        <v>88</v>
      </c>
      <c r="B60" s="7">
        <v>41766346.300000004</v>
      </c>
      <c r="C60" s="7">
        <v>26658189.649999995</v>
      </c>
      <c r="D60" s="7">
        <f t="shared" si="2"/>
        <v>68424535.95</v>
      </c>
      <c r="E60" s="24">
        <f t="shared" si="3"/>
        <v>0.017497474704351083</v>
      </c>
      <c r="F60" s="19">
        <f t="shared" si="0"/>
        <v>0.6104001396592592</v>
      </c>
      <c r="G60" s="21">
        <f t="shared" si="1"/>
        <v>0.38959986034074073</v>
      </c>
    </row>
    <row r="61" spans="1:7" ht="12.75">
      <c r="A61" s="6" t="s">
        <v>54</v>
      </c>
      <c r="B61" s="7">
        <v>11411345.4</v>
      </c>
      <c r="C61" s="7">
        <v>8861538.349999998</v>
      </c>
      <c r="D61" s="7">
        <f t="shared" si="2"/>
        <v>20272883.75</v>
      </c>
      <c r="E61" s="24">
        <f t="shared" si="3"/>
        <v>0.005184167721050874</v>
      </c>
      <c r="F61" s="19">
        <f t="shared" si="0"/>
        <v>0.5628871324238713</v>
      </c>
      <c r="G61" s="21">
        <f t="shared" si="1"/>
        <v>0.4371128675761285</v>
      </c>
    </row>
    <row r="62" spans="1:7" ht="12.75">
      <c r="A62" s="6" t="s">
        <v>55</v>
      </c>
      <c r="B62" s="7">
        <v>70212797.16</v>
      </c>
      <c r="C62" s="7">
        <v>44972188.88</v>
      </c>
      <c r="D62" s="7">
        <f t="shared" si="2"/>
        <v>115184986.03999999</v>
      </c>
      <c r="E62" s="24">
        <f t="shared" si="3"/>
        <v>0.029455024452466637</v>
      </c>
      <c r="F62" s="19">
        <f t="shared" si="0"/>
        <v>0.6095655308376509</v>
      </c>
      <c r="G62" s="21">
        <f t="shared" si="1"/>
        <v>0.39043446916234925</v>
      </c>
    </row>
    <row r="63" spans="1:7" ht="12.75">
      <c r="A63" s="6" t="s">
        <v>56</v>
      </c>
      <c r="B63" s="7">
        <v>43499055.41</v>
      </c>
      <c r="C63" s="7">
        <v>33886616.37</v>
      </c>
      <c r="D63" s="7">
        <f t="shared" si="2"/>
        <v>77385671.78</v>
      </c>
      <c r="E63" s="24">
        <f t="shared" si="3"/>
        <v>0.019789010121153264</v>
      </c>
      <c r="F63" s="19">
        <f t="shared" si="0"/>
        <v>0.5621073566908305</v>
      </c>
      <c r="G63" s="21">
        <f t="shared" si="1"/>
        <v>0.4378926433091694</v>
      </c>
    </row>
    <row r="64" spans="1:7" ht="12.75">
      <c r="A64" s="6" t="s">
        <v>57</v>
      </c>
      <c r="B64" s="7">
        <v>13924062.250000002</v>
      </c>
      <c r="C64" s="7">
        <v>4138639.49</v>
      </c>
      <c r="D64" s="7">
        <f t="shared" si="2"/>
        <v>18062701.740000002</v>
      </c>
      <c r="E64" s="24">
        <f t="shared" si="3"/>
        <v>0.00461898151591174</v>
      </c>
      <c r="F64" s="19">
        <f t="shared" si="0"/>
        <v>0.7708737292143318</v>
      </c>
      <c r="G64" s="21">
        <f t="shared" si="1"/>
        <v>0.2291262707856682</v>
      </c>
    </row>
    <row r="65" spans="1:7" ht="12.75">
      <c r="A65" s="6" t="s">
        <v>58</v>
      </c>
      <c r="B65" s="7">
        <v>1666671.3</v>
      </c>
      <c r="C65" s="7">
        <v>878705.91</v>
      </c>
      <c r="D65" s="7">
        <f t="shared" si="2"/>
        <v>2545377.21</v>
      </c>
      <c r="E65" s="24">
        <f t="shared" si="3"/>
        <v>0.0006509020883612836</v>
      </c>
      <c r="F65" s="19">
        <f t="shared" si="0"/>
        <v>0.6547836184955864</v>
      </c>
      <c r="G65" s="21">
        <f t="shared" si="1"/>
        <v>0.34521638150441364</v>
      </c>
    </row>
    <row r="66" spans="1:7" ht="12.75">
      <c r="A66" s="6" t="s">
        <v>59</v>
      </c>
      <c r="B66" s="7">
        <v>1355494.35</v>
      </c>
      <c r="C66" s="7">
        <v>647896.55</v>
      </c>
      <c r="D66" s="7">
        <f t="shared" si="2"/>
        <v>2003390.9000000001</v>
      </c>
      <c r="E66" s="24">
        <f t="shared" si="3"/>
        <v>0.0005123057264325831</v>
      </c>
      <c r="F66" s="19">
        <f t="shared" si="0"/>
        <v>0.6766000334732478</v>
      </c>
      <c r="G66" s="21">
        <f t="shared" si="1"/>
        <v>0.32339996652675224</v>
      </c>
    </row>
    <row r="67" spans="1:7" ht="12.75">
      <c r="A67" s="6" t="s">
        <v>60</v>
      </c>
      <c r="B67" s="7">
        <v>314720.56</v>
      </c>
      <c r="C67" s="7">
        <v>171764.86</v>
      </c>
      <c r="D67" s="7">
        <f t="shared" si="2"/>
        <v>486485.42</v>
      </c>
      <c r="E67" s="24">
        <f t="shared" si="3"/>
        <v>0.00012440371297082377</v>
      </c>
      <c r="F67" s="19">
        <f t="shared" si="0"/>
        <v>0.6469270137633313</v>
      </c>
      <c r="G67" s="21">
        <f t="shared" si="1"/>
        <v>0.3530729862366687</v>
      </c>
    </row>
    <row r="68" spans="1:7" ht="12.75">
      <c r="A68" s="6" t="s">
        <v>61</v>
      </c>
      <c r="B68" s="7">
        <v>51197982.22000001</v>
      </c>
      <c r="C68" s="7">
        <v>37456156.830000006</v>
      </c>
      <c r="D68" s="7">
        <f t="shared" si="2"/>
        <v>88654139.05000001</v>
      </c>
      <c r="E68" s="24">
        <f t="shared" si="3"/>
        <v>0.022670574727710648</v>
      </c>
      <c r="F68" s="19">
        <f t="shared" si="0"/>
        <v>0.5775024467963632</v>
      </c>
      <c r="G68" s="21">
        <f t="shared" si="1"/>
        <v>0.4224975532036369</v>
      </c>
    </row>
    <row r="69" spans="1:7" ht="12.75">
      <c r="A69" s="6" t="s">
        <v>62</v>
      </c>
      <c r="B69" s="7">
        <v>2255766.68</v>
      </c>
      <c r="C69" s="7">
        <v>1435114.45</v>
      </c>
      <c r="D69" s="7">
        <f t="shared" si="2"/>
        <v>3690881.13</v>
      </c>
      <c r="E69" s="24">
        <f t="shared" si="3"/>
        <v>0.0009438295534241287</v>
      </c>
      <c r="F69" s="19">
        <f t="shared" si="0"/>
        <v>0.6111729423266471</v>
      </c>
      <c r="G69" s="21">
        <f t="shared" si="1"/>
        <v>0.3888270576733529</v>
      </c>
    </row>
    <row r="70" spans="1:7" ht="12.75">
      <c r="A70" s="6" t="s">
        <v>63</v>
      </c>
      <c r="B70" s="7">
        <v>22990281.999999996</v>
      </c>
      <c r="C70" s="7">
        <v>14773819.549999999</v>
      </c>
      <c r="D70" s="7">
        <f t="shared" si="2"/>
        <v>37764101.55</v>
      </c>
      <c r="E70" s="24">
        <f t="shared" si="3"/>
        <v>0.00965700976162295</v>
      </c>
      <c r="F70" s="19">
        <f>(B70/D70)</f>
        <v>0.6087866798462201</v>
      </c>
      <c r="G70" s="21">
        <f>(C70/D70)</f>
        <v>0.39121332015377974</v>
      </c>
    </row>
    <row r="71" spans="1:7" ht="12.75">
      <c r="A71" s="6" t="s">
        <v>64</v>
      </c>
      <c r="B71" s="7">
        <v>1847944.44</v>
      </c>
      <c r="C71" s="7">
        <v>593027.59</v>
      </c>
      <c r="D71" s="7">
        <f>SUM(B71:C71)</f>
        <v>2440972.03</v>
      </c>
      <c r="E71" s="24">
        <f>(D71/D$72)</f>
        <v>0.0006242036684057849</v>
      </c>
      <c r="F71" s="19">
        <f>(B71/D71)</f>
        <v>0.7570526893747325</v>
      </c>
      <c r="G71" s="21">
        <f>(C71/D71)</f>
        <v>0.2429473106252676</v>
      </c>
    </row>
    <row r="72" spans="1:7" ht="12.75">
      <c r="A72" s="11" t="s">
        <v>66</v>
      </c>
      <c r="B72" s="12">
        <f>SUM(B5:B71)</f>
        <v>2297820941.35</v>
      </c>
      <c r="C72" s="12">
        <f>SUM(C5:C71)</f>
        <v>1612716842.3099997</v>
      </c>
      <c r="D72" s="12">
        <f>SUM(D5:D71)</f>
        <v>3910537783.6600003</v>
      </c>
      <c r="E72" s="20">
        <f>(D72/D$72)</f>
        <v>1</v>
      </c>
      <c r="F72" s="22">
        <f>B72/D72</f>
        <v>0.5875971716604651</v>
      </c>
      <c r="G72" s="23">
        <f>(C72/D72)</f>
        <v>0.41240282833953473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82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11854623.05</v>
      </c>
      <c r="C5" s="7">
        <v>7616996</v>
      </c>
      <c r="D5" s="7">
        <f>SUM(B5:C5)</f>
        <v>19471619.05</v>
      </c>
      <c r="E5" s="24">
        <f>(D5/D$72)</f>
        <v>0.00617712777298666</v>
      </c>
      <c r="F5" s="19">
        <f>(B5/D5)</f>
        <v>0.6088154775193181</v>
      </c>
      <c r="G5" s="21">
        <f>(C5/D5)</f>
        <v>0.3911845224806819</v>
      </c>
    </row>
    <row r="6" spans="1:7" ht="12.75">
      <c r="A6" s="6" t="s">
        <v>2</v>
      </c>
      <c r="B6" s="7">
        <v>872224.2</v>
      </c>
      <c r="C6" s="7">
        <v>576787.4</v>
      </c>
      <c r="D6" s="7">
        <f>SUM(B6:C6)</f>
        <v>1449011.6</v>
      </c>
      <c r="E6" s="24">
        <f>(D6/D$72)</f>
        <v>0.0004596808192865625</v>
      </c>
      <c r="F6" s="19">
        <f aca="true" t="shared" si="0" ref="F6:F69">(B6/D6)</f>
        <v>0.6019442494456221</v>
      </c>
      <c r="G6" s="21">
        <f aca="true" t="shared" si="1" ref="G6:G69">(C6/D6)</f>
        <v>0.39805575055437786</v>
      </c>
    </row>
    <row r="7" spans="1:7" ht="12.75">
      <c r="A7" s="6" t="s">
        <v>3</v>
      </c>
      <c r="B7" s="7">
        <v>26671421.700000003</v>
      </c>
      <c r="C7" s="7">
        <v>16302703.200000001</v>
      </c>
      <c r="D7" s="7">
        <f aca="true" t="shared" si="2" ref="D7:D70">SUM(B7:C7)</f>
        <v>42974124.900000006</v>
      </c>
      <c r="E7" s="24">
        <f aca="true" t="shared" si="3" ref="E7:E70">(D7/D$72)</f>
        <v>0.013633004002283395</v>
      </c>
      <c r="F7" s="19">
        <f t="shared" si="0"/>
        <v>0.6206390883366191</v>
      </c>
      <c r="G7" s="21">
        <f t="shared" si="1"/>
        <v>0.37936091166338093</v>
      </c>
    </row>
    <row r="8" spans="1:7" ht="12.75">
      <c r="A8" s="6" t="s">
        <v>4</v>
      </c>
      <c r="B8" s="7">
        <v>624362.9</v>
      </c>
      <c r="C8" s="7">
        <v>354575.55</v>
      </c>
      <c r="D8" s="7">
        <f t="shared" si="2"/>
        <v>978938.45</v>
      </c>
      <c r="E8" s="24">
        <f t="shared" si="3"/>
        <v>0.00031055598776926114</v>
      </c>
      <c r="F8" s="19">
        <f t="shared" si="0"/>
        <v>0.6377958695973175</v>
      </c>
      <c r="G8" s="21">
        <f t="shared" si="1"/>
        <v>0.3622041304026826</v>
      </c>
    </row>
    <row r="9" spans="1:7" ht="12.75">
      <c r="A9" s="6" t="s">
        <v>5</v>
      </c>
      <c r="B9" s="7">
        <v>47152928.88</v>
      </c>
      <c r="C9" s="7">
        <v>31291822.96</v>
      </c>
      <c r="D9" s="7">
        <f t="shared" si="2"/>
        <v>78444751.84</v>
      </c>
      <c r="E9" s="24">
        <f t="shared" si="3"/>
        <v>0.024885617060996807</v>
      </c>
      <c r="F9" s="19">
        <f t="shared" si="0"/>
        <v>0.6010973044592655</v>
      </c>
      <c r="G9" s="21">
        <f t="shared" si="1"/>
        <v>0.3989026955407346</v>
      </c>
    </row>
    <row r="10" spans="1:7" ht="12.75">
      <c r="A10" s="6" t="s">
        <v>6</v>
      </c>
      <c r="B10" s="7">
        <v>190390211.7</v>
      </c>
      <c r="C10" s="7">
        <v>133506334.5</v>
      </c>
      <c r="D10" s="7">
        <f t="shared" si="2"/>
        <v>323896546.2</v>
      </c>
      <c r="E10" s="24">
        <f t="shared" si="3"/>
        <v>0.10275213098453037</v>
      </c>
      <c r="F10" s="19">
        <f t="shared" si="0"/>
        <v>0.5878117995813319</v>
      </c>
      <c r="G10" s="21">
        <f t="shared" si="1"/>
        <v>0.41218820041866816</v>
      </c>
    </row>
    <row r="11" spans="1:7" ht="12.75">
      <c r="A11" s="6" t="s">
        <v>7</v>
      </c>
      <c r="B11" s="7">
        <v>639227.4</v>
      </c>
      <c r="C11" s="7">
        <v>116209.1</v>
      </c>
      <c r="D11" s="7">
        <f t="shared" si="2"/>
        <v>755436.5</v>
      </c>
      <c r="E11" s="24">
        <f t="shared" si="3"/>
        <v>0.0002396527876236279</v>
      </c>
      <c r="F11" s="19">
        <f t="shared" si="0"/>
        <v>0.8461695986360204</v>
      </c>
      <c r="G11" s="21">
        <f t="shared" si="1"/>
        <v>0.15383040136397963</v>
      </c>
    </row>
    <row r="12" spans="1:7" ht="12.75">
      <c r="A12" s="6" t="s">
        <v>8</v>
      </c>
      <c r="B12" s="7">
        <v>27518799.36</v>
      </c>
      <c r="C12" s="7">
        <v>12206765.76</v>
      </c>
      <c r="D12" s="7">
        <f t="shared" si="2"/>
        <v>39725565.12</v>
      </c>
      <c r="E12" s="24">
        <f t="shared" si="3"/>
        <v>0.012602439014969437</v>
      </c>
      <c r="F12" s="19">
        <f t="shared" si="0"/>
        <v>0.6927226655397671</v>
      </c>
      <c r="G12" s="21">
        <f t="shared" si="1"/>
        <v>0.30727733446023286</v>
      </c>
    </row>
    <row r="13" spans="1:7" ht="12.75">
      <c r="A13" s="6" t="s">
        <v>9</v>
      </c>
      <c r="B13" s="7">
        <v>10939204.5</v>
      </c>
      <c r="C13" s="7">
        <v>5034423.7</v>
      </c>
      <c r="D13" s="7">
        <f t="shared" si="2"/>
        <v>15973628.2</v>
      </c>
      <c r="E13" s="24">
        <f t="shared" si="3"/>
        <v>0.005067433896288296</v>
      </c>
      <c r="F13" s="19">
        <f t="shared" si="0"/>
        <v>0.6848290421583746</v>
      </c>
      <c r="G13" s="21">
        <f t="shared" si="1"/>
        <v>0.3151709578416255</v>
      </c>
    </row>
    <row r="14" spans="1:7" ht="12.75">
      <c r="A14" s="6" t="s">
        <v>10</v>
      </c>
      <c r="B14" s="7">
        <v>11756202.379999999</v>
      </c>
      <c r="C14" s="7">
        <v>7280733.6</v>
      </c>
      <c r="D14" s="7">
        <f t="shared" si="2"/>
        <v>19036935.979999997</v>
      </c>
      <c r="E14" s="24">
        <f t="shared" si="3"/>
        <v>0.006039230002018091</v>
      </c>
      <c r="F14" s="19">
        <f t="shared" si="0"/>
        <v>0.6175469829993093</v>
      </c>
      <c r="G14" s="21">
        <f t="shared" si="1"/>
        <v>0.38245301700069073</v>
      </c>
    </row>
    <row r="15" spans="1:7" ht="12.75">
      <c r="A15" s="6" t="s">
        <v>11</v>
      </c>
      <c r="B15" s="7">
        <v>89577014.8</v>
      </c>
      <c r="C15" s="7">
        <v>40415628.269999996</v>
      </c>
      <c r="D15" s="7">
        <f t="shared" si="2"/>
        <v>129992643.07</v>
      </c>
      <c r="E15" s="24">
        <f t="shared" si="3"/>
        <v>0.04123854127023088</v>
      </c>
      <c r="F15" s="19">
        <f t="shared" si="0"/>
        <v>0.6890929569896005</v>
      </c>
      <c r="G15" s="21">
        <f t="shared" si="1"/>
        <v>0.3109070430103995</v>
      </c>
    </row>
    <row r="16" spans="1:7" ht="12.75">
      <c r="A16" s="6" t="s">
        <v>12</v>
      </c>
      <c r="B16" s="7">
        <v>2096674.39</v>
      </c>
      <c r="C16" s="7">
        <v>1281667.5</v>
      </c>
      <c r="D16" s="7">
        <f t="shared" si="2"/>
        <v>3378341.8899999997</v>
      </c>
      <c r="E16" s="24">
        <f t="shared" si="3"/>
        <v>0.0010717367395991265</v>
      </c>
      <c r="F16" s="19">
        <f t="shared" si="0"/>
        <v>0.6206223225086316</v>
      </c>
      <c r="G16" s="21">
        <f t="shared" si="1"/>
        <v>0.37937767749136847</v>
      </c>
    </row>
    <row r="17" spans="1:7" ht="12.75">
      <c r="A17" s="6" t="s">
        <v>89</v>
      </c>
      <c r="B17" s="7">
        <v>2505017.9</v>
      </c>
      <c r="C17" s="7">
        <v>803647.77</v>
      </c>
      <c r="D17" s="7">
        <f t="shared" si="2"/>
        <v>3308665.67</v>
      </c>
      <c r="E17" s="24">
        <f t="shared" si="3"/>
        <v>0.0010496328296688052</v>
      </c>
      <c r="F17" s="19">
        <f t="shared" si="0"/>
        <v>0.757108197033398</v>
      </c>
      <c r="G17" s="21">
        <f t="shared" si="1"/>
        <v>0.24289180296660196</v>
      </c>
    </row>
    <row r="18" spans="1:7" ht="12.75">
      <c r="A18" s="6" t="s">
        <v>13</v>
      </c>
      <c r="B18" s="7">
        <v>731268.06</v>
      </c>
      <c r="C18" s="7">
        <v>296974.97</v>
      </c>
      <c r="D18" s="7">
        <f t="shared" si="2"/>
        <v>1028243.03</v>
      </c>
      <c r="E18" s="24">
        <f t="shared" si="3"/>
        <v>0.00032619724952933255</v>
      </c>
      <c r="F18" s="19">
        <f t="shared" si="0"/>
        <v>0.7111821219930856</v>
      </c>
      <c r="G18" s="21">
        <f t="shared" si="1"/>
        <v>0.28881787800691433</v>
      </c>
    </row>
    <row r="19" spans="1:7" ht="12.75">
      <c r="A19" s="6" t="s">
        <v>14</v>
      </c>
      <c r="B19" s="7">
        <v>47768851.010000005</v>
      </c>
      <c r="C19" s="7">
        <v>35227134.45</v>
      </c>
      <c r="D19" s="7">
        <f t="shared" si="2"/>
        <v>82995985.46000001</v>
      </c>
      <c r="E19" s="24">
        <f t="shared" si="3"/>
        <v>0.026329439042274354</v>
      </c>
      <c r="F19" s="19">
        <f t="shared" si="0"/>
        <v>0.5755561638944844</v>
      </c>
      <c r="G19" s="21">
        <f t="shared" si="1"/>
        <v>0.42444383610551567</v>
      </c>
    </row>
    <row r="20" spans="1:7" ht="12.75">
      <c r="A20" s="6" t="s">
        <v>15</v>
      </c>
      <c r="B20" s="7">
        <v>16012009.2</v>
      </c>
      <c r="C20" s="7">
        <v>10890789.309999999</v>
      </c>
      <c r="D20" s="7">
        <f t="shared" si="2"/>
        <v>26902798.509999998</v>
      </c>
      <c r="E20" s="24">
        <f t="shared" si="3"/>
        <v>0.00853457657632148</v>
      </c>
      <c r="F20" s="19">
        <f t="shared" si="0"/>
        <v>0.5951800588347045</v>
      </c>
      <c r="G20" s="21">
        <f t="shared" si="1"/>
        <v>0.4048199411652955</v>
      </c>
    </row>
    <row r="21" spans="1:7" ht="12.75">
      <c r="A21" s="6" t="s">
        <v>16</v>
      </c>
      <c r="B21" s="7">
        <v>17290959.35</v>
      </c>
      <c r="C21" s="7">
        <v>8757323.05</v>
      </c>
      <c r="D21" s="7">
        <f t="shared" si="2"/>
        <v>26048282.400000002</v>
      </c>
      <c r="E21" s="24">
        <f t="shared" si="3"/>
        <v>0.008263492020795241</v>
      </c>
      <c r="F21" s="19">
        <f t="shared" si="0"/>
        <v>0.6638042034587278</v>
      </c>
      <c r="G21" s="21">
        <f t="shared" si="1"/>
        <v>0.33619579654127213</v>
      </c>
    </row>
    <row r="22" spans="1:7" ht="12.75">
      <c r="A22" s="6" t="s">
        <v>17</v>
      </c>
      <c r="B22" s="7">
        <v>6639516.800000001</v>
      </c>
      <c r="C22" s="7">
        <v>3275374.2</v>
      </c>
      <c r="D22" s="7">
        <f t="shared" si="2"/>
        <v>9914891</v>
      </c>
      <c r="E22" s="24">
        <f t="shared" si="3"/>
        <v>0.003145375246145003</v>
      </c>
      <c r="F22" s="19">
        <f t="shared" si="0"/>
        <v>0.6696510128048812</v>
      </c>
      <c r="G22" s="21">
        <f t="shared" si="1"/>
        <v>0.33034898719511896</v>
      </c>
    </row>
    <row r="23" spans="1:7" ht="12.75">
      <c r="A23" s="6" t="s">
        <v>18</v>
      </c>
      <c r="B23" s="7">
        <v>1112053.2</v>
      </c>
      <c r="C23" s="7">
        <v>703318.28</v>
      </c>
      <c r="D23" s="7">
        <f t="shared" si="2"/>
        <v>1815371.48</v>
      </c>
      <c r="E23" s="24">
        <f t="shared" si="3"/>
        <v>0.0005759039121811443</v>
      </c>
      <c r="F23" s="19">
        <f t="shared" si="0"/>
        <v>0.6125761103176525</v>
      </c>
      <c r="G23" s="21">
        <f t="shared" si="1"/>
        <v>0.3874238896823476</v>
      </c>
    </row>
    <row r="24" spans="1:7" ht="12.75">
      <c r="A24" s="6" t="s">
        <v>19</v>
      </c>
      <c r="B24" s="7">
        <v>559174</v>
      </c>
      <c r="C24" s="7">
        <v>275477.65</v>
      </c>
      <c r="D24" s="7">
        <f t="shared" si="2"/>
        <v>834651.65</v>
      </c>
      <c r="E24" s="24">
        <f t="shared" si="3"/>
        <v>0.00026478280387188147</v>
      </c>
      <c r="F24" s="19">
        <f t="shared" si="0"/>
        <v>0.6699489541535082</v>
      </c>
      <c r="G24" s="21">
        <f t="shared" si="1"/>
        <v>0.3300510458464918</v>
      </c>
    </row>
    <row r="25" spans="1:7" ht="12.75">
      <c r="A25" s="6" t="s">
        <v>20</v>
      </c>
      <c r="B25" s="7">
        <v>877535.4</v>
      </c>
      <c r="C25" s="7">
        <v>245976.85</v>
      </c>
      <c r="D25" s="7">
        <f t="shared" si="2"/>
        <v>1123512.25</v>
      </c>
      <c r="E25" s="24">
        <f t="shared" si="3"/>
        <v>0.0003564202188295036</v>
      </c>
      <c r="F25" s="19">
        <f t="shared" si="0"/>
        <v>0.781064380917965</v>
      </c>
      <c r="G25" s="21">
        <f t="shared" si="1"/>
        <v>0.21893561908203493</v>
      </c>
    </row>
    <row r="26" spans="1:7" ht="12.75">
      <c r="A26" s="6" t="s">
        <v>21</v>
      </c>
      <c r="B26" s="7">
        <v>4512487.3</v>
      </c>
      <c r="C26" s="7">
        <v>2091541.9</v>
      </c>
      <c r="D26" s="7">
        <f t="shared" si="2"/>
        <v>6604029.199999999</v>
      </c>
      <c r="E26" s="24">
        <f t="shared" si="3"/>
        <v>0.0020950457216825464</v>
      </c>
      <c r="F26" s="19">
        <f t="shared" si="0"/>
        <v>0.6832930569113778</v>
      </c>
      <c r="G26" s="21">
        <f t="shared" si="1"/>
        <v>0.31670694308862235</v>
      </c>
    </row>
    <row r="27" spans="1:7" ht="12.75">
      <c r="A27" s="6" t="s">
        <v>22</v>
      </c>
      <c r="B27" s="7">
        <v>354251.7</v>
      </c>
      <c r="C27" s="7">
        <v>162841.26</v>
      </c>
      <c r="D27" s="7">
        <f t="shared" si="2"/>
        <v>517092.96</v>
      </c>
      <c r="E27" s="24">
        <f t="shared" si="3"/>
        <v>0.00016404127855160973</v>
      </c>
      <c r="F27" s="19">
        <f t="shared" si="0"/>
        <v>0.6850832005138883</v>
      </c>
      <c r="G27" s="21">
        <f t="shared" si="1"/>
        <v>0.31491679948611173</v>
      </c>
    </row>
    <row r="28" spans="1:7" ht="12.75">
      <c r="A28" s="6" t="s">
        <v>23</v>
      </c>
      <c r="B28" s="7">
        <v>941652.55</v>
      </c>
      <c r="C28" s="7">
        <v>372246.74</v>
      </c>
      <c r="D28" s="7">
        <f t="shared" si="2"/>
        <v>1313899.29</v>
      </c>
      <c r="E28" s="24">
        <f t="shared" si="3"/>
        <v>0.0004168181276721544</v>
      </c>
      <c r="F28" s="19">
        <f t="shared" si="0"/>
        <v>0.7166854850800627</v>
      </c>
      <c r="G28" s="21">
        <f t="shared" si="1"/>
        <v>0.28331451491993725</v>
      </c>
    </row>
    <row r="29" spans="1:7" ht="12.75">
      <c r="A29" s="6" t="s">
        <v>24</v>
      </c>
      <c r="B29" s="7">
        <v>3037658.4</v>
      </c>
      <c r="C29" s="7">
        <v>1116394</v>
      </c>
      <c r="D29" s="7">
        <f t="shared" si="2"/>
        <v>4154052.4</v>
      </c>
      <c r="E29" s="24">
        <f t="shared" si="3"/>
        <v>0.0013178212034957559</v>
      </c>
      <c r="F29" s="19">
        <f t="shared" si="0"/>
        <v>0.7312518253260358</v>
      </c>
      <c r="G29" s="21">
        <f t="shared" si="1"/>
        <v>0.26874817467396417</v>
      </c>
    </row>
    <row r="30" spans="1:7" ht="12.75">
      <c r="A30" s="6" t="s">
        <v>25</v>
      </c>
      <c r="B30" s="7">
        <v>11635454.600000001</v>
      </c>
      <c r="C30" s="7">
        <v>6772652.949999999</v>
      </c>
      <c r="D30" s="7">
        <f t="shared" si="2"/>
        <v>18408107.55</v>
      </c>
      <c r="E30" s="24">
        <f t="shared" si="3"/>
        <v>0.005839742042161123</v>
      </c>
      <c r="F30" s="19">
        <f t="shared" si="0"/>
        <v>0.6320831496880298</v>
      </c>
      <c r="G30" s="21">
        <f t="shared" si="1"/>
        <v>0.36791685031197024</v>
      </c>
    </row>
    <row r="31" spans="1:7" ht="12.75">
      <c r="A31" s="6" t="s">
        <v>26</v>
      </c>
      <c r="B31" s="7">
        <v>7483407.300000001</v>
      </c>
      <c r="C31" s="7">
        <v>2999728.28</v>
      </c>
      <c r="D31" s="7">
        <f t="shared" si="2"/>
        <v>10483135.58</v>
      </c>
      <c r="E31" s="24">
        <f t="shared" si="3"/>
        <v>0.0033256437368110185</v>
      </c>
      <c r="F31" s="19">
        <f t="shared" si="0"/>
        <v>0.7138519999948336</v>
      </c>
      <c r="G31" s="21">
        <f t="shared" si="1"/>
        <v>0.2861480000051664</v>
      </c>
    </row>
    <row r="32" spans="1:7" ht="12.75">
      <c r="A32" s="6" t="s">
        <v>27</v>
      </c>
      <c r="B32" s="7">
        <v>96479291.75</v>
      </c>
      <c r="C32" s="7">
        <v>64134518.28</v>
      </c>
      <c r="D32" s="7">
        <f t="shared" si="2"/>
        <v>160613810.03</v>
      </c>
      <c r="E32" s="24">
        <f t="shared" si="3"/>
        <v>0.05095272376240929</v>
      </c>
      <c r="F32" s="19">
        <f t="shared" si="0"/>
        <v>0.6006911344172663</v>
      </c>
      <c r="G32" s="21">
        <f t="shared" si="1"/>
        <v>0.3993088655827337</v>
      </c>
    </row>
    <row r="33" spans="1:7" ht="12.75">
      <c r="A33" s="6" t="s">
        <v>28</v>
      </c>
      <c r="B33" s="7">
        <v>541023</v>
      </c>
      <c r="C33" s="7">
        <v>183578.5</v>
      </c>
      <c r="D33" s="7">
        <f t="shared" si="2"/>
        <v>724601.5</v>
      </c>
      <c r="E33" s="24">
        <f t="shared" si="3"/>
        <v>0.00022987076927215218</v>
      </c>
      <c r="F33" s="19">
        <f t="shared" si="0"/>
        <v>0.7466490201855779</v>
      </c>
      <c r="G33" s="21">
        <f t="shared" si="1"/>
        <v>0.2533509798144221</v>
      </c>
    </row>
    <row r="34" spans="1:7" ht="12.75">
      <c r="A34" s="6" t="s">
        <v>29</v>
      </c>
      <c r="B34" s="7">
        <v>22237294.33</v>
      </c>
      <c r="C34" s="7">
        <v>10346736.6</v>
      </c>
      <c r="D34" s="7">
        <f t="shared" si="2"/>
        <v>32584030.93</v>
      </c>
      <c r="E34" s="24">
        <f t="shared" si="3"/>
        <v>0.010336876553342355</v>
      </c>
      <c r="F34" s="19">
        <f t="shared" si="0"/>
        <v>0.6824598950870195</v>
      </c>
      <c r="G34" s="21">
        <f t="shared" si="1"/>
        <v>0.31754010491298046</v>
      </c>
    </row>
    <row r="35" spans="1:7" ht="12.75">
      <c r="A35" s="6" t="s">
        <v>30</v>
      </c>
      <c r="B35" s="7">
        <v>1502536.7</v>
      </c>
      <c r="C35" s="7">
        <v>772956.45</v>
      </c>
      <c r="D35" s="7">
        <f t="shared" si="2"/>
        <v>2275493.15</v>
      </c>
      <c r="E35" s="24">
        <f t="shared" si="3"/>
        <v>0.0007218717610493668</v>
      </c>
      <c r="F35" s="19">
        <f t="shared" si="0"/>
        <v>0.660312556862674</v>
      </c>
      <c r="G35" s="21">
        <f t="shared" si="1"/>
        <v>0.3396874431373261</v>
      </c>
    </row>
    <row r="36" spans="1:7" ht="12.75">
      <c r="A36" s="6" t="s">
        <v>31</v>
      </c>
      <c r="B36" s="7">
        <v>605670.1</v>
      </c>
      <c r="C36" s="7">
        <v>304337.6</v>
      </c>
      <c r="D36" s="7">
        <f t="shared" si="2"/>
        <v>910007.7</v>
      </c>
      <c r="E36" s="24">
        <f t="shared" si="3"/>
        <v>0.0002886885688790071</v>
      </c>
      <c r="F36" s="19">
        <f t="shared" si="0"/>
        <v>0.6655659067500198</v>
      </c>
      <c r="G36" s="21">
        <f t="shared" si="1"/>
        <v>0.3344340932499802</v>
      </c>
    </row>
    <row r="37" spans="1:7" ht="12.75">
      <c r="A37" s="6" t="s">
        <v>32</v>
      </c>
      <c r="B37" s="7">
        <v>321308.4</v>
      </c>
      <c r="C37" s="7">
        <v>91054.6</v>
      </c>
      <c r="D37" s="7">
        <f t="shared" si="2"/>
        <v>412363</v>
      </c>
      <c r="E37" s="24">
        <f t="shared" si="3"/>
        <v>0.0001308170077337302</v>
      </c>
      <c r="F37" s="19">
        <f t="shared" si="0"/>
        <v>0.779188239488024</v>
      </c>
      <c r="G37" s="21">
        <f t="shared" si="1"/>
        <v>0.22081176051197612</v>
      </c>
    </row>
    <row r="38" spans="1:7" ht="12.75">
      <c r="A38" s="6" t="s">
        <v>33</v>
      </c>
      <c r="B38" s="7">
        <v>28560065.96</v>
      </c>
      <c r="C38" s="7">
        <v>15463002.13</v>
      </c>
      <c r="D38" s="7">
        <f t="shared" si="2"/>
        <v>44023068.09</v>
      </c>
      <c r="E38" s="24">
        <f t="shared" si="3"/>
        <v>0.013965768118846892</v>
      </c>
      <c r="F38" s="19">
        <f t="shared" si="0"/>
        <v>0.6487522837257116</v>
      </c>
      <c r="G38" s="21">
        <f t="shared" si="1"/>
        <v>0.3512477162742884</v>
      </c>
    </row>
    <row r="39" spans="1:7" ht="12.75">
      <c r="A39" s="6" t="s">
        <v>34</v>
      </c>
      <c r="B39" s="7">
        <v>125590109.57</v>
      </c>
      <c r="C39" s="7">
        <v>61570712.510000005</v>
      </c>
      <c r="D39" s="7">
        <f t="shared" si="2"/>
        <v>187160822.07999998</v>
      </c>
      <c r="E39" s="24">
        <f t="shared" si="3"/>
        <v>0.059374431531176795</v>
      </c>
      <c r="F39" s="19">
        <f t="shared" si="0"/>
        <v>0.6710277726623672</v>
      </c>
      <c r="G39" s="21">
        <f t="shared" si="1"/>
        <v>0.3289722273376328</v>
      </c>
    </row>
    <row r="40" spans="1:7" ht="12.75">
      <c r="A40" s="6" t="s">
        <v>35</v>
      </c>
      <c r="B40" s="7">
        <v>14525365.85</v>
      </c>
      <c r="C40" s="7">
        <v>11306663.899999999</v>
      </c>
      <c r="D40" s="7">
        <f t="shared" si="2"/>
        <v>25832029.75</v>
      </c>
      <c r="E40" s="24">
        <f t="shared" si="3"/>
        <v>0.008194888570467521</v>
      </c>
      <c r="F40" s="19">
        <f t="shared" si="0"/>
        <v>0.5623006008654817</v>
      </c>
      <c r="G40" s="21">
        <f t="shared" si="1"/>
        <v>0.4376993991345182</v>
      </c>
    </row>
    <row r="41" spans="1:7" ht="12.75">
      <c r="A41" s="6" t="s">
        <v>36</v>
      </c>
      <c r="B41" s="7">
        <v>2407960.8</v>
      </c>
      <c r="C41" s="7">
        <v>936092.85</v>
      </c>
      <c r="D41" s="7">
        <f t="shared" si="2"/>
        <v>3344053.65</v>
      </c>
      <c r="E41" s="24">
        <f t="shared" si="3"/>
        <v>0.0010608592240187859</v>
      </c>
      <c r="F41" s="19">
        <f t="shared" si="0"/>
        <v>0.7200724186945984</v>
      </c>
      <c r="G41" s="21">
        <f t="shared" si="1"/>
        <v>0.27992758130540163</v>
      </c>
    </row>
    <row r="42" spans="1:7" ht="12.75">
      <c r="A42" s="6" t="s">
        <v>37</v>
      </c>
      <c r="B42" s="7">
        <v>151276.3</v>
      </c>
      <c r="C42" s="7">
        <v>75886.65</v>
      </c>
      <c r="D42" s="7">
        <f t="shared" si="2"/>
        <v>227162.94999999998</v>
      </c>
      <c r="E42" s="24">
        <f t="shared" si="3"/>
        <v>7.206460663776081E-05</v>
      </c>
      <c r="F42" s="19">
        <f t="shared" si="0"/>
        <v>0.6659373810738063</v>
      </c>
      <c r="G42" s="21">
        <f t="shared" si="1"/>
        <v>0.3340626189261937</v>
      </c>
    </row>
    <row r="43" spans="1:7" ht="12.75">
      <c r="A43" s="6" t="s">
        <v>38</v>
      </c>
      <c r="B43" s="7">
        <v>680846.25</v>
      </c>
      <c r="C43" s="7">
        <v>248637.75</v>
      </c>
      <c r="D43" s="7">
        <f t="shared" si="2"/>
        <v>929484</v>
      </c>
      <c r="E43" s="24">
        <f t="shared" si="3"/>
        <v>0.00029486718162487533</v>
      </c>
      <c r="F43" s="19">
        <f t="shared" si="0"/>
        <v>0.7324991608247157</v>
      </c>
      <c r="G43" s="21">
        <f t="shared" si="1"/>
        <v>0.26750083917528433</v>
      </c>
    </row>
    <row r="44" spans="1:7" ht="12.75">
      <c r="A44" s="6" t="s">
        <v>39</v>
      </c>
      <c r="B44" s="7">
        <v>43270499.34</v>
      </c>
      <c r="C44" s="7">
        <v>25007338.65</v>
      </c>
      <c r="D44" s="7">
        <f t="shared" si="2"/>
        <v>68277837.99000001</v>
      </c>
      <c r="E44" s="24">
        <f t="shared" si="3"/>
        <v>0.02166029071565637</v>
      </c>
      <c r="F44" s="19">
        <f t="shared" si="0"/>
        <v>0.6337414981759881</v>
      </c>
      <c r="G44" s="21">
        <f t="shared" si="1"/>
        <v>0.36625850182401176</v>
      </c>
    </row>
    <row r="45" spans="1:7" ht="12.75">
      <c r="A45" s="6" t="s">
        <v>40</v>
      </c>
      <c r="B45" s="7">
        <v>24670870.63</v>
      </c>
      <c r="C45" s="7">
        <v>11688595.18</v>
      </c>
      <c r="D45" s="7">
        <f t="shared" si="2"/>
        <v>36359465.81</v>
      </c>
      <c r="E45" s="24">
        <f t="shared" si="3"/>
        <v>0.011534586080858536</v>
      </c>
      <c r="F45" s="19">
        <f t="shared" si="0"/>
        <v>0.6785267627120839</v>
      </c>
      <c r="G45" s="21">
        <f t="shared" si="1"/>
        <v>0.321473237287916</v>
      </c>
    </row>
    <row r="46" spans="1:7" ht="12.75">
      <c r="A46" s="6" t="s">
        <v>41</v>
      </c>
      <c r="B46" s="7">
        <v>21463704.63</v>
      </c>
      <c r="C46" s="7">
        <v>10655120.7</v>
      </c>
      <c r="D46" s="7">
        <f t="shared" si="2"/>
        <v>32118825.33</v>
      </c>
      <c r="E46" s="24">
        <f t="shared" si="3"/>
        <v>0.010189295891224331</v>
      </c>
      <c r="F46" s="19">
        <f t="shared" si="0"/>
        <v>0.6682593279634116</v>
      </c>
      <c r="G46" s="21">
        <f t="shared" si="1"/>
        <v>0.33174067203658847</v>
      </c>
    </row>
    <row r="47" spans="1:7" ht="12.75">
      <c r="A47" s="6" t="s">
        <v>42</v>
      </c>
      <c r="B47" s="7">
        <v>219693915.76999998</v>
      </c>
      <c r="C47" s="7">
        <v>178340040.20999998</v>
      </c>
      <c r="D47" s="7">
        <f t="shared" si="2"/>
        <v>398033955.97999996</v>
      </c>
      <c r="E47" s="24">
        <f t="shared" si="3"/>
        <v>0.1262712976133234</v>
      </c>
      <c r="F47" s="19">
        <f t="shared" si="0"/>
        <v>0.5519476729795358</v>
      </c>
      <c r="G47" s="21">
        <f t="shared" si="1"/>
        <v>0.44805232702046416</v>
      </c>
    </row>
    <row r="48" spans="1:7" ht="12.75">
      <c r="A48" s="6" t="s">
        <v>43</v>
      </c>
      <c r="B48" s="7">
        <v>24562517.88</v>
      </c>
      <c r="C48" s="7">
        <v>14434379.58</v>
      </c>
      <c r="D48" s="7">
        <f t="shared" si="2"/>
        <v>38996897.46</v>
      </c>
      <c r="E48" s="24">
        <f t="shared" si="3"/>
        <v>0.012371278307259146</v>
      </c>
      <c r="F48" s="19">
        <f t="shared" si="0"/>
        <v>0.6298582574471298</v>
      </c>
      <c r="G48" s="21">
        <f t="shared" si="1"/>
        <v>0.37014174255287025</v>
      </c>
    </row>
    <row r="49" spans="1:7" ht="12.75">
      <c r="A49" s="6" t="s">
        <v>44</v>
      </c>
      <c r="B49" s="7">
        <v>8514877.55</v>
      </c>
      <c r="C49" s="7">
        <v>4625040.32</v>
      </c>
      <c r="D49" s="7">
        <f t="shared" si="2"/>
        <v>13139917.870000001</v>
      </c>
      <c r="E49" s="24">
        <f t="shared" si="3"/>
        <v>0.004168474711893088</v>
      </c>
      <c r="F49" s="19">
        <f t="shared" si="0"/>
        <v>0.6480160404533792</v>
      </c>
      <c r="G49" s="21">
        <f t="shared" si="1"/>
        <v>0.3519839595466208</v>
      </c>
    </row>
    <row r="50" spans="1:7" ht="12.75">
      <c r="A50" s="6" t="s">
        <v>45</v>
      </c>
      <c r="B50" s="7">
        <v>22220723.7</v>
      </c>
      <c r="C50" s="7">
        <v>14502847.8</v>
      </c>
      <c r="D50" s="7">
        <f t="shared" si="2"/>
        <v>36723571.5</v>
      </c>
      <c r="E50" s="24">
        <f t="shared" si="3"/>
        <v>0.011650094060150143</v>
      </c>
      <c r="F50" s="19">
        <f t="shared" si="0"/>
        <v>0.6050806823078196</v>
      </c>
      <c r="G50" s="21">
        <f t="shared" si="1"/>
        <v>0.39491931769218036</v>
      </c>
    </row>
    <row r="51" spans="1:7" ht="12.75">
      <c r="A51" s="6" t="s">
        <v>46</v>
      </c>
      <c r="B51" s="7">
        <v>2853295.2</v>
      </c>
      <c r="C51" s="7">
        <v>1309220.15</v>
      </c>
      <c r="D51" s="7">
        <f t="shared" si="2"/>
        <v>4162515.35</v>
      </c>
      <c r="E51" s="24">
        <f t="shared" si="3"/>
        <v>0.0013205059686070783</v>
      </c>
      <c r="F51" s="19">
        <f t="shared" si="0"/>
        <v>0.6854737965110447</v>
      </c>
      <c r="G51" s="21">
        <f t="shared" si="1"/>
        <v>0.31452620348895527</v>
      </c>
    </row>
    <row r="52" spans="1:7" ht="12.75">
      <c r="A52" s="6" t="s">
        <v>47</v>
      </c>
      <c r="B52" s="7">
        <v>103901926.36000001</v>
      </c>
      <c r="C52" s="7">
        <v>65892322.2</v>
      </c>
      <c r="D52" s="7">
        <f t="shared" si="2"/>
        <v>169794248.56</v>
      </c>
      <c r="E52" s="24">
        <f t="shared" si="3"/>
        <v>0.05386510314217431</v>
      </c>
      <c r="F52" s="19">
        <f t="shared" si="0"/>
        <v>0.6119284206689976</v>
      </c>
      <c r="G52" s="21">
        <f t="shared" si="1"/>
        <v>0.3880715793310025</v>
      </c>
    </row>
    <row r="53" spans="1:7" ht="12.75">
      <c r="A53" s="6" t="s">
        <v>48</v>
      </c>
      <c r="B53" s="7">
        <v>34365786.82</v>
      </c>
      <c r="C53" s="7">
        <v>20062427.509999998</v>
      </c>
      <c r="D53" s="7">
        <f t="shared" si="2"/>
        <v>54428214.33</v>
      </c>
      <c r="E53" s="24">
        <f t="shared" si="3"/>
        <v>0.01726667071231108</v>
      </c>
      <c r="F53" s="19">
        <f t="shared" si="0"/>
        <v>0.6313965512746595</v>
      </c>
      <c r="G53" s="21">
        <f t="shared" si="1"/>
        <v>0.3686034487253405</v>
      </c>
    </row>
    <row r="54" spans="1:7" ht="12.75">
      <c r="A54" s="6" t="s">
        <v>49</v>
      </c>
      <c r="B54" s="7">
        <v>182135910.7</v>
      </c>
      <c r="C54" s="7">
        <v>111088949.64999999</v>
      </c>
      <c r="D54" s="7">
        <f t="shared" si="2"/>
        <v>293224860.34999996</v>
      </c>
      <c r="E54" s="24">
        <f t="shared" si="3"/>
        <v>0.09302192200592173</v>
      </c>
      <c r="F54" s="19">
        <f t="shared" si="0"/>
        <v>0.6211475741947609</v>
      </c>
      <c r="G54" s="21">
        <f t="shared" si="1"/>
        <v>0.3788524258052392</v>
      </c>
    </row>
    <row r="55" spans="1:7" ht="12.75">
      <c r="A55" s="6" t="s">
        <v>50</v>
      </c>
      <c r="B55" s="7">
        <v>37237192.22</v>
      </c>
      <c r="C55" s="7">
        <v>21797595.73</v>
      </c>
      <c r="D55" s="7">
        <f t="shared" si="2"/>
        <v>59034787.95</v>
      </c>
      <c r="E55" s="24">
        <f t="shared" si="3"/>
        <v>0.018728048616908577</v>
      </c>
      <c r="F55" s="19">
        <f t="shared" si="0"/>
        <v>0.6307669344309045</v>
      </c>
      <c r="G55" s="21">
        <f t="shared" si="1"/>
        <v>0.3692330655690955</v>
      </c>
    </row>
    <row r="56" spans="1:7" ht="12.75">
      <c r="A56" s="6" t="s">
        <v>51</v>
      </c>
      <c r="B56" s="7">
        <v>82368795.03999999</v>
      </c>
      <c r="C56" s="7">
        <v>55427686.05</v>
      </c>
      <c r="D56" s="7">
        <f t="shared" si="2"/>
        <v>137796481.08999997</v>
      </c>
      <c r="E56" s="24">
        <f t="shared" si="3"/>
        <v>0.04371421134396474</v>
      </c>
      <c r="F56" s="19">
        <f t="shared" si="0"/>
        <v>0.5977568831108385</v>
      </c>
      <c r="G56" s="21">
        <f t="shared" si="1"/>
        <v>0.40224311688916153</v>
      </c>
    </row>
    <row r="57" spans="1:7" ht="12.75">
      <c r="A57" s="6" t="s">
        <v>52</v>
      </c>
      <c r="B57" s="7">
        <v>35387675.57</v>
      </c>
      <c r="C57" s="7">
        <v>19586854.57</v>
      </c>
      <c r="D57" s="7">
        <f t="shared" si="2"/>
        <v>54974530.14</v>
      </c>
      <c r="E57" s="24">
        <f t="shared" si="3"/>
        <v>0.017439982574776504</v>
      </c>
      <c r="F57" s="19">
        <f t="shared" si="0"/>
        <v>0.6437103778764557</v>
      </c>
      <c r="G57" s="21">
        <f t="shared" si="1"/>
        <v>0.35628962212354437</v>
      </c>
    </row>
    <row r="58" spans="1:7" ht="12.75">
      <c r="A58" s="6" t="s">
        <v>53</v>
      </c>
      <c r="B58" s="7">
        <v>2806513.35</v>
      </c>
      <c r="C58" s="7">
        <v>1290910.78</v>
      </c>
      <c r="D58" s="7">
        <f t="shared" si="2"/>
        <v>4097424.13</v>
      </c>
      <c r="E58" s="24">
        <f t="shared" si="3"/>
        <v>0.0012998565926200525</v>
      </c>
      <c r="F58" s="19">
        <f t="shared" si="0"/>
        <v>0.6849457759209321</v>
      </c>
      <c r="G58" s="21">
        <f t="shared" si="1"/>
        <v>0.31505422407906797</v>
      </c>
    </row>
    <row r="59" spans="1:7" ht="12.75">
      <c r="A59" s="25" t="s">
        <v>87</v>
      </c>
      <c r="B59" s="7">
        <v>45583541.08</v>
      </c>
      <c r="C59" s="7">
        <v>24580661.700000003</v>
      </c>
      <c r="D59" s="7">
        <f t="shared" si="2"/>
        <v>70164202.78</v>
      </c>
      <c r="E59" s="24">
        <f t="shared" si="3"/>
        <v>0.022258716368108375</v>
      </c>
      <c r="F59" s="19">
        <f t="shared" si="0"/>
        <v>0.6496694792204407</v>
      </c>
      <c r="G59" s="21">
        <f t="shared" si="1"/>
        <v>0.3503305207795593</v>
      </c>
    </row>
    <row r="60" spans="1:7" ht="12.75">
      <c r="A60" s="25" t="s">
        <v>88</v>
      </c>
      <c r="B60" s="7">
        <v>33736216.5</v>
      </c>
      <c r="C60" s="7">
        <v>20256145.39</v>
      </c>
      <c r="D60" s="7">
        <f t="shared" si="2"/>
        <v>53992361.89</v>
      </c>
      <c r="E60" s="24">
        <f t="shared" si="3"/>
        <v>0.01712840197332566</v>
      </c>
      <c r="F60" s="19">
        <f t="shared" si="0"/>
        <v>0.6248331304478149</v>
      </c>
      <c r="G60" s="21">
        <f t="shared" si="1"/>
        <v>0.3751668695521851</v>
      </c>
    </row>
    <row r="61" spans="1:7" ht="12.75">
      <c r="A61" s="6" t="s">
        <v>54</v>
      </c>
      <c r="B61" s="7">
        <v>21511206.880000003</v>
      </c>
      <c r="C61" s="7">
        <v>12541142.969999999</v>
      </c>
      <c r="D61" s="7">
        <f t="shared" si="2"/>
        <v>34052349.85</v>
      </c>
      <c r="E61" s="24">
        <f t="shared" si="3"/>
        <v>0.010802682378581823</v>
      </c>
      <c r="F61" s="19">
        <f t="shared" si="0"/>
        <v>0.6317099106157574</v>
      </c>
      <c r="G61" s="21">
        <f t="shared" si="1"/>
        <v>0.36829008938424257</v>
      </c>
    </row>
    <row r="62" spans="1:7" ht="12.75">
      <c r="A62" s="6" t="s">
        <v>55</v>
      </c>
      <c r="B62" s="7">
        <v>49524725.599999994</v>
      </c>
      <c r="C62" s="7">
        <v>26767067.810000002</v>
      </c>
      <c r="D62" s="7">
        <f t="shared" si="2"/>
        <v>76291793.41</v>
      </c>
      <c r="E62" s="24">
        <f t="shared" si="3"/>
        <v>0.02420261790833832</v>
      </c>
      <c r="F62" s="19">
        <f t="shared" si="0"/>
        <v>0.6491487928963603</v>
      </c>
      <c r="G62" s="21">
        <f t="shared" si="1"/>
        <v>0.3508512071036397</v>
      </c>
    </row>
    <row r="63" spans="1:7" ht="12.75">
      <c r="A63" s="6" t="s">
        <v>56</v>
      </c>
      <c r="B63" s="7">
        <v>21787737.3</v>
      </c>
      <c r="C63" s="7">
        <v>15058984.15</v>
      </c>
      <c r="D63" s="7">
        <f t="shared" si="2"/>
        <v>36846721.45</v>
      </c>
      <c r="E63" s="24">
        <f t="shared" si="3"/>
        <v>0.011689161842568931</v>
      </c>
      <c r="F63" s="19">
        <f t="shared" si="0"/>
        <v>0.5913073522583377</v>
      </c>
      <c r="G63" s="21">
        <f t="shared" si="1"/>
        <v>0.4086926477416622</v>
      </c>
    </row>
    <row r="64" spans="1:7" ht="12.75">
      <c r="A64" s="6" t="s">
        <v>57</v>
      </c>
      <c r="B64" s="7">
        <v>9730149.1</v>
      </c>
      <c r="C64" s="7">
        <v>3159413.6</v>
      </c>
      <c r="D64" s="7">
        <f t="shared" si="2"/>
        <v>12889562.7</v>
      </c>
      <c r="E64" s="24">
        <f t="shared" si="3"/>
        <v>0.004089052663333762</v>
      </c>
      <c r="F64" s="19">
        <f t="shared" si="0"/>
        <v>0.754885896943579</v>
      </c>
      <c r="G64" s="21">
        <f t="shared" si="1"/>
        <v>0.245114103056421</v>
      </c>
    </row>
    <row r="65" spans="1:7" ht="12.75">
      <c r="A65" s="6" t="s">
        <v>58</v>
      </c>
      <c r="B65" s="7">
        <v>1583127</v>
      </c>
      <c r="C65" s="7">
        <v>710024.26</v>
      </c>
      <c r="D65" s="7">
        <f t="shared" si="2"/>
        <v>2293151.26</v>
      </c>
      <c r="E65" s="24">
        <f t="shared" si="3"/>
        <v>0.0007274735757428118</v>
      </c>
      <c r="F65" s="19">
        <f t="shared" si="0"/>
        <v>0.6903718161182268</v>
      </c>
      <c r="G65" s="21">
        <f t="shared" si="1"/>
        <v>0.30962818388177327</v>
      </c>
    </row>
    <row r="66" spans="1:7" ht="12.75">
      <c r="A66" s="6" t="s">
        <v>59</v>
      </c>
      <c r="B66" s="7">
        <v>979487.95</v>
      </c>
      <c r="C66" s="7">
        <v>406671.3</v>
      </c>
      <c r="D66" s="7">
        <f t="shared" si="2"/>
        <v>1386159.25</v>
      </c>
      <c r="E66" s="24">
        <f t="shared" si="3"/>
        <v>0.0004397416968239916</v>
      </c>
      <c r="F66" s="19">
        <f t="shared" si="0"/>
        <v>0.7066200726936678</v>
      </c>
      <c r="G66" s="21">
        <f t="shared" si="1"/>
        <v>0.2933799273063322</v>
      </c>
    </row>
    <row r="67" spans="1:7" ht="12.75">
      <c r="A67" s="6" t="s">
        <v>60</v>
      </c>
      <c r="B67" s="7">
        <v>59672.2</v>
      </c>
      <c r="C67" s="7">
        <v>52437</v>
      </c>
      <c r="D67" s="7">
        <f t="shared" si="2"/>
        <v>112109.2</v>
      </c>
      <c r="E67" s="24">
        <f t="shared" si="3"/>
        <v>3.556524247670694E-05</v>
      </c>
      <c r="F67" s="19">
        <f t="shared" si="0"/>
        <v>0.5322685381752791</v>
      </c>
      <c r="G67" s="21">
        <f t="shared" si="1"/>
        <v>0.4677314618247209</v>
      </c>
    </row>
    <row r="68" spans="1:7" ht="12.75">
      <c r="A68" s="6" t="s">
        <v>61</v>
      </c>
      <c r="B68" s="7">
        <v>42718542.14</v>
      </c>
      <c r="C68" s="7">
        <v>26022759.490000002</v>
      </c>
      <c r="D68" s="7">
        <f t="shared" si="2"/>
        <v>68741301.63</v>
      </c>
      <c r="E68" s="24">
        <f t="shared" si="3"/>
        <v>0.02180731876273669</v>
      </c>
      <c r="F68" s="19">
        <f t="shared" si="0"/>
        <v>0.6214392385226064</v>
      </c>
      <c r="G68" s="21">
        <f t="shared" si="1"/>
        <v>0.3785607614773937</v>
      </c>
    </row>
    <row r="69" spans="1:7" ht="12.75">
      <c r="A69" s="6" t="s">
        <v>62</v>
      </c>
      <c r="B69" s="7">
        <v>1961806</v>
      </c>
      <c r="C69" s="7">
        <v>1150795.21</v>
      </c>
      <c r="D69" s="7">
        <f t="shared" si="2"/>
        <v>3112601.21</v>
      </c>
      <c r="E69" s="24">
        <f t="shared" si="3"/>
        <v>0.0009874338302917282</v>
      </c>
      <c r="F69" s="19">
        <f t="shared" si="0"/>
        <v>0.6302786215263343</v>
      </c>
      <c r="G69" s="21">
        <f t="shared" si="1"/>
        <v>0.36972137847366576</v>
      </c>
    </row>
    <row r="70" spans="1:7" ht="12.75">
      <c r="A70" s="6" t="s">
        <v>63</v>
      </c>
      <c r="B70" s="7">
        <v>39571711.3</v>
      </c>
      <c r="C70" s="7">
        <v>19415198.950000003</v>
      </c>
      <c r="D70" s="7">
        <f t="shared" si="2"/>
        <v>58986910.25</v>
      </c>
      <c r="E70" s="24">
        <f t="shared" si="3"/>
        <v>0.01871286001499431</v>
      </c>
      <c r="F70" s="19">
        <f>(B70/D70)</f>
        <v>0.6708558073695681</v>
      </c>
      <c r="G70" s="21">
        <f>(C70/D70)</f>
        <v>0.329144192630432</v>
      </c>
    </row>
    <row r="71" spans="1:7" ht="12.75">
      <c r="A71" s="6" t="s">
        <v>64</v>
      </c>
      <c r="B71" s="7">
        <v>1224147.77</v>
      </c>
      <c r="C71" s="7">
        <v>388352.01</v>
      </c>
      <c r="D71" s="7">
        <f>SUM(B71:C71)</f>
        <v>1612499.78</v>
      </c>
      <c r="E71" s="24">
        <f>(D71/D$72)</f>
        <v>0.0005115454009959629</v>
      </c>
      <c r="F71" s="19">
        <f>(B71/D71)</f>
        <v>0.759161511327462</v>
      </c>
      <c r="G71" s="21">
        <f>(C71/D71)</f>
        <v>0.240838488672538</v>
      </c>
    </row>
    <row r="72" spans="1:7" ht="12.75">
      <c r="A72" s="11" t="s">
        <v>66</v>
      </c>
      <c r="B72" s="12">
        <f>SUM(B5:B71)</f>
        <v>1950583216.6200001</v>
      </c>
      <c r="C72" s="12">
        <f>SUM(C5:C71)</f>
        <v>1201629229.94</v>
      </c>
      <c r="D72" s="12">
        <f>SUM(D5:D71)</f>
        <v>3152212446.5599995</v>
      </c>
      <c r="E72" s="20">
        <f>(D72/D$72)</f>
        <v>1</v>
      </c>
      <c r="F72" s="22">
        <f>B72/D72</f>
        <v>0.6187981456480404</v>
      </c>
      <c r="G72" s="23">
        <f>(C72/D72)</f>
        <v>0.3812018543519599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83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8125206.05</v>
      </c>
      <c r="C5" s="7">
        <v>7165608.73</v>
      </c>
      <c r="D5" s="7">
        <f>SUM(B5:C5)</f>
        <v>15290814.780000001</v>
      </c>
      <c r="E5" s="24">
        <f>(D5/D$72)</f>
        <v>0.006166582894229049</v>
      </c>
      <c r="F5" s="19">
        <f>(B5/D5)</f>
        <v>0.5313782271843069</v>
      </c>
      <c r="G5" s="21">
        <f>(C5/D5)</f>
        <v>0.46862177281569295</v>
      </c>
    </row>
    <row r="6" spans="1:7" ht="12.75">
      <c r="A6" s="6" t="s">
        <v>2</v>
      </c>
      <c r="B6" s="7">
        <v>482897.88</v>
      </c>
      <c r="C6" s="7">
        <v>699592.95</v>
      </c>
      <c r="D6" s="7">
        <f>SUM(B6:C6)</f>
        <v>1182490.83</v>
      </c>
      <c r="E6" s="24">
        <f>(D6/D$72)</f>
        <v>0.0004768828757508964</v>
      </c>
      <c r="F6" s="19">
        <f aca="true" t="shared" si="0" ref="F6:F69">(B6/D6)</f>
        <v>0.408373467048366</v>
      </c>
      <c r="G6" s="21">
        <f aca="true" t="shared" si="1" ref="G6:G69">(C6/D6)</f>
        <v>0.5916265329516339</v>
      </c>
    </row>
    <row r="7" spans="1:7" ht="12.75">
      <c r="A7" s="6" t="s">
        <v>3</v>
      </c>
      <c r="B7" s="7">
        <v>15556246.3</v>
      </c>
      <c r="C7" s="7">
        <v>10775468.55</v>
      </c>
      <c r="D7" s="7">
        <f aca="true" t="shared" si="2" ref="D7:D70">SUM(B7:C7)</f>
        <v>26331714.85</v>
      </c>
      <c r="E7" s="24">
        <f aca="true" t="shared" si="3" ref="E7:E70">(D7/D$72)</f>
        <v>0.010619231525981968</v>
      </c>
      <c r="F7" s="19">
        <f t="shared" si="0"/>
        <v>0.5907798405313507</v>
      </c>
      <c r="G7" s="21">
        <f t="shared" si="1"/>
        <v>0.40922015946864926</v>
      </c>
    </row>
    <row r="8" spans="1:7" ht="12.75">
      <c r="A8" s="6" t="s">
        <v>4</v>
      </c>
      <c r="B8" s="7">
        <v>379765.75</v>
      </c>
      <c r="C8" s="7">
        <v>371613.9</v>
      </c>
      <c r="D8" s="7">
        <f t="shared" si="2"/>
        <v>751379.65</v>
      </c>
      <c r="E8" s="24">
        <f t="shared" si="3"/>
        <v>0.0003030214519910501</v>
      </c>
      <c r="F8" s="19">
        <f t="shared" si="0"/>
        <v>0.5054245879563014</v>
      </c>
      <c r="G8" s="21">
        <f t="shared" si="1"/>
        <v>0.49457541204369854</v>
      </c>
    </row>
    <row r="9" spans="1:7" ht="12.75">
      <c r="A9" s="6" t="s">
        <v>5</v>
      </c>
      <c r="B9" s="7">
        <v>35159217.92</v>
      </c>
      <c r="C9" s="7">
        <v>28042673.79</v>
      </c>
      <c r="D9" s="7">
        <f t="shared" si="2"/>
        <v>63201891.71</v>
      </c>
      <c r="E9" s="24">
        <f t="shared" si="3"/>
        <v>0.02548848507481579</v>
      </c>
      <c r="F9" s="19">
        <f t="shared" si="0"/>
        <v>0.5563000879993755</v>
      </c>
      <c r="G9" s="21">
        <f t="shared" si="1"/>
        <v>0.4436999120006245</v>
      </c>
    </row>
    <row r="10" spans="1:7" ht="12.75">
      <c r="A10" s="6" t="s">
        <v>6</v>
      </c>
      <c r="B10" s="7">
        <v>148702896.9</v>
      </c>
      <c r="C10" s="7">
        <v>121230460.05</v>
      </c>
      <c r="D10" s="7">
        <f t="shared" si="2"/>
        <v>269933356.95</v>
      </c>
      <c r="E10" s="24">
        <f t="shared" si="3"/>
        <v>0.10886054441826767</v>
      </c>
      <c r="F10" s="19">
        <f t="shared" si="0"/>
        <v>0.5508874434053157</v>
      </c>
      <c r="G10" s="21">
        <f t="shared" si="1"/>
        <v>0.44911255659468435</v>
      </c>
    </row>
    <row r="11" spans="1:7" ht="12.75">
      <c r="A11" s="6" t="s">
        <v>7</v>
      </c>
      <c r="B11" s="7">
        <v>175293.3</v>
      </c>
      <c r="C11" s="7">
        <v>139768.99</v>
      </c>
      <c r="D11" s="7">
        <f t="shared" si="2"/>
        <v>315062.29</v>
      </c>
      <c r="E11" s="24">
        <f t="shared" si="3"/>
        <v>0.00012706044485424287</v>
      </c>
      <c r="F11" s="19">
        <f t="shared" si="0"/>
        <v>0.556376645392884</v>
      </c>
      <c r="G11" s="21">
        <f t="shared" si="1"/>
        <v>0.44362335460711594</v>
      </c>
    </row>
    <row r="12" spans="1:7" ht="12.75">
      <c r="A12" s="6" t="s">
        <v>8</v>
      </c>
      <c r="B12" s="7">
        <v>17955815.25</v>
      </c>
      <c r="C12" s="7">
        <v>9540800.05</v>
      </c>
      <c r="D12" s="7">
        <f t="shared" si="2"/>
        <v>27496615.3</v>
      </c>
      <c r="E12" s="24">
        <f t="shared" si="3"/>
        <v>0.011089020434670175</v>
      </c>
      <c r="F12" s="19">
        <f t="shared" si="0"/>
        <v>0.6530191099556897</v>
      </c>
      <c r="G12" s="21">
        <f t="shared" si="1"/>
        <v>0.3469808900443103</v>
      </c>
    </row>
    <row r="13" spans="1:7" ht="12.75">
      <c r="A13" s="6" t="s">
        <v>9</v>
      </c>
      <c r="B13" s="7">
        <v>6640233.6</v>
      </c>
      <c r="C13" s="7">
        <v>3917976.99</v>
      </c>
      <c r="D13" s="7">
        <f t="shared" si="2"/>
        <v>10558210.59</v>
      </c>
      <c r="E13" s="24">
        <f t="shared" si="3"/>
        <v>0.004257986363363823</v>
      </c>
      <c r="F13" s="19">
        <f t="shared" si="0"/>
        <v>0.6289165709849702</v>
      </c>
      <c r="G13" s="21">
        <f t="shared" si="1"/>
        <v>0.3710834290150297</v>
      </c>
    </row>
    <row r="14" spans="1:7" ht="12.75">
      <c r="A14" s="6" t="s">
        <v>10</v>
      </c>
      <c r="B14" s="7">
        <v>9928878.77</v>
      </c>
      <c r="C14" s="7">
        <v>7897473.59</v>
      </c>
      <c r="D14" s="7">
        <f t="shared" si="2"/>
        <v>17826352.36</v>
      </c>
      <c r="E14" s="24">
        <f t="shared" si="3"/>
        <v>0.007189131587249245</v>
      </c>
      <c r="F14" s="19">
        <f t="shared" si="0"/>
        <v>0.5569775896654608</v>
      </c>
      <c r="G14" s="21">
        <f t="shared" si="1"/>
        <v>0.44302241033453915</v>
      </c>
    </row>
    <row r="15" spans="1:7" ht="12.75">
      <c r="A15" s="6" t="s">
        <v>11</v>
      </c>
      <c r="B15" s="7">
        <v>68201589.75</v>
      </c>
      <c r="C15" s="7">
        <v>36026484.69</v>
      </c>
      <c r="D15" s="7">
        <f t="shared" si="2"/>
        <v>104228074.44</v>
      </c>
      <c r="E15" s="24">
        <f t="shared" si="3"/>
        <v>0.04203380069587998</v>
      </c>
      <c r="F15" s="19">
        <f t="shared" si="0"/>
        <v>0.6543495129928835</v>
      </c>
      <c r="G15" s="21">
        <f t="shared" si="1"/>
        <v>0.3456504870071166</v>
      </c>
    </row>
    <row r="16" spans="1:7" ht="12.75">
      <c r="A16" s="6" t="s">
        <v>12</v>
      </c>
      <c r="B16" s="7">
        <v>1524764.65</v>
      </c>
      <c r="C16" s="7">
        <v>1185410.94</v>
      </c>
      <c r="D16" s="7">
        <f t="shared" si="2"/>
        <v>2710175.59</v>
      </c>
      <c r="E16" s="24">
        <f t="shared" si="3"/>
        <v>0.0010929778873203459</v>
      </c>
      <c r="F16" s="19">
        <f t="shared" si="0"/>
        <v>0.5626073290697744</v>
      </c>
      <c r="G16" s="21">
        <f t="shared" si="1"/>
        <v>0.4373926709302256</v>
      </c>
    </row>
    <row r="17" spans="1:7" ht="12.75">
      <c r="A17" s="6" t="s">
        <v>89</v>
      </c>
      <c r="B17" s="7">
        <v>1059237.2</v>
      </c>
      <c r="C17" s="7">
        <v>591741.2</v>
      </c>
      <c r="D17" s="7">
        <f t="shared" si="2"/>
        <v>1650978.4</v>
      </c>
      <c r="E17" s="24">
        <f t="shared" si="3"/>
        <v>0.0006658177021081962</v>
      </c>
      <c r="F17" s="19">
        <f t="shared" si="0"/>
        <v>0.6415815010057067</v>
      </c>
      <c r="G17" s="21">
        <f t="shared" si="1"/>
        <v>0.3584184989942933</v>
      </c>
    </row>
    <row r="18" spans="1:7" ht="12.75">
      <c r="A18" s="6" t="s">
        <v>13</v>
      </c>
      <c r="B18" s="7">
        <v>322537.01</v>
      </c>
      <c r="C18" s="7">
        <v>151410.44</v>
      </c>
      <c r="D18" s="7">
        <f t="shared" si="2"/>
        <v>473947.45</v>
      </c>
      <c r="E18" s="24">
        <f t="shared" si="3"/>
        <v>0.00019113672358102277</v>
      </c>
      <c r="F18" s="19">
        <f t="shared" si="0"/>
        <v>0.6805332743113187</v>
      </c>
      <c r="G18" s="21">
        <f t="shared" si="1"/>
        <v>0.3194667256886813</v>
      </c>
    </row>
    <row r="19" spans="1:7" ht="12.75">
      <c r="A19" s="6" t="s">
        <v>14</v>
      </c>
      <c r="B19" s="7">
        <v>44713251.46</v>
      </c>
      <c r="C19" s="7">
        <v>38944152.2</v>
      </c>
      <c r="D19" s="7">
        <f t="shared" si="2"/>
        <v>83657403.66</v>
      </c>
      <c r="E19" s="24">
        <f t="shared" si="3"/>
        <v>0.033737921870594434</v>
      </c>
      <c r="F19" s="19">
        <f t="shared" si="0"/>
        <v>0.5344805062528999</v>
      </c>
      <c r="G19" s="21">
        <f t="shared" si="1"/>
        <v>0.46551949374710017</v>
      </c>
    </row>
    <row r="20" spans="1:7" ht="12.75">
      <c r="A20" s="6" t="s">
        <v>15</v>
      </c>
      <c r="B20" s="7">
        <v>13410170.71</v>
      </c>
      <c r="C20" s="7">
        <v>11811833.5</v>
      </c>
      <c r="D20" s="7">
        <f t="shared" si="2"/>
        <v>25222004.21</v>
      </c>
      <c r="E20" s="24">
        <f t="shared" si="3"/>
        <v>0.010171699936029115</v>
      </c>
      <c r="F20" s="19">
        <f t="shared" si="0"/>
        <v>0.5316853727541266</v>
      </c>
      <c r="G20" s="21">
        <f t="shared" si="1"/>
        <v>0.4683146272458734</v>
      </c>
    </row>
    <row r="21" spans="1:7" ht="12.75">
      <c r="A21" s="6" t="s">
        <v>16</v>
      </c>
      <c r="B21" s="7">
        <v>13831220.2</v>
      </c>
      <c r="C21" s="7">
        <v>7078965.95</v>
      </c>
      <c r="D21" s="7">
        <f t="shared" si="2"/>
        <v>20910186.15</v>
      </c>
      <c r="E21" s="24">
        <f t="shared" si="3"/>
        <v>0.008432800873135365</v>
      </c>
      <c r="F21" s="19">
        <f t="shared" si="0"/>
        <v>0.661458492085208</v>
      </c>
      <c r="G21" s="21">
        <f t="shared" si="1"/>
        <v>0.3385415079147921</v>
      </c>
    </row>
    <row r="22" spans="1:7" ht="12.75">
      <c r="A22" s="6" t="s">
        <v>17</v>
      </c>
      <c r="B22" s="7">
        <v>3789265.97</v>
      </c>
      <c r="C22" s="7">
        <v>2109249.1</v>
      </c>
      <c r="D22" s="7">
        <f t="shared" si="2"/>
        <v>5898515.07</v>
      </c>
      <c r="E22" s="24">
        <f t="shared" si="3"/>
        <v>0.0023787929325774135</v>
      </c>
      <c r="F22" s="19">
        <f t="shared" si="0"/>
        <v>0.6424101532387879</v>
      </c>
      <c r="G22" s="21">
        <f t="shared" si="1"/>
        <v>0.357589846761212</v>
      </c>
    </row>
    <row r="23" spans="1:7" ht="12.75">
      <c r="A23" s="6" t="s">
        <v>18</v>
      </c>
      <c r="B23" s="7">
        <v>617072</v>
      </c>
      <c r="C23" s="7">
        <v>598499.67</v>
      </c>
      <c r="D23" s="7">
        <f t="shared" si="2"/>
        <v>1215571.67</v>
      </c>
      <c r="E23" s="24">
        <f t="shared" si="3"/>
        <v>0.0004902239399783926</v>
      </c>
      <c r="F23" s="19">
        <f t="shared" si="0"/>
        <v>0.5076393397684236</v>
      </c>
      <c r="G23" s="21">
        <f t="shared" si="1"/>
        <v>0.49236066023157654</v>
      </c>
    </row>
    <row r="24" spans="1:7" ht="12.75">
      <c r="A24" s="6" t="s">
        <v>19</v>
      </c>
      <c r="B24" s="7">
        <v>334317.2</v>
      </c>
      <c r="C24" s="7">
        <v>271066.95</v>
      </c>
      <c r="D24" s="7">
        <f t="shared" si="2"/>
        <v>605384.15</v>
      </c>
      <c r="E24" s="24">
        <f t="shared" si="3"/>
        <v>0.0002441434022672396</v>
      </c>
      <c r="F24" s="19">
        <f t="shared" si="0"/>
        <v>0.5522397637929569</v>
      </c>
      <c r="G24" s="21">
        <f t="shared" si="1"/>
        <v>0.4477602362070431</v>
      </c>
    </row>
    <row r="25" spans="1:7" ht="12.75">
      <c r="A25" s="6" t="s">
        <v>20</v>
      </c>
      <c r="B25" s="7">
        <v>608554.1</v>
      </c>
      <c r="C25" s="7">
        <v>166503.4</v>
      </c>
      <c r="D25" s="7">
        <f t="shared" si="2"/>
        <v>775057.5</v>
      </c>
      <c r="E25" s="24">
        <f t="shared" si="3"/>
        <v>0.0003125704150046562</v>
      </c>
      <c r="F25" s="19">
        <f t="shared" si="0"/>
        <v>0.7851728420149473</v>
      </c>
      <c r="G25" s="21">
        <f t="shared" si="1"/>
        <v>0.21482715798505272</v>
      </c>
    </row>
    <row r="26" spans="1:7" ht="12.75">
      <c r="A26" s="6" t="s">
        <v>21</v>
      </c>
      <c r="B26" s="7">
        <v>2959790.4</v>
      </c>
      <c r="C26" s="7">
        <v>1424040.62</v>
      </c>
      <c r="D26" s="7">
        <f t="shared" si="2"/>
        <v>4383831.02</v>
      </c>
      <c r="E26" s="24">
        <f t="shared" si="3"/>
        <v>0.001767940935003771</v>
      </c>
      <c r="F26" s="19">
        <f t="shared" si="0"/>
        <v>0.6751606954047239</v>
      </c>
      <c r="G26" s="21">
        <f t="shared" si="1"/>
        <v>0.32483930459527616</v>
      </c>
    </row>
    <row r="27" spans="1:7" ht="12.75">
      <c r="A27" s="6" t="s">
        <v>22</v>
      </c>
      <c r="B27" s="7">
        <v>278806.68</v>
      </c>
      <c r="C27" s="7">
        <v>136039.94</v>
      </c>
      <c r="D27" s="7">
        <f t="shared" si="2"/>
        <v>414846.62</v>
      </c>
      <c r="E27" s="24">
        <f t="shared" si="3"/>
        <v>0.00016730214232709044</v>
      </c>
      <c r="F27" s="19">
        <f t="shared" si="0"/>
        <v>0.6720717165298346</v>
      </c>
      <c r="G27" s="21">
        <f t="shared" si="1"/>
        <v>0.32792828347016545</v>
      </c>
    </row>
    <row r="28" spans="1:7" ht="12.75">
      <c r="A28" s="6" t="s">
        <v>23</v>
      </c>
      <c r="B28" s="7">
        <v>577194.8</v>
      </c>
      <c r="C28" s="7">
        <v>381315.55</v>
      </c>
      <c r="D28" s="7">
        <f t="shared" si="2"/>
        <v>958510.3500000001</v>
      </c>
      <c r="E28" s="24">
        <f t="shared" si="3"/>
        <v>0.0003865545174206537</v>
      </c>
      <c r="F28" s="19">
        <f t="shared" si="0"/>
        <v>0.6021789957719288</v>
      </c>
      <c r="G28" s="21">
        <f t="shared" si="1"/>
        <v>0.39782100422807115</v>
      </c>
    </row>
    <row r="29" spans="1:7" ht="12.75">
      <c r="A29" s="6" t="s">
        <v>24</v>
      </c>
      <c r="B29" s="7">
        <v>1372992.6</v>
      </c>
      <c r="C29" s="7">
        <v>777531.4</v>
      </c>
      <c r="D29" s="7">
        <f t="shared" si="2"/>
        <v>2150524</v>
      </c>
      <c r="E29" s="24">
        <f t="shared" si="3"/>
        <v>0.0008672778202358835</v>
      </c>
      <c r="F29" s="19">
        <f t="shared" si="0"/>
        <v>0.6384456067451468</v>
      </c>
      <c r="G29" s="21">
        <f t="shared" si="1"/>
        <v>0.3615543932548532</v>
      </c>
    </row>
    <row r="30" spans="1:7" ht="12.75">
      <c r="A30" s="6" t="s">
        <v>25</v>
      </c>
      <c r="B30" s="7">
        <v>7765561.9</v>
      </c>
      <c r="C30" s="7">
        <v>5520364.87</v>
      </c>
      <c r="D30" s="7">
        <f t="shared" si="2"/>
        <v>13285926.77</v>
      </c>
      <c r="E30" s="24">
        <f t="shared" si="3"/>
        <v>0.005358038138099911</v>
      </c>
      <c r="F30" s="19">
        <f t="shared" si="0"/>
        <v>0.5844953110485946</v>
      </c>
      <c r="G30" s="21">
        <f t="shared" si="1"/>
        <v>0.4155046889514054</v>
      </c>
    </row>
    <row r="31" spans="1:7" ht="12.75">
      <c r="A31" s="6" t="s">
        <v>26</v>
      </c>
      <c r="B31" s="7">
        <v>4374073.9</v>
      </c>
      <c r="C31" s="7">
        <v>2511250</v>
      </c>
      <c r="D31" s="7">
        <f t="shared" si="2"/>
        <v>6885323.9</v>
      </c>
      <c r="E31" s="24">
        <f t="shared" si="3"/>
        <v>0.0027767598518361257</v>
      </c>
      <c r="F31" s="19">
        <f t="shared" si="0"/>
        <v>0.6352749650601042</v>
      </c>
      <c r="G31" s="21">
        <f t="shared" si="1"/>
        <v>0.36472503493989583</v>
      </c>
    </row>
    <row r="32" spans="1:7" ht="12.75">
      <c r="A32" s="6" t="s">
        <v>27</v>
      </c>
      <c r="B32" s="7">
        <v>66838592.91</v>
      </c>
      <c r="C32" s="7">
        <v>55474609.13</v>
      </c>
      <c r="D32" s="7">
        <f t="shared" si="2"/>
        <v>122313202.03999999</v>
      </c>
      <c r="E32" s="24">
        <f t="shared" si="3"/>
        <v>0.04932729290690195</v>
      </c>
      <c r="F32" s="19">
        <f t="shared" si="0"/>
        <v>0.546454444779737</v>
      </c>
      <c r="G32" s="21">
        <f t="shared" si="1"/>
        <v>0.453545555220263</v>
      </c>
    </row>
    <row r="33" spans="1:7" ht="12.75">
      <c r="A33" s="6" t="s">
        <v>28</v>
      </c>
      <c r="B33" s="7">
        <v>362763.1</v>
      </c>
      <c r="C33" s="7">
        <v>179852.52</v>
      </c>
      <c r="D33" s="7">
        <f t="shared" si="2"/>
        <v>542615.62</v>
      </c>
      <c r="E33" s="24">
        <f t="shared" si="3"/>
        <v>0.0002188296862250979</v>
      </c>
      <c r="F33" s="19">
        <f t="shared" si="0"/>
        <v>0.6685452586123488</v>
      </c>
      <c r="G33" s="21">
        <f t="shared" si="1"/>
        <v>0.33145474138765113</v>
      </c>
    </row>
    <row r="34" spans="1:7" ht="12.75">
      <c r="A34" s="6" t="s">
        <v>29</v>
      </c>
      <c r="B34" s="7">
        <v>16796741.86</v>
      </c>
      <c r="C34" s="7">
        <v>8872470.83</v>
      </c>
      <c r="D34" s="7">
        <f t="shared" si="2"/>
        <v>25669212.689999998</v>
      </c>
      <c r="E34" s="24">
        <f t="shared" si="3"/>
        <v>0.010352053187481041</v>
      </c>
      <c r="F34" s="19">
        <f t="shared" si="0"/>
        <v>0.6543536049527353</v>
      </c>
      <c r="G34" s="21">
        <f t="shared" si="1"/>
        <v>0.34564639504726474</v>
      </c>
    </row>
    <row r="35" spans="1:7" ht="12.75">
      <c r="A35" s="6" t="s">
        <v>30</v>
      </c>
      <c r="B35" s="7">
        <v>963069.1</v>
      </c>
      <c r="C35" s="7">
        <v>608063.93</v>
      </c>
      <c r="D35" s="7">
        <f t="shared" si="2"/>
        <v>1571133.03</v>
      </c>
      <c r="E35" s="24">
        <f t="shared" si="3"/>
        <v>0.0006336171228774936</v>
      </c>
      <c r="F35" s="19">
        <f t="shared" si="0"/>
        <v>0.6129774383267851</v>
      </c>
      <c r="G35" s="21">
        <f t="shared" si="1"/>
        <v>0.3870225616732149</v>
      </c>
    </row>
    <row r="36" spans="1:7" ht="12.75">
      <c r="A36" s="6" t="s">
        <v>31</v>
      </c>
      <c r="B36" s="7">
        <v>390366.66</v>
      </c>
      <c r="C36" s="7">
        <v>280629.87</v>
      </c>
      <c r="D36" s="7">
        <f t="shared" si="2"/>
        <v>670996.53</v>
      </c>
      <c r="E36" s="24">
        <f t="shared" si="3"/>
        <v>0.00027060400531416607</v>
      </c>
      <c r="F36" s="19">
        <f t="shared" si="0"/>
        <v>0.5817715033489069</v>
      </c>
      <c r="G36" s="21">
        <f t="shared" si="1"/>
        <v>0.41822849665109296</v>
      </c>
    </row>
    <row r="37" spans="1:7" ht="12.75">
      <c r="A37" s="6" t="s">
        <v>32</v>
      </c>
      <c r="B37" s="7">
        <v>207193.7</v>
      </c>
      <c r="C37" s="7">
        <v>114962.05</v>
      </c>
      <c r="D37" s="7">
        <f t="shared" si="2"/>
        <v>322155.75</v>
      </c>
      <c r="E37" s="24">
        <f t="shared" si="3"/>
        <v>0.00012992114323600025</v>
      </c>
      <c r="F37" s="19">
        <f t="shared" si="0"/>
        <v>0.6431476079505022</v>
      </c>
      <c r="G37" s="21">
        <f t="shared" si="1"/>
        <v>0.3568523920494978</v>
      </c>
    </row>
    <row r="38" spans="1:7" ht="12.75">
      <c r="A38" s="6" t="s">
        <v>33</v>
      </c>
      <c r="B38" s="7">
        <v>17467085.5</v>
      </c>
      <c r="C38" s="7">
        <v>11863402.35</v>
      </c>
      <c r="D38" s="7">
        <f t="shared" si="2"/>
        <v>29330487.85</v>
      </c>
      <c r="E38" s="24">
        <f t="shared" si="3"/>
        <v>0.011828596922890917</v>
      </c>
      <c r="F38" s="19">
        <f t="shared" si="0"/>
        <v>0.5955265929884627</v>
      </c>
      <c r="G38" s="21">
        <f t="shared" si="1"/>
        <v>0.4044734070115373</v>
      </c>
    </row>
    <row r="39" spans="1:7" ht="12.75">
      <c r="A39" s="6" t="s">
        <v>34</v>
      </c>
      <c r="B39" s="7">
        <v>78231058.39</v>
      </c>
      <c r="C39" s="7">
        <v>47297874.34</v>
      </c>
      <c r="D39" s="7">
        <f t="shared" si="2"/>
        <v>125528932.73</v>
      </c>
      <c r="E39" s="24">
        <f t="shared" si="3"/>
        <v>0.05062415446403354</v>
      </c>
      <c r="F39" s="19">
        <f t="shared" si="0"/>
        <v>0.6232113719812075</v>
      </c>
      <c r="G39" s="21">
        <f t="shared" si="1"/>
        <v>0.37678862801879254</v>
      </c>
    </row>
    <row r="40" spans="1:7" ht="12.75">
      <c r="A40" s="6" t="s">
        <v>35</v>
      </c>
      <c r="B40" s="7">
        <v>10902269.15</v>
      </c>
      <c r="C40" s="7">
        <v>10575355.46</v>
      </c>
      <c r="D40" s="7">
        <f t="shared" si="2"/>
        <v>21477624.61</v>
      </c>
      <c r="E40" s="24">
        <f t="shared" si="3"/>
        <v>0.00866164128166222</v>
      </c>
      <c r="F40" s="19">
        <f t="shared" si="0"/>
        <v>0.5076105643882003</v>
      </c>
      <c r="G40" s="21">
        <f t="shared" si="1"/>
        <v>0.49238943561179976</v>
      </c>
    </row>
    <row r="41" spans="1:7" ht="12.75">
      <c r="A41" s="6" t="s">
        <v>36</v>
      </c>
      <c r="B41" s="7">
        <v>1453063.53</v>
      </c>
      <c r="C41" s="7">
        <v>768109.1</v>
      </c>
      <c r="D41" s="7">
        <f t="shared" si="2"/>
        <v>2221172.63</v>
      </c>
      <c r="E41" s="24">
        <f t="shared" si="3"/>
        <v>0.0008957694761434909</v>
      </c>
      <c r="F41" s="19">
        <f t="shared" si="0"/>
        <v>0.6541875720843905</v>
      </c>
      <c r="G41" s="21">
        <f t="shared" si="1"/>
        <v>0.3458124279156096</v>
      </c>
    </row>
    <row r="42" spans="1:7" ht="12.75">
      <c r="A42" s="6" t="s">
        <v>37</v>
      </c>
      <c r="B42" s="7">
        <v>84564.2</v>
      </c>
      <c r="C42" s="7">
        <v>98365.75</v>
      </c>
      <c r="D42" s="7">
        <f t="shared" si="2"/>
        <v>182929.95</v>
      </c>
      <c r="E42" s="24">
        <f t="shared" si="3"/>
        <v>7.377322377795327E-05</v>
      </c>
      <c r="F42" s="19">
        <f t="shared" si="0"/>
        <v>0.4622764068978316</v>
      </c>
      <c r="G42" s="21">
        <f t="shared" si="1"/>
        <v>0.5377235931021683</v>
      </c>
    </row>
    <row r="43" spans="1:7" ht="12.75">
      <c r="A43" s="6" t="s">
        <v>38</v>
      </c>
      <c r="B43" s="7">
        <v>503776.45</v>
      </c>
      <c r="C43" s="7">
        <v>221995.2</v>
      </c>
      <c r="D43" s="7">
        <f t="shared" si="2"/>
        <v>725771.65</v>
      </c>
      <c r="E43" s="24">
        <f t="shared" si="3"/>
        <v>0.0002926940850699646</v>
      </c>
      <c r="F43" s="19">
        <f t="shared" si="0"/>
        <v>0.6941252803137185</v>
      </c>
      <c r="G43" s="21">
        <f t="shared" si="1"/>
        <v>0.3058747196862815</v>
      </c>
    </row>
    <row r="44" spans="1:7" ht="12.75">
      <c r="A44" s="6" t="s">
        <v>39</v>
      </c>
      <c r="B44" s="7">
        <v>28392060</v>
      </c>
      <c r="C44" s="7">
        <v>19632942.2</v>
      </c>
      <c r="D44" s="7">
        <f t="shared" si="2"/>
        <v>48025002.2</v>
      </c>
      <c r="E44" s="24">
        <f t="shared" si="3"/>
        <v>0.01936784673169865</v>
      </c>
      <c r="F44" s="19">
        <f t="shared" si="0"/>
        <v>0.5911933097214933</v>
      </c>
      <c r="G44" s="21">
        <f t="shared" si="1"/>
        <v>0.4088066902785066</v>
      </c>
    </row>
    <row r="45" spans="1:7" ht="12.75">
      <c r="A45" s="6" t="s">
        <v>40</v>
      </c>
      <c r="B45" s="7">
        <v>15974118.15</v>
      </c>
      <c r="C45" s="7">
        <v>9766437.71</v>
      </c>
      <c r="D45" s="7">
        <f t="shared" si="2"/>
        <v>25740555.86</v>
      </c>
      <c r="E45" s="24">
        <f t="shared" si="3"/>
        <v>0.010380824942163304</v>
      </c>
      <c r="F45" s="19">
        <f t="shared" si="0"/>
        <v>0.6205817091472865</v>
      </c>
      <c r="G45" s="21">
        <f t="shared" si="1"/>
        <v>0.3794182908527136</v>
      </c>
    </row>
    <row r="46" spans="1:7" ht="12.75">
      <c r="A46" s="6" t="s">
        <v>41</v>
      </c>
      <c r="B46" s="7">
        <v>18096974.2</v>
      </c>
      <c r="C46" s="7">
        <v>10901467.5</v>
      </c>
      <c r="D46" s="7">
        <f t="shared" si="2"/>
        <v>28998441.7</v>
      </c>
      <c r="E46" s="24">
        <f t="shared" si="3"/>
        <v>0.0116946871124495</v>
      </c>
      <c r="F46" s="19">
        <f t="shared" si="0"/>
        <v>0.6240671270277257</v>
      </c>
      <c r="G46" s="21">
        <f t="shared" si="1"/>
        <v>0.37593287297227423</v>
      </c>
    </row>
    <row r="47" spans="1:7" ht="12.75">
      <c r="A47" s="6" t="s">
        <v>42</v>
      </c>
      <c r="B47" s="7">
        <v>163174522.64</v>
      </c>
      <c r="C47" s="7">
        <v>147134450.16</v>
      </c>
      <c r="D47" s="7">
        <f t="shared" si="2"/>
        <v>310308972.79999995</v>
      </c>
      <c r="E47" s="24">
        <f t="shared" si="3"/>
        <v>0.12514349504103187</v>
      </c>
      <c r="F47" s="19">
        <f t="shared" si="0"/>
        <v>0.5258453249599362</v>
      </c>
      <c r="G47" s="21">
        <f t="shared" si="1"/>
        <v>0.47415467504006387</v>
      </c>
    </row>
    <row r="48" spans="1:7" ht="12.75">
      <c r="A48" s="6" t="s">
        <v>43</v>
      </c>
      <c r="B48" s="7">
        <v>19905354.27</v>
      </c>
      <c r="C48" s="7">
        <v>12566288.38</v>
      </c>
      <c r="D48" s="7">
        <f t="shared" si="2"/>
        <v>32471642.65</v>
      </c>
      <c r="E48" s="24">
        <f t="shared" si="3"/>
        <v>0.0130953830122196</v>
      </c>
      <c r="F48" s="19">
        <f t="shared" si="0"/>
        <v>0.6130073087017051</v>
      </c>
      <c r="G48" s="21">
        <f t="shared" si="1"/>
        <v>0.38699269129829506</v>
      </c>
    </row>
    <row r="49" spans="1:7" ht="12.75">
      <c r="A49" s="6" t="s">
        <v>44</v>
      </c>
      <c r="B49" s="7">
        <v>5734570.18</v>
      </c>
      <c r="C49" s="7">
        <v>4103349.48</v>
      </c>
      <c r="D49" s="7">
        <f t="shared" si="2"/>
        <v>9837919.66</v>
      </c>
      <c r="E49" s="24">
        <f t="shared" si="3"/>
        <v>0.00396750258001331</v>
      </c>
      <c r="F49" s="19">
        <f t="shared" si="0"/>
        <v>0.5829047581386734</v>
      </c>
      <c r="G49" s="21">
        <f t="shared" si="1"/>
        <v>0.41709524186132657</v>
      </c>
    </row>
    <row r="50" spans="1:7" ht="12.75">
      <c r="A50" s="6" t="s">
        <v>45</v>
      </c>
      <c r="B50" s="7">
        <v>16357566.4</v>
      </c>
      <c r="C50" s="7">
        <v>11686648.4</v>
      </c>
      <c r="D50" s="7">
        <f t="shared" si="2"/>
        <v>28044214.8</v>
      </c>
      <c r="E50" s="24">
        <f t="shared" si="3"/>
        <v>0.01130986005362921</v>
      </c>
      <c r="F50" s="19">
        <f t="shared" si="0"/>
        <v>0.5832777461111159</v>
      </c>
      <c r="G50" s="21">
        <f t="shared" si="1"/>
        <v>0.41672225388888406</v>
      </c>
    </row>
    <row r="51" spans="1:7" ht="12.75">
      <c r="A51" s="6" t="s">
        <v>46</v>
      </c>
      <c r="B51" s="7">
        <v>2218583.85</v>
      </c>
      <c r="C51" s="7">
        <v>970851</v>
      </c>
      <c r="D51" s="7">
        <f t="shared" si="2"/>
        <v>3189434.85</v>
      </c>
      <c r="E51" s="24">
        <f t="shared" si="3"/>
        <v>0.001286256793457019</v>
      </c>
      <c r="F51" s="19">
        <f t="shared" si="0"/>
        <v>0.695604066030695</v>
      </c>
      <c r="G51" s="21">
        <f t="shared" si="1"/>
        <v>0.3043959339693049</v>
      </c>
    </row>
    <row r="52" spans="1:7" ht="12.75">
      <c r="A52" s="6" t="s">
        <v>47</v>
      </c>
      <c r="B52" s="7">
        <v>78355730.26</v>
      </c>
      <c r="C52" s="7">
        <v>58199682</v>
      </c>
      <c r="D52" s="7">
        <f t="shared" si="2"/>
        <v>136555412.26</v>
      </c>
      <c r="E52" s="24">
        <f t="shared" si="3"/>
        <v>0.055070987483173975</v>
      </c>
      <c r="F52" s="19">
        <f t="shared" si="0"/>
        <v>0.5738017187543732</v>
      </c>
      <c r="G52" s="21">
        <f t="shared" si="1"/>
        <v>0.42619828124562686</v>
      </c>
    </row>
    <row r="53" spans="1:7" ht="12.75">
      <c r="A53" s="6" t="s">
        <v>48</v>
      </c>
      <c r="B53" s="7">
        <v>24254877.87</v>
      </c>
      <c r="C53" s="7">
        <v>14216544</v>
      </c>
      <c r="D53" s="7">
        <f t="shared" si="2"/>
        <v>38471421.870000005</v>
      </c>
      <c r="E53" s="24">
        <f t="shared" si="3"/>
        <v>0.015515014434058259</v>
      </c>
      <c r="F53" s="19">
        <f t="shared" si="0"/>
        <v>0.6304648149465446</v>
      </c>
      <c r="G53" s="21">
        <f t="shared" si="1"/>
        <v>0.36953518505345534</v>
      </c>
    </row>
    <row r="54" spans="1:7" ht="12.75">
      <c r="A54" s="6" t="s">
        <v>49</v>
      </c>
      <c r="B54" s="7">
        <v>150851528.67</v>
      </c>
      <c r="C54" s="7">
        <v>104642710.9</v>
      </c>
      <c r="D54" s="7">
        <f t="shared" si="2"/>
        <v>255494239.57</v>
      </c>
      <c r="E54" s="24">
        <f t="shared" si="3"/>
        <v>0.1030374397947171</v>
      </c>
      <c r="F54" s="19">
        <f t="shared" si="0"/>
        <v>0.5904302536287511</v>
      </c>
      <c r="G54" s="21">
        <f t="shared" si="1"/>
        <v>0.40956974637124893</v>
      </c>
    </row>
    <row r="55" spans="1:7" ht="12.75">
      <c r="A55" s="6" t="s">
        <v>50</v>
      </c>
      <c r="B55" s="7">
        <v>27055362.57</v>
      </c>
      <c r="C55" s="7">
        <v>17848512.45</v>
      </c>
      <c r="D55" s="7">
        <f t="shared" si="2"/>
        <v>44903875.019999996</v>
      </c>
      <c r="E55" s="24">
        <f t="shared" si="3"/>
        <v>0.018109137516014766</v>
      </c>
      <c r="F55" s="19">
        <f t="shared" si="0"/>
        <v>0.6025173230138747</v>
      </c>
      <c r="G55" s="21">
        <f t="shared" si="1"/>
        <v>0.3974826769861253</v>
      </c>
    </row>
    <row r="56" spans="1:7" ht="12.75">
      <c r="A56" s="6" t="s">
        <v>51</v>
      </c>
      <c r="B56" s="7">
        <v>58744917.07</v>
      </c>
      <c r="C56" s="7">
        <v>51048008.55</v>
      </c>
      <c r="D56" s="7">
        <f t="shared" si="2"/>
        <v>109792925.62</v>
      </c>
      <c r="E56" s="24">
        <f t="shared" si="3"/>
        <v>0.04427803140491996</v>
      </c>
      <c r="F56" s="19">
        <f t="shared" si="0"/>
        <v>0.535051932884271</v>
      </c>
      <c r="G56" s="21">
        <f t="shared" si="1"/>
        <v>0.46494806711572895</v>
      </c>
    </row>
    <row r="57" spans="1:7" ht="12.75">
      <c r="A57" s="6" t="s">
        <v>52</v>
      </c>
      <c r="B57" s="7">
        <v>23885640.23</v>
      </c>
      <c r="C57" s="7">
        <v>17246906.93</v>
      </c>
      <c r="D57" s="7">
        <f t="shared" si="2"/>
        <v>41132547.16</v>
      </c>
      <c r="E57" s="24">
        <f t="shared" si="3"/>
        <v>0.01658821098563628</v>
      </c>
      <c r="F57" s="19">
        <f t="shared" si="0"/>
        <v>0.5806992729404313</v>
      </c>
      <c r="G57" s="21">
        <f t="shared" si="1"/>
        <v>0.4193007270595688</v>
      </c>
    </row>
    <row r="58" spans="1:7" ht="12.75">
      <c r="A58" s="6" t="s">
        <v>53</v>
      </c>
      <c r="B58" s="7">
        <v>1606028.2</v>
      </c>
      <c r="C58" s="7">
        <v>1082372.9</v>
      </c>
      <c r="D58" s="7">
        <f t="shared" si="2"/>
        <v>2688401.0999999996</v>
      </c>
      <c r="E58" s="24">
        <f t="shared" si="3"/>
        <v>0.0010841965241623675</v>
      </c>
      <c r="F58" s="19">
        <f t="shared" si="0"/>
        <v>0.5973915871407731</v>
      </c>
      <c r="G58" s="21">
        <f t="shared" si="1"/>
        <v>0.402608412859227</v>
      </c>
    </row>
    <row r="59" spans="1:7" ht="12.75">
      <c r="A59" s="25" t="s">
        <v>87</v>
      </c>
      <c r="B59" s="7">
        <v>47653276.15</v>
      </c>
      <c r="C59" s="7">
        <v>30280500.95</v>
      </c>
      <c r="D59" s="7">
        <f t="shared" si="2"/>
        <v>77933777.1</v>
      </c>
      <c r="E59" s="24">
        <f t="shared" si="3"/>
        <v>0.03142965915564635</v>
      </c>
      <c r="F59" s="19">
        <f t="shared" si="0"/>
        <v>0.6114585732044546</v>
      </c>
      <c r="G59" s="21">
        <f t="shared" si="1"/>
        <v>0.3885414267955454</v>
      </c>
    </row>
    <row r="60" spans="1:7" ht="12.75">
      <c r="A60" s="25" t="s">
        <v>88</v>
      </c>
      <c r="B60" s="7">
        <v>23973716.62</v>
      </c>
      <c r="C60" s="7">
        <v>21685068.47</v>
      </c>
      <c r="D60" s="7">
        <f t="shared" si="2"/>
        <v>45658785.09</v>
      </c>
      <c r="E60" s="24">
        <f t="shared" si="3"/>
        <v>0.018413582739589915</v>
      </c>
      <c r="F60" s="19">
        <f t="shared" si="0"/>
        <v>0.5250625169448634</v>
      </c>
      <c r="G60" s="21">
        <f t="shared" si="1"/>
        <v>0.47493748305513656</v>
      </c>
    </row>
    <row r="61" spans="1:7" ht="12.75">
      <c r="A61" s="6" t="s">
        <v>54</v>
      </c>
      <c r="B61" s="7">
        <v>23807086.1</v>
      </c>
      <c r="C61" s="7">
        <v>15995466.5</v>
      </c>
      <c r="D61" s="7">
        <f t="shared" si="2"/>
        <v>39802552.6</v>
      </c>
      <c r="E61" s="24">
        <f t="shared" si="3"/>
        <v>0.01605184181099681</v>
      </c>
      <c r="F61" s="19">
        <f t="shared" si="0"/>
        <v>0.5981296310126603</v>
      </c>
      <c r="G61" s="21">
        <f t="shared" si="1"/>
        <v>0.40187036898733974</v>
      </c>
    </row>
    <row r="62" spans="1:7" ht="12.75">
      <c r="A62" s="6" t="s">
        <v>55</v>
      </c>
      <c r="B62" s="7">
        <v>27406284.59</v>
      </c>
      <c r="C62" s="7">
        <v>15206200.01</v>
      </c>
      <c r="D62" s="7">
        <f t="shared" si="2"/>
        <v>42612484.6</v>
      </c>
      <c r="E62" s="24">
        <f t="shared" si="3"/>
        <v>0.01718505013602413</v>
      </c>
      <c r="F62" s="19">
        <f t="shared" si="0"/>
        <v>0.6431515281791383</v>
      </c>
      <c r="G62" s="21">
        <f t="shared" si="1"/>
        <v>0.3568484718208616</v>
      </c>
    </row>
    <row r="63" spans="1:7" ht="12.75">
      <c r="A63" s="6" t="s">
        <v>56</v>
      </c>
      <c r="B63" s="7">
        <v>9226453.6</v>
      </c>
      <c r="C63" s="7">
        <v>7330715.7</v>
      </c>
      <c r="D63" s="7">
        <f t="shared" si="2"/>
        <v>16557169.3</v>
      </c>
      <c r="E63" s="24">
        <f t="shared" si="3"/>
        <v>0.006677286884396775</v>
      </c>
      <c r="F63" s="19">
        <f t="shared" si="0"/>
        <v>0.5572482489503806</v>
      </c>
      <c r="G63" s="21">
        <f t="shared" si="1"/>
        <v>0.44275175104961934</v>
      </c>
    </row>
    <row r="64" spans="1:7" ht="12.75">
      <c r="A64" s="6" t="s">
        <v>57</v>
      </c>
      <c r="B64" s="7">
        <v>5203173.53</v>
      </c>
      <c r="C64" s="7">
        <v>2138610.76</v>
      </c>
      <c r="D64" s="7">
        <f t="shared" si="2"/>
        <v>7341784.29</v>
      </c>
      <c r="E64" s="24">
        <f t="shared" si="3"/>
        <v>0.002960844275940772</v>
      </c>
      <c r="F64" s="19">
        <f t="shared" si="0"/>
        <v>0.7087069470410714</v>
      </c>
      <c r="G64" s="21">
        <f t="shared" si="1"/>
        <v>0.29129305295892854</v>
      </c>
    </row>
    <row r="65" spans="1:7" ht="12.75">
      <c r="A65" s="6" t="s">
        <v>58</v>
      </c>
      <c r="B65" s="7">
        <v>932150.8</v>
      </c>
      <c r="C65" s="7">
        <v>587554.57</v>
      </c>
      <c r="D65" s="7">
        <f t="shared" si="2"/>
        <v>1519705.37</v>
      </c>
      <c r="E65" s="24">
        <f t="shared" si="3"/>
        <v>0.0006128770293632468</v>
      </c>
      <c r="F65" s="19">
        <f t="shared" si="0"/>
        <v>0.6133759993228161</v>
      </c>
      <c r="G65" s="21">
        <f t="shared" si="1"/>
        <v>0.38662400067718383</v>
      </c>
    </row>
    <row r="66" spans="1:7" ht="12.75">
      <c r="A66" s="6" t="s">
        <v>59</v>
      </c>
      <c r="B66" s="7">
        <v>538296</v>
      </c>
      <c r="C66" s="7">
        <v>301163.69</v>
      </c>
      <c r="D66" s="7">
        <f t="shared" si="2"/>
        <v>839459.69</v>
      </c>
      <c r="E66" s="24">
        <f t="shared" si="3"/>
        <v>0.00033854296446777176</v>
      </c>
      <c r="F66" s="19">
        <f t="shared" si="0"/>
        <v>0.6412410344563418</v>
      </c>
      <c r="G66" s="21">
        <f t="shared" si="1"/>
        <v>0.3587589655436582</v>
      </c>
    </row>
    <row r="67" spans="1:7" ht="12.75">
      <c r="A67" s="6" t="s">
        <v>60</v>
      </c>
      <c r="B67" s="7">
        <v>65859.3903</v>
      </c>
      <c r="C67" s="7">
        <v>133714.5197</v>
      </c>
      <c r="D67" s="7">
        <f t="shared" si="2"/>
        <v>199573.91</v>
      </c>
      <c r="E67" s="24">
        <f t="shared" si="3"/>
        <v>8.048551220109722E-05</v>
      </c>
      <c r="F67" s="19">
        <f t="shared" si="0"/>
        <v>0.33</v>
      </c>
      <c r="G67" s="21">
        <f t="shared" si="1"/>
        <v>0.67</v>
      </c>
    </row>
    <row r="68" spans="1:7" ht="12.75">
      <c r="A68" s="6" t="s">
        <v>61</v>
      </c>
      <c r="B68" s="7">
        <v>31313540.78</v>
      </c>
      <c r="C68" s="7">
        <v>22452654.01</v>
      </c>
      <c r="D68" s="7">
        <f t="shared" si="2"/>
        <v>53766194.79000001</v>
      </c>
      <c r="E68" s="24">
        <f t="shared" si="3"/>
        <v>0.021683193593677225</v>
      </c>
      <c r="F68" s="19">
        <f t="shared" si="0"/>
        <v>0.5824020260742726</v>
      </c>
      <c r="G68" s="21">
        <f t="shared" si="1"/>
        <v>0.4175979739257274</v>
      </c>
    </row>
    <row r="69" spans="1:7" ht="12.75">
      <c r="A69" s="6" t="s">
        <v>62</v>
      </c>
      <c r="B69" s="7">
        <v>1295523.6</v>
      </c>
      <c r="C69" s="7">
        <v>887871.25</v>
      </c>
      <c r="D69" s="7">
        <f t="shared" si="2"/>
        <v>2183394.85</v>
      </c>
      <c r="E69" s="24">
        <f t="shared" si="3"/>
        <v>0.0008805341982801652</v>
      </c>
      <c r="F69" s="19">
        <f t="shared" si="0"/>
        <v>0.5933528697294491</v>
      </c>
      <c r="G69" s="21">
        <f t="shared" si="1"/>
        <v>0.4066471302705509</v>
      </c>
    </row>
    <row r="70" spans="1:7" ht="12.75">
      <c r="A70" s="6" t="s">
        <v>63</v>
      </c>
      <c r="B70" s="7">
        <v>23856675.2</v>
      </c>
      <c r="C70" s="7">
        <v>12072799.55</v>
      </c>
      <c r="D70" s="7">
        <f t="shared" si="2"/>
        <v>35929474.75</v>
      </c>
      <c r="E70" s="24">
        <f t="shared" si="3"/>
        <v>0.014489880858525744</v>
      </c>
      <c r="F70" s="19">
        <f>(B70/D70)</f>
        <v>0.6639861942317985</v>
      </c>
      <c r="G70" s="21">
        <f>(C70/D70)</f>
        <v>0.3360138057682015</v>
      </c>
    </row>
    <row r="71" spans="1:7" ht="12.75">
      <c r="A71" s="6" t="s">
        <v>64</v>
      </c>
      <c r="B71" s="7">
        <v>442167.95</v>
      </c>
      <c r="C71" s="7">
        <v>313354.21</v>
      </c>
      <c r="D71" s="7">
        <f>SUM(B71:C71)</f>
        <v>755522.16</v>
      </c>
      <c r="E71" s="24">
        <f>(D71/D$72)</f>
        <v>0.0003046920713578209</v>
      </c>
      <c r="F71" s="19">
        <f>(B71/D71)</f>
        <v>0.5852481547331451</v>
      </c>
      <c r="G71" s="21">
        <f>(C71/D71)</f>
        <v>0.41475184526685493</v>
      </c>
    </row>
    <row r="72" spans="1:7" ht="12.75">
      <c r="A72" s="11" t="s">
        <v>66</v>
      </c>
      <c r="B72" s="12">
        <f>SUM(B5:B71)</f>
        <v>1433369435.6702995</v>
      </c>
      <c r="C72" s="12">
        <f>SUM(C5:C71)</f>
        <v>1046255835.2897</v>
      </c>
      <c r="D72" s="12">
        <f>SUM(D5:D71)</f>
        <v>2479625270.959999</v>
      </c>
      <c r="E72" s="20">
        <f>(D72/D$72)</f>
        <v>1</v>
      </c>
      <c r="F72" s="22">
        <f>B72/D72</f>
        <v>0.5780588915821799</v>
      </c>
      <c r="G72" s="23">
        <f>(C72/D72)</f>
        <v>0.4219411084178203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103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15476792.220000003</v>
      </c>
      <c r="C5" s="7">
        <v>10899258.420000002</v>
      </c>
      <c r="D5" s="7">
        <f aca="true" t="shared" si="0" ref="D5:D68">SUM(B5,C5)</f>
        <v>26376050.640000004</v>
      </c>
      <c r="E5" s="24">
        <f aca="true" t="shared" si="1" ref="E5:E68">(D5/D$72)</f>
        <v>0.00700689516649793</v>
      </c>
      <c r="F5" s="19">
        <f aca="true" t="shared" si="2" ref="F5:F68">(B5/D5)</f>
        <v>0.5867744353102289</v>
      </c>
      <c r="G5" s="21">
        <f aca="true" t="shared" si="3" ref="G5:G68">(C5/D5)</f>
        <v>0.4132255646897712</v>
      </c>
    </row>
    <row r="6" spans="1:7" ht="12.75">
      <c r="A6" s="6" t="s">
        <v>2</v>
      </c>
      <c r="B6" s="7">
        <v>1107743.0299999998</v>
      </c>
      <c r="C6" s="7">
        <v>823561.9</v>
      </c>
      <c r="D6" s="7">
        <f t="shared" si="0"/>
        <v>1931304.9299999997</v>
      </c>
      <c r="E6" s="24">
        <f t="shared" si="1"/>
        <v>0.0005130582801705835</v>
      </c>
      <c r="F6" s="19">
        <f t="shared" si="2"/>
        <v>0.5735723099924982</v>
      </c>
      <c r="G6" s="21">
        <f t="shared" si="3"/>
        <v>0.4264276900075019</v>
      </c>
    </row>
    <row r="7" spans="1:7" ht="12.75">
      <c r="A7" s="6" t="s">
        <v>3</v>
      </c>
      <c r="B7" s="7">
        <v>26331897.849999998</v>
      </c>
      <c r="C7" s="7">
        <v>13188753.799999999</v>
      </c>
      <c r="D7" s="7">
        <f t="shared" si="0"/>
        <v>39520651.65</v>
      </c>
      <c r="E7" s="24">
        <f t="shared" si="1"/>
        <v>0.010498806921582152</v>
      </c>
      <c r="F7" s="19">
        <f t="shared" si="2"/>
        <v>0.6662819753884296</v>
      </c>
      <c r="G7" s="21">
        <f t="shared" si="3"/>
        <v>0.33371802461157035</v>
      </c>
    </row>
    <row r="8" spans="1:7" ht="12.75">
      <c r="A8" s="6" t="s">
        <v>4</v>
      </c>
      <c r="B8" s="7">
        <v>818237.7000000001</v>
      </c>
      <c r="C8" s="7">
        <v>579684.35</v>
      </c>
      <c r="D8" s="7">
        <f t="shared" si="0"/>
        <v>1397922.05</v>
      </c>
      <c r="E8" s="24">
        <f t="shared" si="1"/>
        <v>0.0003713631501916875</v>
      </c>
      <c r="F8" s="19">
        <f t="shared" si="2"/>
        <v>0.5853242675441024</v>
      </c>
      <c r="G8" s="21">
        <f t="shared" si="3"/>
        <v>0.4146757324558976</v>
      </c>
    </row>
    <row r="9" spans="1:7" ht="12.75">
      <c r="A9" s="6" t="s">
        <v>5</v>
      </c>
      <c r="B9" s="7">
        <v>53936167.43</v>
      </c>
      <c r="C9" s="7">
        <v>35739655</v>
      </c>
      <c r="D9" s="7">
        <f t="shared" si="0"/>
        <v>89675822.43</v>
      </c>
      <c r="E9" s="24">
        <f t="shared" si="1"/>
        <v>0.023822713085922917</v>
      </c>
      <c r="F9" s="19">
        <f t="shared" si="2"/>
        <v>0.6014571817515474</v>
      </c>
      <c r="G9" s="21">
        <f t="shared" si="3"/>
        <v>0.39854281824845256</v>
      </c>
    </row>
    <row r="10" spans="1:7" ht="12.75">
      <c r="A10" s="6" t="s">
        <v>6</v>
      </c>
      <c r="B10" s="7">
        <v>188703739.27000004</v>
      </c>
      <c r="C10" s="7">
        <v>107156262.49999999</v>
      </c>
      <c r="D10" s="7">
        <f t="shared" si="0"/>
        <v>295860001.77000004</v>
      </c>
      <c r="E10" s="24">
        <f t="shared" si="1"/>
        <v>0.0785963010405519</v>
      </c>
      <c r="F10" s="19">
        <f t="shared" si="2"/>
        <v>0.6378142977795873</v>
      </c>
      <c r="G10" s="21">
        <f t="shared" si="3"/>
        <v>0.36218570222041263</v>
      </c>
    </row>
    <row r="11" spans="1:7" ht="12.75">
      <c r="A11" s="6" t="s">
        <v>7</v>
      </c>
      <c r="B11" s="7">
        <v>251185.91</v>
      </c>
      <c r="C11" s="7">
        <v>161778.05</v>
      </c>
      <c r="D11" s="7">
        <f t="shared" si="0"/>
        <v>412963.95999999996</v>
      </c>
      <c r="E11" s="24">
        <f t="shared" si="1"/>
        <v>0.00010970539959737671</v>
      </c>
      <c r="F11" s="19">
        <f t="shared" si="2"/>
        <v>0.6082514077015341</v>
      </c>
      <c r="G11" s="21">
        <f t="shared" si="3"/>
        <v>0.391748592298466</v>
      </c>
    </row>
    <row r="12" spans="1:7" ht="12.75">
      <c r="A12" s="6" t="s">
        <v>8</v>
      </c>
      <c r="B12" s="7">
        <v>28355489.4</v>
      </c>
      <c r="C12" s="7">
        <v>11972979.549999997</v>
      </c>
      <c r="D12" s="7">
        <f t="shared" si="0"/>
        <v>40328468.949999996</v>
      </c>
      <c r="E12" s="24">
        <f t="shared" si="1"/>
        <v>0.010713406567755086</v>
      </c>
      <c r="F12" s="19">
        <f t="shared" si="2"/>
        <v>0.7031134614893433</v>
      </c>
      <c r="G12" s="21">
        <f t="shared" si="3"/>
        <v>0.2968865385106567</v>
      </c>
    </row>
    <row r="13" spans="1:7" ht="12.75">
      <c r="A13" s="6" t="s">
        <v>9</v>
      </c>
      <c r="B13" s="7">
        <v>11070537.799999999</v>
      </c>
      <c r="C13" s="7">
        <v>5504236.5</v>
      </c>
      <c r="D13" s="7">
        <f t="shared" si="0"/>
        <v>16574774.299999999</v>
      </c>
      <c r="E13" s="24">
        <f t="shared" si="1"/>
        <v>0.004403149945137658</v>
      </c>
      <c r="F13" s="19">
        <f t="shared" si="2"/>
        <v>0.667914844547838</v>
      </c>
      <c r="G13" s="21">
        <f t="shared" si="3"/>
        <v>0.33208515545216205</v>
      </c>
    </row>
    <row r="14" spans="1:7" ht="12.75">
      <c r="A14" s="6" t="s">
        <v>10</v>
      </c>
      <c r="B14" s="7">
        <v>16043333.6</v>
      </c>
      <c r="C14" s="7">
        <v>12367286.510000002</v>
      </c>
      <c r="D14" s="7">
        <f t="shared" si="0"/>
        <v>28410620.11</v>
      </c>
      <c r="E14" s="24">
        <f t="shared" si="1"/>
        <v>0.007547386052712243</v>
      </c>
      <c r="F14" s="19">
        <f t="shared" si="2"/>
        <v>0.5646949463927066</v>
      </c>
      <c r="G14" s="21">
        <f t="shared" si="3"/>
        <v>0.43530505360729355</v>
      </c>
    </row>
    <row r="15" spans="1:7" ht="12.75">
      <c r="A15" s="6" t="s">
        <v>11</v>
      </c>
      <c r="B15" s="7">
        <v>133546880.1</v>
      </c>
      <c r="C15" s="7">
        <v>40675318.25</v>
      </c>
      <c r="D15" s="7">
        <f t="shared" si="0"/>
        <v>174222198.35</v>
      </c>
      <c r="E15" s="24">
        <f t="shared" si="1"/>
        <v>0.04628276978146029</v>
      </c>
      <c r="F15" s="19">
        <f t="shared" si="2"/>
        <v>0.7665319423401707</v>
      </c>
      <c r="G15" s="21">
        <f t="shared" si="3"/>
        <v>0.2334680576598292</v>
      </c>
    </row>
    <row r="16" spans="1:7" ht="12.75">
      <c r="A16" s="6" t="s">
        <v>12</v>
      </c>
      <c r="B16" s="7">
        <v>2384283.1999999997</v>
      </c>
      <c r="C16" s="7">
        <v>1421426.2999999998</v>
      </c>
      <c r="D16" s="7">
        <f t="shared" si="0"/>
        <v>3805709.4999999995</v>
      </c>
      <c r="E16" s="24">
        <f t="shared" si="1"/>
        <v>0.0010110007697742745</v>
      </c>
      <c r="F16" s="19">
        <f t="shared" si="2"/>
        <v>0.6265016286713424</v>
      </c>
      <c r="G16" s="21">
        <f t="shared" si="3"/>
        <v>0.37349837132865765</v>
      </c>
    </row>
    <row r="17" spans="1:7" ht="12.75">
      <c r="A17" s="6" t="s">
        <v>89</v>
      </c>
      <c r="B17" s="7">
        <v>1948390.8500000003</v>
      </c>
      <c r="C17" s="7">
        <v>675334.7999999999</v>
      </c>
      <c r="D17" s="7">
        <f t="shared" si="0"/>
        <v>2623725.6500000004</v>
      </c>
      <c r="E17" s="24">
        <f t="shared" si="1"/>
        <v>0.0006970023991128354</v>
      </c>
      <c r="F17" s="19">
        <f t="shared" si="2"/>
        <v>0.7426046431340868</v>
      </c>
      <c r="G17" s="21">
        <f t="shared" si="3"/>
        <v>0.2573953568659131</v>
      </c>
    </row>
    <row r="18" spans="1:7" ht="12.75">
      <c r="A18" s="6" t="s">
        <v>13</v>
      </c>
      <c r="B18" s="7">
        <v>866681.55</v>
      </c>
      <c r="C18" s="7">
        <v>245766.75</v>
      </c>
      <c r="D18" s="7">
        <f t="shared" si="0"/>
        <v>1112448.3</v>
      </c>
      <c r="E18" s="24">
        <f t="shared" si="1"/>
        <v>0.0002955259952537321</v>
      </c>
      <c r="F18" s="19">
        <f t="shared" si="2"/>
        <v>0.7790758006461963</v>
      </c>
      <c r="G18" s="21">
        <f t="shared" si="3"/>
        <v>0.22092419935380367</v>
      </c>
    </row>
    <row r="19" spans="1:7" ht="12.75">
      <c r="A19" s="6" t="s">
        <v>14</v>
      </c>
      <c r="B19" s="7">
        <v>76464183.60000001</v>
      </c>
      <c r="C19" s="7">
        <v>48878769.68999999</v>
      </c>
      <c r="D19" s="7">
        <f t="shared" si="0"/>
        <v>125342953.28999999</v>
      </c>
      <c r="E19" s="24">
        <f t="shared" si="1"/>
        <v>0.03329781799214337</v>
      </c>
      <c r="F19" s="19">
        <f t="shared" si="2"/>
        <v>0.6100397476919862</v>
      </c>
      <c r="G19" s="21">
        <f t="shared" si="3"/>
        <v>0.38996025230801384</v>
      </c>
    </row>
    <row r="20" spans="1:7" ht="12.75">
      <c r="A20" s="6" t="s">
        <v>15</v>
      </c>
      <c r="B20" s="7">
        <v>22872270.400000002</v>
      </c>
      <c r="C20" s="7">
        <v>13971874</v>
      </c>
      <c r="D20" s="7">
        <f t="shared" si="0"/>
        <v>36844144.400000006</v>
      </c>
      <c r="E20" s="24">
        <f t="shared" si="1"/>
        <v>0.00978778289569252</v>
      </c>
      <c r="F20" s="19">
        <f t="shared" si="2"/>
        <v>0.6207844088245403</v>
      </c>
      <c r="G20" s="21">
        <f t="shared" si="3"/>
        <v>0.37921559117545955</v>
      </c>
    </row>
    <row r="21" spans="1:7" ht="12.75">
      <c r="A21" s="6" t="s">
        <v>16</v>
      </c>
      <c r="B21" s="7">
        <v>16743039.110000001</v>
      </c>
      <c r="C21" s="7">
        <v>7974277.499999999</v>
      </c>
      <c r="D21" s="7">
        <f t="shared" si="0"/>
        <v>24717316.61</v>
      </c>
      <c r="E21" s="24">
        <f t="shared" si="1"/>
        <v>0.0065662463515579585</v>
      </c>
      <c r="F21" s="19">
        <f t="shared" si="2"/>
        <v>0.6773809379949518</v>
      </c>
      <c r="G21" s="21">
        <f t="shared" si="3"/>
        <v>0.32261906200504825</v>
      </c>
    </row>
    <row r="22" spans="1:7" ht="12.75">
      <c r="A22" s="6" t="s">
        <v>17</v>
      </c>
      <c r="B22" s="7">
        <v>3603527.2</v>
      </c>
      <c r="C22" s="7">
        <v>1054309.56</v>
      </c>
      <c r="D22" s="7">
        <f t="shared" si="0"/>
        <v>4657836.76</v>
      </c>
      <c r="E22" s="24">
        <f t="shared" si="1"/>
        <v>0.001237371520302039</v>
      </c>
      <c r="F22" s="19">
        <f t="shared" si="2"/>
        <v>0.7736482375135878</v>
      </c>
      <c r="G22" s="21">
        <f t="shared" si="3"/>
        <v>0.22635176248641228</v>
      </c>
    </row>
    <row r="23" spans="1:7" ht="12.75">
      <c r="A23" s="6" t="s">
        <v>18</v>
      </c>
      <c r="B23" s="7">
        <v>1121774.5</v>
      </c>
      <c r="C23" s="7">
        <v>734405.0000000001</v>
      </c>
      <c r="D23" s="7">
        <f t="shared" si="0"/>
        <v>1856179.5</v>
      </c>
      <c r="E23" s="24">
        <f t="shared" si="1"/>
        <v>0.000493100932517111</v>
      </c>
      <c r="F23" s="19">
        <f t="shared" si="2"/>
        <v>0.6043459158987587</v>
      </c>
      <c r="G23" s="21">
        <f t="shared" si="3"/>
        <v>0.39565408410124137</v>
      </c>
    </row>
    <row r="24" spans="1:7" ht="12.75">
      <c r="A24" s="6" t="s">
        <v>19</v>
      </c>
      <c r="B24" s="7">
        <v>924179.9</v>
      </c>
      <c r="C24" s="7">
        <v>430633.7</v>
      </c>
      <c r="D24" s="7">
        <f t="shared" si="0"/>
        <v>1354813.6</v>
      </c>
      <c r="E24" s="24">
        <f t="shared" si="1"/>
        <v>0.00035991123140130803</v>
      </c>
      <c r="F24" s="19">
        <f t="shared" si="2"/>
        <v>0.6821454257618907</v>
      </c>
      <c r="G24" s="21">
        <f t="shared" si="3"/>
        <v>0.3178545742381092</v>
      </c>
    </row>
    <row r="25" spans="1:7" ht="12.75">
      <c r="A25" s="6" t="s">
        <v>20</v>
      </c>
      <c r="B25" s="7">
        <v>674363.9</v>
      </c>
      <c r="C25" s="7">
        <v>429269.05</v>
      </c>
      <c r="D25" s="7">
        <f t="shared" si="0"/>
        <v>1103632.95</v>
      </c>
      <c r="E25" s="24">
        <f t="shared" si="1"/>
        <v>0.000293184165002151</v>
      </c>
      <c r="F25" s="19">
        <f t="shared" si="2"/>
        <v>0.6110400201443786</v>
      </c>
      <c r="G25" s="21">
        <f t="shared" si="3"/>
        <v>0.38895997985562136</v>
      </c>
    </row>
    <row r="26" spans="1:7" ht="12.75">
      <c r="A26" s="6" t="s">
        <v>21</v>
      </c>
      <c r="B26" s="7">
        <v>1241751</v>
      </c>
      <c r="C26" s="7">
        <v>3060294.9999999995</v>
      </c>
      <c r="D26" s="7">
        <f t="shared" si="0"/>
        <v>4302046</v>
      </c>
      <c r="E26" s="24">
        <f t="shared" si="1"/>
        <v>0.0011428543922241935</v>
      </c>
      <c r="F26" s="19">
        <f t="shared" si="2"/>
        <v>0.28864196245228435</v>
      </c>
      <c r="G26" s="21">
        <f t="shared" si="3"/>
        <v>0.7113580375477155</v>
      </c>
    </row>
    <row r="27" spans="1:7" ht="12.75">
      <c r="A27" s="6" t="s">
        <v>22</v>
      </c>
      <c r="B27" s="7">
        <v>328601.19</v>
      </c>
      <c r="C27" s="7">
        <v>122018.05999999998</v>
      </c>
      <c r="D27" s="7">
        <f t="shared" si="0"/>
        <v>450619.25</v>
      </c>
      <c r="E27" s="24">
        <f t="shared" si="1"/>
        <v>0.00011970866631441688</v>
      </c>
      <c r="F27" s="19">
        <f t="shared" si="2"/>
        <v>0.7292213770272797</v>
      </c>
      <c r="G27" s="21">
        <f t="shared" si="3"/>
        <v>0.27077862297272026</v>
      </c>
    </row>
    <row r="28" spans="1:7" ht="12.75">
      <c r="A28" s="6" t="s">
        <v>23</v>
      </c>
      <c r="B28" s="7">
        <v>840532.6999999998</v>
      </c>
      <c r="C28" s="7">
        <v>372488.9</v>
      </c>
      <c r="D28" s="7">
        <f t="shared" si="0"/>
        <v>1213021.5999999999</v>
      </c>
      <c r="E28" s="24">
        <f t="shared" si="1"/>
        <v>0.0003222436634621802</v>
      </c>
      <c r="F28" s="19">
        <f t="shared" si="2"/>
        <v>0.6929247591304227</v>
      </c>
      <c r="G28" s="21">
        <f t="shared" si="3"/>
        <v>0.3070752408695773</v>
      </c>
    </row>
    <row r="29" spans="1:7" ht="12.75">
      <c r="A29" s="6" t="s">
        <v>24</v>
      </c>
      <c r="B29" s="7">
        <v>2775420.9</v>
      </c>
      <c r="C29" s="7">
        <v>1010949.8000000002</v>
      </c>
      <c r="D29" s="7">
        <f t="shared" si="0"/>
        <v>3786370.7</v>
      </c>
      <c r="E29" s="24">
        <f t="shared" si="1"/>
        <v>0.0010058633462041071</v>
      </c>
      <c r="F29" s="19">
        <f t="shared" si="2"/>
        <v>0.733002951876846</v>
      </c>
      <c r="G29" s="21">
        <f t="shared" si="3"/>
        <v>0.26699704812315395</v>
      </c>
    </row>
    <row r="30" spans="1:7" ht="12.75">
      <c r="A30" s="6" t="s">
        <v>25</v>
      </c>
      <c r="B30" s="7">
        <v>13361690.149999999</v>
      </c>
      <c r="C30" s="7">
        <v>7968217.6</v>
      </c>
      <c r="D30" s="7">
        <f t="shared" si="0"/>
        <v>21329907.75</v>
      </c>
      <c r="E30" s="24">
        <f t="shared" si="1"/>
        <v>0.005666368690112649</v>
      </c>
      <c r="F30" s="19">
        <f t="shared" si="2"/>
        <v>0.6264298142592764</v>
      </c>
      <c r="G30" s="21">
        <f t="shared" si="3"/>
        <v>0.3735701857407236</v>
      </c>
    </row>
    <row r="31" spans="1:7" ht="12.75">
      <c r="A31" s="6" t="s">
        <v>26</v>
      </c>
      <c r="B31" s="7">
        <v>6225730.000000001</v>
      </c>
      <c r="C31" s="7">
        <v>2857885.8000000003</v>
      </c>
      <c r="D31" s="7">
        <f t="shared" si="0"/>
        <v>9083615.8</v>
      </c>
      <c r="E31" s="24">
        <f t="shared" si="1"/>
        <v>0.00241309605111314</v>
      </c>
      <c r="F31" s="19">
        <f t="shared" si="2"/>
        <v>0.6853801544534722</v>
      </c>
      <c r="G31" s="21">
        <f t="shared" si="3"/>
        <v>0.31461984554652783</v>
      </c>
    </row>
    <row r="32" spans="1:7" ht="12.75">
      <c r="A32" s="6" t="s">
        <v>27</v>
      </c>
      <c r="B32" s="7">
        <v>134046489.84999998</v>
      </c>
      <c r="C32" s="7">
        <v>98798586.83</v>
      </c>
      <c r="D32" s="7">
        <f t="shared" si="0"/>
        <v>232845076.67999998</v>
      </c>
      <c r="E32" s="24">
        <f t="shared" si="1"/>
        <v>0.06185615369791887</v>
      </c>
      <c r="F32" s="19">
        <f t="shared" si="2"/>
        <v>0.5756896034105143</v>
      </c>
      <c r="G32" s="21">
        <f t="shared" si="3"/>
        <v>0.4243103965894857</v>
      </c>
    </row>
    <row r="33" spans="1:7" ht="12.75">
      <c r="A33" s="6" t="s">
        <v>28</v>
      </c>
      <c r="B33" s="7">
        <v>413109.2</v>
      </c>
      <c r="C33" s="7">
        <v>248204.59999999998</v>
      </c>
      <c r="D33" s="7">
        <f t="shared" si="0"/>
        <v>661313.8</v>
      </c>
      <c r="E33" s="24">
        <f t="shared" si="1"/>
        <v>0.0001756804508758093</v>
      </c>
      <c r="F33" s="19">
        <f t="shared" si="2"/>
        <v>0.6246795394259125</v>
      </c>
      <c r="G33" s="21">
        <f t="shared" si="3"/>
        <v>0.37532046057408747</v>
      </c>
    </row>
    <row r="34" spans="1:7" ht="12.75">
      <c r="A34" s="6" t="s">
        <v>29</v>
      </c>
      <c r="B34" s="7">
        <v>27420244.729999997</v>
      </c>
      <c r="C34" s="7">
        <v>10975984.11</v>
      </c>
      <c r="D34" s="7">
        <f t="shared" si="0"/>
        <v>38396228.839999996</v>
      </c>
      <c r="E34" s="24">
        <f t="shared" si="1"/>
        <v>0.010200099853567172</v>
      </c>
      <c r="F34" s="19">
        <f t="shared" si="2"/>
        <v>0.7141390068348181</v>
      </c>
      <c r="G34" s="21">
        <f t="shared" si="3"/>
        <v>0.28586099316518193</v>
      </c>
    </row>
    <row r="35" spans="1:7" ht="12.75">
      <c r="A35" s="6" t="s">
        <v>30</v>
      </c>
      <c r="B35" s="7">
        <v>1040194.4</v>
      </c>
      <c r="C35" s="7">
        <v>600894</v>
      </c>
      <c r="D35" s="7">
        <f t="shared" si="0"/>
        <v>1641088.4</v>
      </c>
      <c r="E35" s="24">
        <f t="shared" si="1"/>
        <v>0.0004359611882272235</v>
      </c>
      <c r="F35" s="19">
        <f t="shared" si="2"/>
        <v>0.633844221920038</v>
      </c>
      <c r="G35" s="21">
        <f t="shared" si="3"/>
        <v>0.3661557780799621</v>
      </c>
    </row>
    <row r="36" spans="1:7" ht="12.75">
      <c r="A36" s="6" t="s">
        <v>31</v>
      </c>
      <c r="B36" s="7">
        <v>745593.7999999999</v>
      </c>
      <c r="C36" s="7">
        <v>413265.3</v>
      </c>
      <c r="D36" s="7">
        <f t="shared" si="0"/>
        <v>1158859.0999999999</v>
      </c>
      <c r="E36" s="24">
        <f t="shared" si="1"/>
        <v>0.0003078551955055747</v>
      </c>
      <c r="F36" s="19">
        <f t="shared" si="2"/>
        <v>0.6433860682459154</v>
      </c>
      <c r="G36" s="21">
        <f t="shared" si="3"/>
        <v>0.35661393175408473</v>
      </c>
    </row>
    <row r="37" spans="1:7" ht="12.75">
      <c r="A37" s="6" t="s">
        <v>32</v>
      </c>
      <c r="B37" s="7">
        <v>147123.9</v>
      </c>
      <c r="C37" s="7">
        <v>77093.8</v>
      </c>
      <c r="D37" s="7">
        <f t="shared" si="0"/>
        <v>224217.7</v>
      </c>
      <c r="E37" s="24">
        <f t="shared" si="1"/>
        <v>5.9564259252320066E-05</v>
      </c>
      <c r="F37" s="19">
        <f t="shared" si="2"/>
        <v>0.6561654142380373</v>
      </c>
      <c r="G37" s="21">
        <f t="shared" si="3"/>
        <v>0.3438345857619626</v>
      </c>
    </row>
    <row r="38" spans="1:7" ht="12.75">
      <c r="A38" s="6" t="s">
        <v>33</v>
      </c>
      <c r="B38" s="7">
        <v>34307933.980000004</v>
      </c>
      <c r="C38" s="7">
        <v>20219373.130000003</v>
      </c>
      <c r="D38" s="7">
        <f t="shared" si="0"/>
        <v>54527307.11000001</v>
      </c>
      <c r="E38" s="24">
        <f t="shared" si="1"/>
        <v>0.014485380311326517</v>
      </c>
      <c r="F38" s="19">
        <f t="shared" si="2"/>
        <v>0.6291881223987333</v>
      </c>
      <c r="G38" s="21">
        <f t="shared" si="3"/>
        <v>0.3708118776012667</v>
      </c>
    </row>
    <row r="39" spans="1:7" ht="12.75">
      <c r="A39" s="6" t="s">
        <v>34</v>
      </c>
      <c r="B39" s="7">
        <v>126666170.40000002</v>
      </c>
      <c r="C39" s="7">
        <v>53593672.64999999</v>
      </c>
      <c r="D39" s="7">
        <f t="shared" si="0"/>
        <v>180259843.05</v>
      </c>
      <c r="E39" s="24">
        <f t="shared" si="1"/>
        <v>0.04788669237180083</v>
      </c>
      <c r="F39" s="19">
        <f t="shared" si="2"/>
        <v>0.7026865676614712</v>
      </c>
      <c r="G39" s="21">
        <f t="shared" si="3"/>
        <v>0.29731343233852875</v>
      </c>
    </row>
    <row r="40" spans="1:7" ht="12.75">
      <c r="A40" s="6" t="s">
        <v>35</v>
      </c>
      <c r="B40" s="7">
        <v>16928522.1</v>
      </c>
      <c r="C40" s="7">
        <v>12291269.75</v>
      </c>
      <c r="D40" s="7">
        <f t="shared" si="0"/>
        <v>29219791.85</v>
      </c>
      <c r="E40" s="24">
        <f t="shared" si="1"/>
        <v>0.007762345510868362</v>
      </c>
      <c r="F40" s="19">
        <f t="shared" si="2"/>
        <v>0.5793512214906487</v>
      </c>
      <c r="G40" s="21">
        <f t="shared" si="3"/>
        <v>0.42064877850935134</v>
      </c>
    </row>
    <row r="41" spans="1:7" ht="12.75">
      <c r="A41" s="6" t="s">
        <v>36</v>
      </c>
      <c r="B41" s="7">
        <v>2137320.28</v>
      </c>
      <c r="C41" s="7">
        <v>878984.0500000002</v>
      </c>
      <c r="D41" s="7">
        <f t="shared" si="0"/>
        <v>3016304.33</v>
      </c>
      <c r="E41" s="24">
        <f t="shared" si="1"/>
        <v>0.0008012923738670747</v>
      </c>
      <c r="F41" s="19">
        <f t="shared" si="2"/>
        <v>0.7085890699894993</v>
      </c>
      <c r="G41" s="21">
        <f t="shared" si="3"/>
        <v>0.29141093001050067</v>
      </c>
    </row>
    <row r="42" spans="1:7" ht="12.75">
      <c r="A42" s="6" t="s">
        <v>37</v>
      </c>
      <c r="B42" s="7">
        <v>107602.9</v>
      </c>
      <c r="C42" s="7">
        <v>72202.2</v>
      </c>
      <c r="D42" s="7">
        <f t="shared" si="0"/>
        <v>179805.09999999998</v>
      </c>
      <c r="E42" s="24">
        <f t="shared" si="1"/>
        <v>4.7765888202801714E-05</v>
      </c>
      <c r="F42" s="19">
        <f t="shared" si="2"/>
        <v>0.5984418684453333</v>
      </c>
      <c r="G42" s="21">
        <f t="shared" si="3"/>
        <v>0.40155813155466674</v>
      </c>
    </row>
    <row r="43" spans="1:7" ht="12.75">
      <c r="A43" s="6" t="s">
        <v>38</v>
      </c>
      <c r="B43" s="7">
        <v>635478.2000000001</v>
      </c>
      <c r="C43" s="7">
        <v>246999.90000000002</v>
      </c>
      <c r="D43" s="7">
        <f t="shared" si="0"/>
        <v>882478.1000000001</v>
      </c>
      <c r="E43" s="24">
        <f t="shared" si="1"/>
        <v>0.00023443356315266297</v>
      </c>
      <c r="F43" s="19">
        <f t="shared" si="2"/>
        <v>0.7201064819625552</v>
      </c>
      <c r="G43" s="21">
        <f t="shared" si="3"/>
        <v>0.2798935180374448</v>
      </c>
    </row>
    <row r="44" spans="1:7" ht="12.75">
      <c r="A44" s="6" t="s">
        <v>39</v>
      </c>
      <c r="B44" s="7">
        <v>61205987.5</v>
      </c>
      <c r="C44" s="7">
        <v>29659063.349999998</v>
      </c>
      <c r="D44" s="7">
        <f t="shared" si="0"/>
        <v>90865050.85</v>
      </c>
      <c r="E44" s="24">
        <f t="shared" si="1"/>
        <v>0.02413863600333357</v>
      </c>
      <c r="F44" s="19">
        <f t="shared" si="2"/>
        <v>0.6735921779325126</v>
      </c>
      <c r="G44" s="21">
        <f t="shared" si="3"/>
        <v>0.3264078220674875</v>
      </c>
    </row>
    <row r="45" spans="1:7" ht="12.75">
      <c r="A45" s="6" t="s">
        <v>40</v>
      </c>
      <c r="B45" s="7">
        <v>28989142.46</v>
      </c>
      <c r="C45" s="7">
        <v>14006663.919999998</v>
      </c>
      <c r="D45" s="7">
        <f t="shared" si="0"/>
        <v>42995806.379999995</v>
      </c>
      <c r="E45" s="24">
        <f t="shared" si="1"/>
        <v>0.01142199459712983</v>
      </c>
      <c r="F45" s="19">
        <f t="shared" si="2"/>
        <v>0.67423185888856</v>
      </c>
      <c r="G45" s="21">
        <f t="shared" si="3"/>
        <v>0.32576814111144015</v>
      </c>
    </row>
    <row r="46" spans="1:7" ht="12.75">
      <c r="A46" s="6" t="s">
        <v>41</v>
      </c>
      <c r="B46" s="7">
        <v>27723458.7</v>
      </c>
      <c r="C46" s="7">
        <v>12142865.7</v>
      </c>
      <c r="D46" s="7">
        <f t="shared" si="0"/>
        <v>39866324.4</v>
      </c>
      <c r="E46" s="24">
        <f t="shared" si="1"/>
        <v>0.010590636162973276</v>
      </c>
      <c r="F46" s="19">
        <f t="shared" si="2"/>
        <v>0.6954104527379003</v>
      </c>
      <c r="G46" s="21">
        <f t="shared" si="3"/>
        <v>0.30458954726209975</v>
      </c>
    </row>
    <row r="47" spans="1:7" ht="12.75">
      <c r="A47" s="6" t="s">
        <v>42</v>
      </c>
      <c r="B47" s="7">
        <v>250773209.09999996</v>
      </c>
      <c r="C47" s="7">
        <v>136865096.9</v>
      </c>
      <c r="D47" s="7">
        <f t="shared" si="0"/>
        <v>387638306</v>
      </c>
      <c r="E47" s="24">
        <f t="shared" si="1"/>
        <v>0.10297754617371499</v>
      </c>
      <c r="F47" s="19">
        <f t="shared" si="2"/>
        <v>0.6469257687345275</v>
      </c>
      <c r="G47" s="21">
        <f t="shared" si="3"/>
        <v>0.35307423126547255</v>
      </c>
    </row>
    <row r="48" spans="1:7" ht="12.75">
      <c r="A48" s="6" t="s">
        <v>43</v>
      </c>
      <c r="B48" s="7">
        <v>35096984.300000004</v>
      </c>
      <c r="C48" s="7">
        <v>12321320.850000001</v>
      </c>
      <c r="D48" s="7">
        <f t="shared" si="0"/>
        <v>47418305.150000006</v>
      </c>
      <c r="E48" s="24">
        <f t="shared" si="1"/>
        <v>0.012596847712112934</v>
      </c>
      <c r="F48" s="19">
        <f t="shared" si="2"/>
        <v>0.7401568695670685</v>
      </c>
      <c r="G48" s="21">
        <f t="shared" si="3"/>
        <v>0.25984313043293156</v>
      </c>
    </row>
    <row r="49" spans="1:7" ht="12.75">
      <c r="A49" s="6" t="s">
        <v>44</v>
      </c>
      <c r="B49" s="7">
        <v>13945954.4</v>
      </c>
      <c r="C49" s="7">
        <v>7581169.75</v>
      </c>
      <c r="D49" s="7">
        <f t="shared" si="0"/>
        <v>21527124.15</v>
      </c>
      <c r="E49" s="24">
        <f t="shared" si="1"/>
        <v>0.00571875995439914</v>
      </c>
      <c r="F49" s="19">
        <f t="shared" si="2"/>
        <v>0.6478317448640719</v>
      </c>
      <c r="G49" s="21">
        <f t="shared" si="3"/>
        <v>0.35216825513592814</v>
      </c>
    </row>
    <row r="50" spans="1:7" ht="12.75">
      <c r="A50" s="6" t="s">
        <v>45</v>
      </c>
      <c r="B50" s="7">
        <v>27122708.9</v>
      </c>
      <c r="C50" s="7">
        <v>17243817.15</v>
      </c>
      <c r="D50" s="7">
        <f t="shared" si="0"/>
        <v>44366526.05</v>
      </c>
      <c r="E50" s="24">
        <f t="shared" si="1"/>
        <v>0.011786131334711807</v>
      </c>
      <c r="F50" s="19">
        <f t="shared" si="2"/>
        <v>0.6113327166844968</v>
      </c>
      <c r="G50" s="21">
        <f t="shared" si="3"/>
        <v>0.3886672833155031</v>
      </c>
    </row>
    <row r="51" spans="1:7" ht="12.75">
      <c r="A51" s="6" t="s">
        <v>46</v>
      </c>
      <c r="B51" s="7">
        <v>2968957.6</v>
      </c>
      <c r="C51" s="7">
        <v>871990.3500000001</v>
      </c>
      <c r="D51" s="7">
        <f t="shared" si="0"/>
        <v>3840947.95</v>
      </c>
      <c r="E51" s="24">
        <f t="shared" si="1"/>
        <v>0.0010203619940284256</v>
      </c>
      <c r="F51" s="19">
        <f t="shared" si="2"/>
        <v>0.7729752234731533</v>
      </c>
      <c r="G51" s="21">
        <f t="shared" si="3"/>
        <v>0.22702477652684672</v>
      </c>
    </row>
    <row r="52" spans="1:7" ht="12.75">
      <c r="A52" s="6" t="s">
        <v>47</v>
      </c>
      <c r="B52" s="7">
        <v>137093567.8</v>
      </c>
      <c r="C52" s="7">
        <v>87239670.08999999</v>
      </c>
      <c r="D52" s="7">
        <f t="shared" si="0"/>
        <v>224333237.89</v>
      </c>
      <c r="E52" s="24">
        <f t="shared" si="1"/>
        <v>0.05959495231907361</v>
      </c>
      <c r="F52" s="19">
        <f t="shared" si="2"/>
        <v>0.6111157182477914</v>
      </c>
      <c r="G52" s="21">
        <f t="shared" si="3"/>
        <v>0.38888428175220857</v>
      </c>
    </row>
    <row r="53" spans="1:7" ht="12.75">
      <c r="A53" s="6" t="s">
        <v>48</v>
      </c>
      <c r="B53" s="7">
        <v>47308134.7</v>
      </c>
      <c r="C53" s="7">
        <v>25902852.85</v>
      </c>
      <c r="D53" s="7">
        <f t="shared" si="0"/>
        <v>73210987.55000001</v>
      </c>
      <c r="E53" s="24">
        <f t="shared" si="1"/>
        <v>0.01944876895332785</v>
      </c>
      <c r="F53" s="19">
        <f t="shared" si="2"/>
        <v>0.6461889981703982</v>
      </c>
      <c r="G53" s="21">
        <f t="shared" si="3"/>
        <v>0.3538110018296017</v>
      </c>
    </row>
    <row r="54" spans="1:7" ht="12.75">
      <c r="A54" s="6" t="s">
        <v>49</v>
      </c>
      <c r="B54" s="7">
        <v>264480871.2</v>
      </c>
      <c r="C54" s="7">
        <v>113766388.4</v>
      </c>
      <c r="D54" s="7">
        <f t="shared" si="0"/>
        <v>378247259.6</v>
      </c>
      <c r="E54" s="24">
        <f t="shared" si="1"/>
        <v>0.10048278004945199</v>
      </c>
      <c r="F54" s="19">
        <f t="shared" si="2"/>
        <v>0.6992274616336704</v>
      </c>
      <c r="G54" s="21">
        <f t="shared" si="3"/>
        <v>0.3007725383663295</v>
      </c>
    </row>
    <row r="55" spans="1:7" ht="12.75">
      <c r="A55" s="6" t="s">
        <v>50</v>
      </c>
      <c r="B55" s="7">
        <v>53642234.809999995</v>
      </c>
      <c r="C55" s="7">
        <v>32934933.85</v>
      </c>
      <c r="D55" s="7">
        <f t="shared" si="0"/>
        <v>86577168.66</v>
      </c>
      <c r="E55" s="24">
        <f t="shared" si="1"/>
        <v>0.02299954427949301</v>
      </c>
      <c r="F55" s="19">
        <f t="shared" si="2"/>
        <v>0.619588693419395</v>
      </c>
      <c r="G55" s="21">
        <f t="shared" si="3"/>
        <v>0.38041130658060496</v>
      </c>
    </row>
    <row r="56" spans="1:7" ht="12.75">
      <c r="A56" s="6" t="s">
        <v>51</v>
      </c>
      <c r="B56" s="7">
        <v>108431674.2</v>
      </c>
      <c r="C56" s="7">
        <v>62944251.3</v>
      </c>
      <c r="D56" s="7">
        <f t="shared" si="0"/>
        <v>171375925.5</v>
      </c>
      <c r="E56" s="24">
        <f t="shared" si="1"/>
        <v>0.045526646897583414</v>
      </c>
      <c r="F56" s="19">
        <f t="shared" si="2"/>
        <v>0.6327124062708563</v>
      </c>
      <c r="G56" s="21">
        <f t="shared" si="3"/>
        <v>0.3672875937291437</v>
      </c>
    </row>
    <row r="57" spans="1:7" ht="12.75">
      <c r="A57" s="6" t="s">
        <v>52</v>
      </c>
      <c r="B57" s="7">
        <v>55324856.88</v>
      </c>
      <c r="C57" s="7">
        <v>32754181.649999995</v>
      </c>
      <c r="D57" s="7">
        <f t="shared" si="0"/>
        <v>88079038.53</v>
      </c>
      <c r="E57" s="24">
        <f t="shared" si="1"/>
        <v>0.02339852155158138</v>
      </c>
      <c r="F57" s="19">
        <f t="shared" si="2"/>
        <v>0.6281273933429256</v>
      </c>
      <c r="G57" s="21">
        <f t="shared" si="3"/>
        <v>0.37187260665707444</v>
      </c>
    </row>
    <row r="58" spans="1:7" ht="12.75">
      <c r="A58" s="6" t="s">
        <v>53</v>
      </c>
      <c r="B58" s="7">
        <v>3109948.85</v>
      </c>
      <c r="C58" s="7">
        <v>1268444.7500000002</v>
      </c>
      <c r="D58" s="7">
        <f t="shared" si="0"/>
        <v>4378393.600000001</v>
      </c>
      <c r="E58" s="24">
        <f t="shared" si="1"/>
        <v>0.001163136413847341</v>
      </c>
      <c r="F58" s="19">
        <f t="shared" si="2"/>
        <v>0.7102944901984143</v>
      </c>
      <c r="G58" s="21">
        <f t="shared" si="3"/>
        <v>0.2897055098015857</v>
      </c>
    </row>
    <row r="59" spans="1:7" ht="12.75">
      <c r="A59" s="26" t="s">
        <v>87</v>
      </c>
      <c r="B59" s="7">
        <v>53158287.7</v>
      </c>
      <c r="C59" s="7">
        <v>32622825.9</v>
      </c>
      <c r="D59" s="7">
        <f t="shared" si="0"/>
        <v>85781113.6</v>
      </c>
      <c r="E59" s="24">
        <f t="shared" si="1"/>
        <v>0.022788069315772656</v>
      </c>
      <c r="F59" s="19">
        <f t="shared" si="2"/>
        <v>0.6196968711303837</v>
      </c>
      <c r="G59" s="21">
        <f t="shared" si="3"/>
        <v>0.38030312886961637</v>
      </c>
    </row>
    <row r="60" spans="1:7" ht="12.75">
      <c r="A60" s="26" t="s">
        <v>88</v>
      </c>
      <c r="B60" s="7">
        <v>35836651.42</v>
      </c>
      <c r="C60" s="7">
        <v>18656528.82</v>
      </c>
      <c r="D60" s="7">
        <f t="shared" si="0"/>
        <v>54493180.24</v>
      </c>
      <c r="E60" s="24">
        <f t="shared" si="1"/>
        <v>0.01447631438240052</v>
      </c>
      <c r="F60" s="19">
        <f t="shared" si="2"/>
        <v>0.6576355291096514</v>
      </c>
      <c r="G60" s="21">
        <f t="shared" si="3"/>
        <v>0.3423644708903486</v>
      </c>
    </row>
    <row r="61" spans="1:7" ht="12.75">
      <c r="A61" s="6" t="s">
        <v>54</v>
      </c>
      <c r="B61" s="7">
        <v>6716406.899999999</v>
      </c>
      <c r="C61" s="7">
        <v>28513388.749999996</v>
      </c>
      <c r="D61" s="7">
        <f t="shared" si="0"/>
        <v>35229795.65</v>
      </c>
      <c r="E61" s="24">
        <f t="shared" si="1"/>
        <v>0.00935892519414327</v>
      </c>
      <c r="F61" s="19">
        <f t="shared" si="2"/>
        <v>0.19064563889969655</v>
      </c>
      <c r="G61" s="21">
        <f t="shared" si="3"/>
        <v>0.8093543611003033</v>
      </c>
    </row>
    <row r="62" spans="1:7" ht="12.75">
      <c r="A62" s="6" t="s">
        <v>55</v>
      </c>
      <c r="B62" s="7">
        <v>89153332.4</v>
      </c>
      <c r="C62" s="7">
        <v>33800864.6</v>
      </c>
      <c r="D62" s="7">
        <f t="shared" si="0"/>
        <v>122954197</v>
      </c>
      <c r="E62" s="24">
        <f t="shared" si="1"/>
        <v>0.03266323607042992</v>
      </c>
      <c r="F62" s="19">
        <f t="shared" si="2"/>
        <v>0.7250938526319683</v>
      </c>
      <c r="G62" s="21">
        <f t="shared" si="3"/>
        <v>0.2749061473680317</v>
      </c>
    </row>
    <row r="63" spans="1:7" ht="12.75">
      <c r="A63" s="6" t="s">
        <v>56</v>
      </c>
      <c r="B63" s="7">
        <v>35937699.71</v>
      </c>
      <c r="C63" s="7">
        <v>27420879.500000004</v>
      </c>
      <c r="D63" s="7">
        <f t="shared" si="0"/>
        <v>63358579.21000001</v>
      </c>
      <c r="E63" s="24">
        <f t="shared" si="1"/>
        <v>0.016831440327516947</v>
      </c>
      <c r="F63" s="19">
        <f t="shared" si="2"/>
        <v>0.567211262596114</v>
      </c>
      <c r="G63" s="21">
        <f t="shared" si="3"/>
        <v>0.432788737403886</v>
      </c>
    </row>
    <row r="64" spans="1:7" ht="12.75">
      <c r="A64" s="6" t="s">
        <v>57</v>
      </c>
      <c r="B64" s="7">
        <v>20314373.1</v>
      </c>
      <c r="C64" s="7">
        <v>10163497.749999998</v>
      </c>
      <c r="D64" s="7">
        <f t="shared" si="0"/>
        <v>30477870.85</v>
      </c>
      <c r="E64" s="24">
        <f t="shared" si="1"/>
        <v>0.00809655883887904</v>
      </c>
      <c r="F64" s="19">
        <f t="shared" si="2"/>
        <v>0.6665286167783601</v>
      </c>
      <c r="G64" s="21">
        <f t="shared" si="3"/>
        <v>0.3334713832216399</v>
      </c>
    </row>
    <row r="65" spans="1:7" ht="12.75">
      <c r="A65" s="6" t="s">
        <v>58</v>
      </c>
      <c r="B65" s="7">
        <v>1676140.9000000001</v>
      </c>
      <c r="C65" s="7">
        <v>650652.11</v>
      </c>
      <c r="D65" s="7">
        <f t="shared" si="0"/>
        <v>2326793.0100000002</v>
      </c>
      <c r="E65" s="24">
        <f t="shared" si="1"/>
        <v>0.0006181211477690039</v>
      </c>
      <c r="F65" s="19">
        <f t="shared" si="2"/>
        <v>0.720365280794788</v>
      </c>
      <c r="G65" s="21">
        <f t="shared" si="3"/>
        <v>0.27963471920521193</v>
      </c>
    </row>
    <row r="66" spans="1:7" ht="12.75">
      <c r="A66" s="6" t="s">
        <v>59</v>
      </c>
      <c r="B66" s="7">
        <v>895456.8</v>
      </c>
      <c r="C66" s="7">
        <v>397789.69999999995</v>
      </c>
      <c r="D66" s="7">
        <f t="shared" si="0"/>
        <v>1293246.5</v>
      </c>
      <c r="E66" s="24">
        <f t="shared" si="1"/>
        <v>0.00034355570413555905</v>
      </c>
      <c r="F66" s="19">
        <f t="shared" si="2"/>
        <v>0.6924099929905088</v>
      </c>
      <c r="G66" s="21">
        <f t="shared" si="3"/>
        <v>0.3075900070094912</v>
      </c>
    </row>
    <row r="67" spans="1:7" ht="12.75">
      <c r="A67" s="6" t="s">
        <v>60</v>
      </c>
      <c r="B67" s="7">
        <v>196685.99999999997</v>
      </c>
      <c r="C67" s="7">
        <v>183302.34999999998</v>
      </c>
      <c r="D67" s="7">
        <f t="shared" si="0"/>
        <v>379988.35</v>
      </c>
      <c r="E67" s="24">
        <f t="shared" si="1"/>
        <v>0.00010094530713793484</v>
      </c>
      <c r="F67" s="19">
        <f t="shared" si="2"/>
        <v>0.5176106056935692</v>
      </c>
      <c r="G67" s="21">
        <f t="shared" si="3"/>
        <v>0.4823893943064307</v>
      </c>
    </row>
    <row r="68" spans="1:7" ht="12.75">
      <c r="A68" s="6" t="s">
        <v>61</v>
      </c>
      <c r="B68" s="7">
        <v>54984213.870000005</v>
      </c>
      <c r="C68" s="7">
        <v>29985907.179999996</v>
      </c>
      <c r="D68" s="7">
        <f t="shared" si="0"/>
        <v>84970121.05</v>
      </c>
      <c r="E68" s="24">
        <f t="shared" si="1"/>
        <v>0.02257262615272219</v>
      </c>
      <c r="F68" s="19">
        <f t="shared" si="2"/>
        <v>0.6471005712425074</v>
      </c>
      <c r="G68" s="21">
        <f t="shared" si="3"/>
        <v>0.3528994287574926</v>
      </c>
    </row>
    <row r="69" spans="1:7" ht="12.75">
      <c r="A69" s="6" t="s">
        <v>62</v>
      </c>
      <c r="B69" s="7">
        <v>2150773.0999999996</v>
      </c>
      <c r="C69" s="7">
        <v>1286711.6500000001</v>
      </c>
      <c r="D69" s="7">
        <f>SUM(B69,C69)</f>
        <v>3437484.75</v>
      </c>
      <c r="E69" s="24">
        <f>(D69/D$72)</f>
        <v>0.0009131805063779382</v>
      </c>
      <c r="F69" s="19">
        <f>(B69/D69)</f>
        <v>0.6256822230265893</v>
      </c>
      <c r="G69" s="21">
        <f>(C69/D69)</f>
        <v>0.3743177769734106</v>
      </c>
    </row>
    <row r="70" spans="1:7" ht="12.75">
      <c r="A70" s="6" t="s">
        <v>63</v>
      </c>
      <c r="B70" s="7">
        <v>53117483.99999999</v>
      </c>
      <c r="C70" s="7">
        <v>19264008.749999996</v>
      </c>
      <c r="D70" s="7">
        <f>SUM(B70,C70)</f>
        <v>72381492.74999999</v>
      </c>
      <c r="E70" s="24">
        <f>(D70/D$72)</f>
        <v>0.019228410599301145</v>
      </c>
      <c r="F70" s="19">
        <f>(B70/D70)</f>
        <v>0.7338544976333057</v>
      </c>
      <c r="G70" s="21">
        <f>(C70/D70)</f>
        <v>0.26614550236669443</v>
      </c>
    </row>
    <row r="71" spans="1:7" ht="12.75">
      <c r="A71" s="6" t="s">
        <v>64</v>
      </c>
      <c r="B71" s="7">
        <v>756601.3</v>
      </c>
      <c r="C71" s="7">
        <v>431008.55</v>
      </c>
      <c r="D71" s="7">
        <f>SUM(B71,C71)</f>
        <v>1187609.85</v>
      </c>
      <c r="E71" s="24">
        <f>(D71/D$72)</f>
        <v>0.00031549293831846883</v>
      </c>
      <c r="F71" s="19">
        <f>(B71/D71)</f>
        <v>0.6370790036812174</v>
      </c>
      <c r="G71" s="21">
        <f>(C71/D71)</f>
        <v>0.3629209963187826</v>
      </c>
    </row>
    <row r="72" spans="1:7" ht="12.75">
      <c r="A72" s="11" t="s">
        <v>66</v>
      </c>
      <c r="B72" s="12">
        <f>SUM(B5:B71)</f>
        <v>2444726006.8000007</v>
      </c>
      <c r="C72" s="12">
        <f>SUM(C5:C71)</f>
        <v>1319573303.13</v>
      </c>
      <c r="D72" s="12">
        <f>SUM(D5:D71)</f>
        <v>3764299309.9299994</v>
      </c>
      <c r="E72" s="20">
        <f>(D72/D$72)</f>
        <v>1</v>
      </c>
      <c r="F72" s="22">
        <f>B72/D72</f>
        <v>0.6494504834806727</v>
      </c>
      <c r="G72" s="23">
        <f>(C72/D72)</f>
        <v>0.3505495165193277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Research&amp;RSeptember 17,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84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8065207.1</v>
      </c>
      <c r="C5" s="7">
        <v>6807836.38</v>
      </c>
      <c r="D5" s="7">
        <f>SUM(B5:C5)</f>
        <v>14873043.48</v>
      </c>
      <c r="E5" s="24">
        <f>(D5/D$72)</f>
        <v>0.007891864343893485</v>
      </c>
      <c r="F5" s="19">
        <f>(B5/D5)</f>
        <v>0.542270121837901</v>
      </c>
      <c r="G5" s="21">
        <f>(C5/D5)</f>
        <v>0.4577298781620989</v>
      </c>
    </row>
    <row r="6" spans="1:7" ht="12.75">
      <c r="A6" s="6" t="s">
        <v>2</v>
      </c>
      <c r="B6" s="7">
        <v>381259.4</v>
      </c>
      <c r="C6" s="7">
        <v>396568.68</v>
      </c>
      <c r="D6" s="7">
        <f>SUM(B6:C6)</f>
        <v>777828.0800000001</v>
      </c>
      <c r="E6" s="24">
        <f>(D6/D$72)</f>
        <v>0.0004127274756162502</v>
      </c>
      <c r="F6" s="19">
        <f aca="true" t="shared" si="0" ref="F6:F69">(B6/D6)</f>
        <v>0.49015895646246144</v>
      </c>
      <c r="G6" s="21">
        <f aca="true" t="shared" si="1" ref="G6:G69">(C6/D6)</f>
        <v>0.5098410435375385</v>
      </c>
    </row>
    <row r="7" spans="1:7" ht="12.75">
      <c r="A7" s="6" t="s">
        <v>3</v>
      </c>
      <c r="B7" s="7">
        <v>9342438</v>
      </c>
      <c r="C7" s="7">
        <v>7286210.05</v>
      </c>
      <c r="D7" s="7">
        <f aca="true" t="shared" si="2" ref="D7:D70">SUM(B7:C7)</f>
        <v>16628648.05</v>
      </c>
      <c r="E7" s="24">
        <f aca="true" t="shared" si="3" ref="E7:E70">(D7/D$72)</f>
        <v>0.008823414979551242</v>
      </c>
      <c r="F7" s="19">
        <f t="shared" si="0"/>
        <v>0.5618278751170033</v>
      </c>
      <c r="G7" s="21">
        <f t="shared" si="1"/>
        <v>0.43817212488299667</v>
      </c>
    </row>
    <row r="8" spans="1:7" ht="12.75">
      <c r="A8" s="6" t="s">
        <v>4</v>
      </c>
      <c r="B8" s="7">
        <v>287032.2</v>
      </c>
      <c r="C8" s="7">
        <v>285446.68</v>
      </c>
      <c r="D8" s="7">
        <f t="shared" si="2"/>
        <v>572478.88</v>
      </c>
      <c r="E8" s="24">
        <f t="shared" si="3"/>
        <v>0.0003037660494154675</v>
      </c>
      <c r="F8" s="19">
        <f t="shared" si="0"/>
        <v>0.5013847847103111</v>
      </c>
      <c r="G8" s="21">
        <f t="shared" si="1"/>
        <v>0.49861521528968894</v>
      </c>
    </row>
    <row r="9" spans="1:7" ht="12.75">
      <c r="A9" s="6" t="s">
        <v>5</v>
      </c>
      <c r="B9" s="7">
        <v>23646010.76</v>
      </c>
      <c r="C9" s="7">
        <v>22851855.33</v>
      </c>
      <c r="D9" s="7">
        <f t="shared" si="2"/>
        <v>46497866.09</v>
      </c>
      <c r="E9" s="24">
        <f t="shared" si="3"/>
        <v>0.024672478901594994</v>
      </c>
      <c r="F9" s="19">
        <f t="shared" si="0"/>
        <v>0.5085396975902384</v>
      </c>
      <c r="G9" s="21">
        <f t="shared" si="1"/>
        <v>0.4914603024097615</v>
      </c>
    </row>
    <row r="10" spans="1:7" ht="12.75">
      <c r="A10" s="6" t="s">
        <v>6</v>
      </c>
      <c r="B10" s="7">
        <v>121703204.7</v>
      </c>
      <c r="C10" s="7">
        <v>102651935.4</v>
      </c>
      <c r="D10" s="7">
        <f t="shared" si="2"/>
        <v>224355140.10000002</v>
      </c>
      <c r="E10" s="24">
        <f t="shared" si="3"/>
        <v>0.11904626870118028</v>
      </c>
      <c r="F10" s="19">
        <f t="shared" si="0"/>
        <v>0.5424578400376929</v>
      </c>
      <c r="G10" s="21">
        <f t="shared" si="1"/>
        <v>0.457542159962307</v>
      </c>
    </row>
    <row r="11" spans="1:7" ht="12.75">
      <c r="A11" s="6" t="s">
        <v>7</v>
      </c>
      <c r="B11" s="7">
        <v>133746.2</v>
      </c>
      <c r="C11" s="7">
        <v>112729.05</v>
      </c>
      <c r="D11" s="7">
        <f t="shared" si="2"/>
        <v>246475.25</v>
      </c>
      <c r="E11" s="24">
        <f t="shared" si="3"/>
        <v>0.00013078353732663415</v>
      </c>
      <c r="F11" s="19">
        <f t="shared" si="0"/>
        <v>0.5426354167406261</v>
      </c>
      <c r="G11" s="21">
        <f t="shared" si="1"/>
        <v>0.4573645832593739</v>
      </c>
    </row>
    <row r="12" spans="1:7" ht="12.75">
      <c r="A12" s="6" t="s">
        <v>8</v>
      </c>
      <c r="B12" s="7">
        <v>12545649.61</v>
      </c>
      <c r="C12" s="7">
        <v>8055309.64</v>
      </c>
      <c r="D12" s="7">
        <f t="shared" si="2"/>
        <v>20600959.25</v>
      </c>
      <c r="E12" s="24">
        <f t="shared" si="3"/>
        <v>0.010931184056155107</v>
      </c>
      <c r="F12" s="19">
        <f t="shared" si="0"/>
        <v>0.6089837593363522</v>
      </c>
      <c r="G12" s="21">
        <f t="shared" si="1"/>
        <v>0.3910162406636477</v>
      </c>
    </row>
    <row r="13" spans="1:7" ht="12.75">
      <c r="A13" s="6" t="s">
        <v>9</v>
      </c>
      <c r="B13" s="7">
        <v>4144828.8</v>
      </c>
      <c r="C13" s="7">
        <v>3121198.14</v>
      </c>
      <c r="D13" s="7">
        <f t="shared" si="2"/>
        <v>7266026.9399999995</v>
      </c>
      <c r="E13" s="24">
        <f t="shared" si="3"/>
        <v>0.003855465023461054</v>
      </c>
      <c r="F13" s="19">
        <f t="shared" si="0"/>
        <v>0.5704395034901977</v>
      </c>
      <c r="G13" s="21">
        <f t="shared" si="1"/>
        <v>0.42956049650980244</v>
      </c>
    </row>
    <row r="14" spans="1:7" ht="12.75">
      <c r="A14" s="6" t="s">
        <v>10</v>
      </c>
      <c r="B14" s="7">
        <v>6794272.25</v>
      </c>
      <c r="C14" s="7">
        <v>6199408.97</v>
      </c>
      <c r="D14" s="7">
        <f t="shared" si="2"/>
        <v>12993681.219999999</v>
      </c>
      <c r="E14" s="24">
        <f t="shared" si="3"/>
        <v>0.006894645985129359</v>
      </c>
      <c r="F14" s="19">
        <f t="shared" si="0"/>
        <v>0.5228904830712786</v>
      </c>
      <c r="G14" s="21">
        <f t="shared" si="1"/>
        <v>0.4771095169287215</v>
      </c>
    </row>
    <row r="15" spans="1:7" ht="12.75">
      <c r="A15" s="6" t="s">
        <v>11</v>
      </c>
      <c r="B15" s="7">
        <v>49304603.6</v>
      </c>
      <c r="C15" s="7">
        <v>30561108.65</v>
      </c>
      <c r="D15" s="7">
        <f t="shared" si="2"/>
        <v>79865712.25</v>
      </c>
      <c r="E15" s="24">
        <f t="shared" si="3"/>
        <v>0.04237796841332384</v>
      </c>
      <c r="F15" s="19">
        <f t="shared" si="0"/>
        <v>0.6173438164010113</v>
      </c>
      <c r="G15" s="21">
        <f t="shared" si="1"/>
        <v>0.3826561835989887</v>
      </c>
    </row>
    <row r="16" spans="1:7" ht="12.75">
      <c r="A16" s="6" t="s">
        <v>12</v>
      </c>
      <c r="B16" s="7">
        <v>1044444.23</v>
      </c>
      <c r="C16" s="7">
        <v>955020.11</v>
      </c>
      <c r="D16" s="7">
        <f t="shared" si="2"/>
        <v>1999464.3399999999</v>
      </c>
      <c r="E16" s="24">
        <f t="shared" si="3"/>
        <v>0.0010609463592943466</v>
      </c>
      <c r="F16" s="19">
        <f t="shared" si="0"/>
        <v>0.5223620192196076</v>
      </c>
      <c r="G16" s="21">
        <f t="shared" si="1"/>
        <v>0.47763798078039243</v>
      </c>
    </row>
    <row r="17" spans="1:7" ht="12.75">
      <c r="A17" s="6" t="s">
        <v>89</v>
      </c>
      <c r="B17" s="7">
        <v>1354967.12</v>
      </c>
      <c r="C17" s="7">
        <v>489948.33</v>
      </c>
      <c r="D17" s="7">
        <f t="shared" si="2"/>
        <v>1844915.4500000002</v>
      </c>
      <c r="E17" s="24">
        <f t="shared" si="3"/>
        <v>0.0009789403545368512</v>
      </c>
      <c r="F17" s="19">
        <f t="shared" si="0"/>
        <v>0.7344331795801265</v>
      </c>
      <c r="G17" s="21">
        <f t="shared" si="1"/>
        <v>0.26556682041987345</v>
      </c>
    </row>
    <row r="18" spans="1:7" ht="12.75">
      <c r="A18" s="6" t="s">
        <v>13</v>
      </c>
      <c r="B18" s="7">
        <v>455695.91</v>
      </c>
      <c r="C18" s="7">
        <v>122417.24</v>
      </c>
      <c r="D18" s="7">
        <f t="shared" si="2"/>
        <v>578113.15</v>
      </c>
      <c r="E18" s="24">
        <f t="shared" si="3"/>
        <v>0.00030675567924991676</v>
      </c>
      <c r="F18" s="19">
        <f t="shared" si="0"/>
        <v>0.7882469201747097</v>
      </c>
      <c r="G18" s="21">
        <f t="shared" si="1"/>
        <v>0.21175307982529026</v>
      </c>
    </row>
    <row r="19" spans="1:7" ht="12.75">
      <c r="A19" s="6" t="s">
        <v>14</v>
      </c>
      <c r="B19" s="7">
        <v>33422439.04</v>
      </c>
      <c r="C19" s="7">
        <v>31878889.64</v>
      </c>
      <c r="D19" s="7">
        <f t="shared" si="2"/>
        <v>65301328.68</v>
      </c>
      <c r="E19" s="24">
        <f t="shared" si="3"/>
        <v>0.03464988373842641</v>
      </c>
      <c r="F19" s="19">
        <f t="shared" si="0"/>
        <v>0.5118186676381727</v>
      </c>
      <c r="G19" s="21">
        <f t="shared" si="1"/>
        <v>0.48818133236182726</v>
      </c>
    </row>
    <row r="20" spans="1:7" ht="12.75">
      <c r="A20" s="6" t="s">
        <v>15</v>
      </c>
      <c r="B20" s="7">
        <v>8978148.2</v>
      </c>
      <c r="C20" s="7">
        <v>9417744.35</v>
      </c>
      <c r="D20" s="7">
        <f t="shared" si="2"/>
        <v>18395892.549999997</v>
      </c>
      <c r="E20" s="24">
        <f t="shared" si="3"/>
        <v>0.00976114194009206</v>
      </c>
      <c r="F20" s="19">
        <f t="shared" si="0"/>
        <v>0.4880517852339815</v>
      </c>
      <c r="G20" s="21">
        <f t="shared" si="1"/>
        <v>0.5119482147660186</v>
      </c>
    </row>
    <row r="21" spans="1:7" ht="12.75">
      <c r="A21" s="6" t="s">
        <v>16</v>
      </c>
      <c r="B21" s="7">
        <v>7926316.3</v>
      </c>
      <c r="C21" s="7">
        <v>4821667.2</v>
      </c>
      <c r="D21" s="7">
        <f t="shared" si="2"/>
        <v>12747983.5</v>
      </c>
      <c r="E21" s="24">
        <f t="shared" si="3"/>
        <v>0.006764275017112534</v>
      </c>
      <c r="F21" s="19">
        <f t="shared" si="0"/>
        <v>0.6217702038914625</v>
      </c>
      <c r="G21" s="21">
        <f t="shared" si="1"/>
        <v>0.3782297961085375</v>
      </c>
    </row>
    <row r="22" spans="1:7" ht="12.75">
      <c r="A22" s="6" t="s">
        <v>17</v>
      </c>
      <c r="B22" s="7">
        <v>2236208.4</v>
      </c>
      <c r="C22" s="7">
        <v>1307134.5</v>
      </c>
      <c r="D22" s="7">
        <f t="shared" si="2"/>
        <v>3543342.9</v>
      </c>
      <c r="E22" s="24">
        <f t="shared" si="3"/>
        <v>0.0018801519358362109</v>
      </c>
      <c r="F22" s="19">
        <f t="shared" si="0"/>
        <v>0.6311013252485386</v>
      </c>
      <c r="G22" s="21">
        <f t="shared" si="1"/>
        <v>0.36889867475146143</v>
      </c>
    </row>
    <row r="23" spans="1:7" ht="12.75">
      <c r="A23" s="6" t="s">
        <v>18</v>
      </c>
      <c r="B23" s="7">
        <v>564501.5</v>
      </c>
      <c r="C23" s="7">
        <v>570386.2</v>
      </c>
      <c r="D23" s="7">
        <f t="shared" si="2"/>
        <v>1134887.7</v>
      </c>
      <c r="E23" s="24">
        <f t="shared" si="3"/>
        <v>0.0006021887709799988</v>
      </c>
      <c r="F23" s="19">
        <f t="shared" si="0"/>
        <v>0.49740736462294904</v>
      </c>
      <c r="G23" s="21">
        <f t="shared" si="1"/>
        <v>0.5025926353770509</v>
      </c>
    </row>
    <row r="24" spans="1:7" ht="12.75">
      <c r="A24" s="6" t="s">
        <v>19</v>
      </c>
      <c r="B24" s="7">
        <v>410903.15</v>
      </c>
      <c r="C24" s="7">
        <v>217804.25</v>
      </c>
      <c r="D24" s="7">
        <f t="shared" si="2"/>
        <v>628707.4</v>
      </c>
      <c r="E24" s="24">
        <f t="shared" si="3"/>
        <v>0.000333601762105652</v>
      </c>
      <c r="F24" s="19">
        <f t="shared" si="0"/>
        <v>0.6535681781381928</v>
      </c>
      <c r="G24" s="21">
        <f t="shared" si="1"/>
        <v>0.34643182186180727</v>
      </c>
    </row>
    <row r="25" spans="1:7" ht="12.75">
      <c r="A25" s="6" t="s">
        <v>20</v>
      </c>
      <c r="B25" s="7">
        <v>290404.8</v>
      </c>
      <c r="C25" s="7">
        <v>136499.3</v>
      </c>
      <c r="D25" s="7">
        <f t="shared" si="2"/>
        <v>426904.1</v>
      </c>
      <c r="E25" s="24">
        <f t="shared" si="3"/>
        <v>0.00022652184467707469</v>
      </c>
      <c r="F25" s="19">
        <f t="shared" si="0"/>
        <v>0.6802576972205233</v>
      </c>
      <c r="G25" s="21">
        <f t="shared" si="1"/>
        <v>0.3197423027794767</v>
      </c>
    </row>
    <row r="26" spans="1:7" ht="12.75">
      <c r="A26" s="6" t="s">
        <v>21</v>
      </c>
      <c r="B26" s="7">
        <v>1479826.6</v>
      </c>
      <c r="C26" s="7">
        <v>833564.15</v>
      </c>
      <c r="D26" s="7">
        <f t="shared" si="2"/>
        <v>2313390.75</v>
      </c>
      <c r="E26" s="24">
        <f t="shared" si="3"/>
        <v>0.0012275205137380534</v>
      </c>
      <c r="F26" s="19">
        <f t="shared" si="0"/>
        <v>0.6396786189276499</v>
      </c>
      <c r="G26" s="21">
        <f t="shared" si="1"/>
        <v>0.3603213810723502</v>
      </c>
    </row>
    <row r="27" spans="1:7" ht="12.75">
      <c r="A27" s="6" t="s">
        <v>22</v>
      </c>
      <c r="B27" s="7">
        <v>217408.03</v>
      </c>
      <c r="C27" s="7">
        <v>117106.97</v>
      </c>
      <c r="D27" s="7">
        <f t="shared" si="2"/>
        <v>334515</v>
      </c>
      <c r="E27" s="24">
        <f t="shared" si="3"/>
        <v>0.00017749877518663241</v>
      </c>
      <c r="F27" s="19">
        <f t="shared" si="0"/>
        <v>0.6499201231633858</v>
      </c>
      <c r="G27" s="21">
        <f t="shared" si="1"/>
        <v>0.3500798768366142</v>
      </c>
    </row>
    <row r="28" spans="1:7" ht="12.75">
      <c r="A28" s="6" t="s">
        <v>23</v>
      </c>
      <c r="B28" s="7">
        <v>689609.2</v>
      </c>
      <c r="C28" s="7">
        <v>234902.5</v>
      </c>
      <c r="D28" s="7">
        <f t="shared" si="2"/>
        <v>924511.7</v>
      </c>
      <c r="E28" s="24">
        <f t="shared" si="3"/>
        <v>0.0004905600478176205</v>
      </c>
      <c r="F28" s="19">
        <f t="shared" si="0"/>
        <v>0.7459172231135636</v>
      </c>
      <c r="G28" s="21">
        <f t="shared" si="1"/>
        <v>0.2540827768864364</v>
      </c>
    </row>
    <row r="29" spans="1:7" ht="12.75">
      <c r="A29" s="6" t="s">
        <v>24</v>
      </c>
      <c r="B29" s="7">
        <v>1243123</v>
      </c>
      <c r="C29" s="7">
        <v>837032.5</v>
      </c>
      <c r="D29" s="7">
        <f t="shared" si="2"/>
        <v>2080155.5</v>
      </c>
      <c r="E29" s="24">
        <f t="shared" si="3"/>
        <v>0.0011037623229085002</v>
      </c>
      <c r="F29" s="19">
        <f t="shared" si="0"/>
        <v>0.5976106113220863</v>
      </c>
      <c r="G29" s="21">
        <f t="shared" si="1"/>
        <v>0.40238938867791374</v>
      </c>
    </row>
    <row r="30" spans="1:7" ht="12.75">
      <c r="A30" s="6" t="s">
        <v>25</v>
      </c>
      <c r="B30" s="7">
        <v>5647394.18</v>
      </c>
      <c r="C30" s="7">
        <v>4307649.75</v>
      </c>
      <c r="D30" s="7">
        <f t="shared" si="2"/>
        <v>9955043.93</v>
      </c>
      <c r="E30" s="24">
        <f t="shared" si="3"/>
        <v>0.0052822985650990825</v>
      </c>
      <c r="F30" s="19">
        <f t="shared" si="0"/>
        <v>0.5672897296797765</v>
      </c>
      <c r="G30" s="21">
        <f t="shared" si="1"/>
        <v>0.4327102703202235</v>
      </c>
    </row>
    <row r="31" spans="1:7" ht="12.75">
      <c r="A31" s="6" t="s">
        <v>26</v>
      </c>
      <c r="B31" s="7">
        <v>3534895</v>
      </c>
      <c r="C31" s="7">
        <v>1678684.7</v>
      </c>
      <c r="D31" s="7">
        <f t="shared" si="2"/>
        <v>5213579.7</v>
      </c>
      <c r="E31" s="24">
        <f t="shared" si="3"/>
        <v>0.002766405127088144</v>
      </c>
      <c r="F31" s="19">
        <f t="shared" si="0"/>
        <v>0.6780168719776164</v>
      </c>
      <c r="G31" s="21">
        <f t="shared" si="1"/>
        <v>0.32198312802238355</v>
      </c>
    </row>
    <row r="32" spans="1:7" ht="12.75">
      <c r="A32" s="6" t="s">
        <v>27</v>
      </c>
      <c r="B32" s="7">
        <v>52196310.19</v>
      </c>
      <c r="C32" s="7">
        <v>48469584.03</v>
      </c>
      <c r="D32" s="7">
        <f t="shared" si="2"/>
        <v>100665894.22</v>
      </c>
      <c r="E32" s="24">
        <f t="shared" si="3"/>
        <v>0.05341486309169125</v>
      </c>
      <c r="F32" s="19">
        <f t="shared" si="0"/>
        <v>0.5185103713073637</v>
      </c>
      <c r="G32" s="21">
        <f t="shared" si="1"/>
        <v>0.4814896286926363</v>
      </c>
    </row>
    <row r="33" spans="1:7" ht="12.75">
      <c r="A33" s="6" t="s">
        <v>28</v>
      </c>
      <c r="B33" s="7">
        <v>160129.9</v>
      </c>
      <c r="C33" s="7">
        <v>152422.34</v>
      </c>
      <c r="D33" s="7">
        <f t="shared" si="2"/>
        <v>312552.24</v>
      </c>
      <c r="E33" s="24">
        <f t="shared" si="3"/>
        <v>0.00016584499882468163</v>
      </c>
      <c r="F33" s="19">
        <f t="shared" si="0"/>
        <v>0.5123300348127404</v>
      </c>
      <c r="G33" s="21">
        <f t="shared" si="1"/>
        <v>0.4876699651872596</v>
      </c>
    </row>
    <row r="34" spans="1:7" ht="12.75">
      <c r="A34" s="6" t="s">
        <v>29</v>
      </c>
      <c r="B34" s="7">
        <v>10914919.93</v>
      </c>
      <c r="C34" s="7">
        <v>6810481.77</v>
      </c>
      <c r="D34" s="7">
        <f t="shared" si="2"/>
        <v>17725401.7</v>
      </c>
      <c r="E34" s="24">
        <f t="shared" si="3"/>
        <v>0.009405369240366057</v>
      </c>
      <c r="F34" s="19">
        <f t="shared" si="0"/>
        <v>0.6157784243614631</v>
      </c>
      <c r="G34" s="21">
        <f t="shared" si="1"/>
        <v>0.38422157563853687</v>
      </c>
    </row>
    <row r="35" spans="1:7" ht="12.75">
      <c r="A35" s="6" t="s">
        <v>30</v>
      </c>
      <c r="B35" s="7">
        <v>617664.15</v>
      </c>
      <c r="C35" s="7">
        <v>499893.3</v>
      </c>
      <c r="D35" s="7">
        <f t="shared" si="2"/>
        <v>1117557.45</v>
      </c>
      <c r="E35" s="24">
        <f t="shared" si="3"/>
        <v>0.0005929930752752379</v>
      </c>
      <c r="F35" s="19">
        <f t="shared" si="0"/>
        <v>0.5526911837955176</v>
      </c>
      <c r="G35" s="21">
        <f t="shared" si="1"/>
        <v>0.4473088162044824</v>
      </c>
    </row>
    <row r="36" spans="1:7" ht="12.75">
      <c r="A36" s="6" t="s">
        <v>31</v>
      </c>
      <c r="B36" s="7">
        <v>277949.95</v>
      </c>
      <c r="C36" s="7">
        <v>215706.41</v>
      </c>
      <c r="D36" s="7">
        <f t="shared" si="2"/>
        <v>493656.36</v>
      </c>
      <c r="E36" s="24">
        <f t="shared" si="3"/>
        <v>0.0002619416147649321</v>
      </c>
      <c r="F36" s="19">
        <f t="shared" si="0"/>
        <v>0.5630433891300418</v>
      </c>
      <c r="G36" s="21">
        <f t="shared" si="1"/>
        <v>0.43695661086995824</v>
      </c>
    </row>
    <row r="37" spans="1:7" ht="12.75">
      <c r="A37" s="6" t="s">
        <v>32</v>
      </c>
      <c r="B37" s="7">
        <v>90239.1</v>
      </c>
      <c r="C37" s="7">
        <v>70693.7</v>
      </c>
      <c r="D37" s="7">
        <f t="shared" si="2"/>
        <v>160932.8</v>
      </c>
      <c r="E37" s="24">
        <f t="shared" si="3"/>
        <v>8.539340504119479E-05</v>
      </c>
      <c r="F37" s="19">
        <f t="shared" si="0"/>
        <v>0.5607253462314706</v>
      </c>
      <c r="G37" s="21">
        <f t="shared" si="1"/>
        <v>0.4392746537685295</v>
      </c>
    </row>
    <row r="38" spans="1:7" ht="12.75">
      <c r="A38" s="6" t="s">
        <v>33</v>
      </c>
      <c r="B38" s="7">
        <v>12929975.58</v>
      </c>
      <c r="C38" s="7">
        <v>9770630.81</v>
      </c>
      <c r="D38" s="7">
        <f t="shared" si="2"/>
        <v>22700606.39</v>
      </c>
      <c r="E38" s="24">
        <f t="shared" si="3"/>
        <v>0.012045288941359405</v>
      </c>
      <c r="F38" s="19">
        <f t="shared" si="0"/>
        <v>0.5695872329514454</v>
      </c>
      <c r="G38" s="21">
        <f t="shared" si="1"/>
        <v>0.43041276704855463</v>
      </c>
    </row>
    <row r="39" spans="1:7" ht="12.75">
      <c r="A39" s="6" t="s">
        <v>34</v>
      </c>
      <c r="B39" s="7">
        <v>51978158.39</v>
      </c>
      <c r="C39" s="7">
        <v>34971774.2</v>
      </c>
      <c r="D39" s="7">
        <f t="shared" si="2"/>
        <v>86949932.59</v>
      </c>
      <c r="E39" s="24">
        <f t="shared" si="3"/>
        <v>0.04613696407421267</v>
      </c>
      <c r="F39" s="19">
        <f t="shared" si="0"/>
        <v>0.597794119462928</v>
      </c>
      <c r="G39" s="21">
        <f t="shared" si="1"/>
        <v>0.40220588053707196</v>
      </c>
    </row>
    <row r="40" spans="1:7" ht="12.75">
      <c r="A40" s="6" t="s">
        <v>35</v>
      </c>
      <c r="B40" s="7">
        <v>9155315.95</v>
      </c>
      <c r="C40" s="7">
        <v>9541862.4</v>
      </c>
      <c r="D40" s="7">
        <f t="shared" si="2"/>
        <v>18697178.35</v>
      </c>
      <c r="E40" s="24">
        <f t="shared" si="3"/>
        <v>0.009921008793539963</v>
      </c>
      <c r="F40" s="19">
        <f t="shared" si="0"/>
        <v>0.4896629736646866</v>
      </c>
      <c r="G40" s="21">
        <f t="shared" si="1"/>
        <v>0.5103370263353133</v>
      </c>
    </row>
    <row r="41" spans="1:7" ht="12.75">
      <c r="A41" s="6" t="s">
        <v>36</v>
      </c>
      <c r="B41" s="7">
        <v>1385151.6</v>
      </c>
      <c r="C41" s="7">
        <v>593463</v>
      </c>
      <c r="D41" s="7">
        <f t="shared" si="2"/>
        <v>1978614.6</v>
      </c>
      <c r="E41" s="24">
        <f t="shared" si="3"/>
        <v>0.0010498831683673038</v>
      </c>
      <c r="F41" s="19">
        <f t="shared" si="0"/>
        <v>0.700061345953881</v>
      </c>
      <c r="G41" s="21">
        <f t="shared" si="1"/>
        <v>0.2999386540461189</v>
      </c>
    </row>
    <row r="42" spans="1:7" ht="12.75">
      <c r="A42" s="6" t="s">
        <v>37</v>
      </c>
      <c r="B42" s="7">
        <v>71157.79</v>
      </c>
      <c r="C42" s="7">
        <v>79490.25</v>
      </c>
      <c r="D42" s="7">
        <f t="shared" si="2"/>
        <v>150648.03999999998</v>
      </c>
      <c r="E42" s="24">
        <f t="shared" si="3"/>
        <v>7.993615408656354E-05</v>
      </c>
      <c r="F42" s="19">
        <f t="shared" si="0"/>
        <v>0.4723446119843312</v>
      </c>
      <c r="G42" s="21">
        <f t="shared" si="1"/>
        <v>0.5276553880156689</v>
      </c>
    </row>
    <row r="43" spans="1:7" ht="12.75">
      <c r="A43" s="6" t="s">
        <v>38</v>
      </c>
      <c r="B43" s="7">
        <v>545484.5</v>
      </c>
      <c r="C43" s="7">
        <v>179375.35</v>
      </c>
      <c r="D43" s="7">
        <f t="shared" si="2"/>
        <v>724859.85</v>
      </c>
      <c r="E43" s="24">
        <f t="shared" si="3"/>
        <v>0.00038462172266405417</v>
      </c>
      <c r="F43" s="19">
        <f t="shared" si="0"/>
        <v>0.7525378871515646</v>
      </c>
      <c r="G43" s="21">
        <f t="shared" si="1"/>
        <v>0.24746211284843547</v>
      </c>
    </row>
    <row r="44" spans="1:7" ht="12.75">
      <c r="A44" s="6" t="s">
        <v>39</v>
      </c>
      <c r="B44" s="7">
        <v>19552968.1</v>
      </c>
      <c r="C44" s="7">
        <v>15998212.85</v>
      </c>
      <c r="D44" s="7">
        <f t="shared" si="2"/>
        <v>35551180.95</v>
      </c>
      <c r="E44" s="24">
        <f t="shared" si="3"/>
        <v>0.018864000343970642</v>
      </c>
      <c r="F44" s="19">
        <f t="shared" si="0"/>
        <v>0.5499948968643192</v>
      </c>
      <c r="G44" s="21">
        <f t="shared" si="1"/>
        <v>0.45000510313568076</v>
      </c>
    </row>
    <row r="45" spans="1:7" ht="12.75">
      <c r="A45" s="6" t="s">
        <v>40</v>
      </c>
      <c r="B45" s="7">
        <v>12512478.97</v>
      </c>
      <c r="C45" s="7">
        <v>8097164.04</v>
      </c>
      <c r="D45" s="7">
        <f t="shared" si="2"/>
        <v>20609643.01</v>
      </c>
      <c r="E45" s="24">
        <f t="shared" si="3"/>
        <v>0.010935791792023497</v>
      </c>
      <c r="F45" s="19">
        <f t="shared" si="0"/>
        <v>0.6071176955335337</v>
      </c>
      <c r="G45" s="21">
        <f t="shared" si="1"/>
        <v>0.3928823044664663</v>
      </c>
    </row>
    <row r="46" spans="1:7" ht="12.75">
      <c r="A46" s="6" t="s">
        <v>41</v>
      </c>
      <c r="B46" s="7">
        <v>12440979.7</v>
      </c>
      <c r="C46" s="7">
        <v>9031267.35</v>
      </c>
      <c r="D46" s="7">
        <f t="shared" si="2"/>
        <v>21472247.049999997</v>
      </c>
      <c r="E46" s="24">
        <f t="shared" si="3"/>
        <v>0.011393502688608226</v>
      </c>
      <c r="F46" s="19">
        <f t="shared" si="0"/>
        <v>0.5793981259171476</v>
      </c>
      <c r="G46" s="21">
        <f t="shared" si="1"/>
        <v>0.4206018740828525</v>
      </c>
    </row>
    <row r="47" spans="1:7" ht="12.75">
      <c r="A47" s="6" t="s">
        <v>42</v>
      </c>
      <c r="B47" s="7">
        <v>115433611.56</v>
      </c>
      <c r="C47" s="7">
        <v>108365287.93</v>
      </c>
      <c r="D47" s="7">
        <f t="shared" si="2"/>
        <v>223798899.49</v>
      </c>
      <c r="E47" s="24">
        <f t="shared" si="3"/>
        <v>0.11875111892618045</v>
      </c>
      <c r="F47" s="19">
        <f t="shared" si="0"/>
        <v>0.5157916854062007</v>
      </c>
      <c r="G47" s="21">
        <f t="shared" si="1"/>
        <v>0.48420831459379937</v>
      </c>
    </row>
    <row r="48" spans="1:7" ht="12.75">
      <c r="A48" s="6" t="s">
        <v>43</v>
      </c>
      <c r="B48" s="7">
        <v>13979052.67</v>
      </c>
      <c r="C48" s="7">
        <v>9376052.9</v>
      </c>
      <c r="D48" s="7">
        <f t="shared" si="2"/>
        <v>23355105.57</v>
      </c>
      <c r="E48" s="24">
        <f t="shared" si="3"/>
        <v>0.012392576216401347</v>
      </c>
      <c r="F48" s="19">
        <f t="shared" si="0"/>
        <v>0.5985437585842606</v>
      </c>
      <c r="G48" s="21">
        <f t="shared" si="1"/>
        <v>0.40145624141573943</v>
      </c>
    </row>
    <row r="49" spans="1:7" ht="12.75">
      <c r="A49" s="6" t="s">
        <v>44</v>
      </c>
      <c r="B49" s="7">
        <v>4176307.82</v>
      </c>
      <c r="C49" s="7">
        <v>3434006.08</v>
      </c>
      <c r="D49" s="7">
        <f t="shared" si="2"/>
        <v>7610313.9</v>
      </c>
      <c r="E49" s="24">
        <f t="shared" si="3"/>
        <v>0.00403814895007938</v>
      </c>
      <c r="F49" s="19">
        <f t="shared" si="0"/>
        <v>0.5487694561455605</v>
      </c>
      <c r="G49" s="21">
        <f t="shared" si="1"/>
        <v>0.45123054385443945</v>
      </c>
    </row>
    <row r="50" spans="1:7" ht="12.75">
      <c r="A50" s="6" t="s">
        <v>45</v>
      </c>
      <c r="B50" s="7">
        <v>10704407</v>
      </c>
      <c r="C50" s="7">
        <v>9230416.65</v>
      </c>
      <c r="D50" s="7">
        <f t="shared" si="2"/>
        <v>19934823.65</v>
      </c>
      <c r="E50" s="24">
        <f t="shared" si="3"/>
        <v>0.010577722318689782</v>
      </c>
      <c r="F50" s="19">
        <f t="shared" si="0"/>
        <v>0.5369702380086017</v>
      </c>
      <c r="G50" s="21">
        <f t="shared" si="1"/>
        <v>0.46302976199139845</v>
      </c>
    </row>
    <row r="51" spans="1:7" ht="12.75">
      <c r="A51" s="6" t="s">
        <v>46</v>
      </c>
      <c r="B51" s="7">
        <v>1234153.08</v>
      </c>
      <c r="C51" s="7">
        <v>581019.48</v>
      </c>
      <c r="D51" s="7">
        <f t="shared" si="2"/>
        <v>1815172.56</v>
      </c>
      <c r="E51" s="24">
        <f t="shared" si="3"/>
        <v>0.0009631583222049356</v>
      </c>
      <c r="F51" s="19">
        <f t="shared" si="0"/>
        <v>0.6799095067854045</v>
      </c>
      <c r="G51" s="21">
        <f t="shared" si="1"/>
        <v>0.3200904932145955</v>
      </c>
    </row>
    <row r="52" spans="1:7" ht="12.75">
      <c r="A52" s="6" t="s">
        <v>47</v>
      </c>
      <c r="B52" s="7">
        <v>57393481.17</v>
      </c>
      <c r="C52" s="7">
        <v>48718598.34</v>
      </c>
      <c r="D52" s="7">
        <f t="shared" si="2"/>
        <v>106112079.51</v>
      </c>
      <c r="E52" s="24">
        <f t="shared" si="3"/>
        <v>0.05630469230238271</v>
      </c>
      <c r="F52" s="19">
        <f t="shared" si="0"/>
        <v>0.5408760381949845</v>
      </c>
      <c r="G52" s="21">
        <f t="shared" si="1"/>
        <v>0.4591239618050154</v>
      </c>
    </row>
    <row r="53" spans="1:7" ht="12.75">
      <c r="A53" s="6" t="s">
        <v>48</v>
      </c>
      <c r="B53" s="7">
        <v>16889016.48</v>
      </c>
      <c r="C53" s="7">
        <v>13041705.3</v>
      </c>
      <c r="D53" s="7">
        <f t="shared" si="2"/>
        <v>29930721.78</v>
      </c>
      <c r="E53" s="24">
        <f t="shared" si="3"/>
        <v>0.01588169874714695</v>
      </c>
      <c r="F53" s="19">
        <f t="shared" si="0"/>
        <v>0.5642702706650197</v>
      </c>
      <c r="G53" s="21">
        <f t="shared" si="1"/>
        <v>0.43572972933498033</v>
      </c>
    </row>
    <row r="54" spans="1:7" ht="12.75">
      <c r="A54" s="6" t="s">
        <v>49</v>
      </c>
      <c r="B54" s="7">
        <v>107811575.76</v>
      </c>
      <c r="C54" s="7">
        <v>85041883.2</v>
      </c>
      <c r="D54" s="7">
        <f t="shared" si="2"/>
        <v>192853458.96</v>
      </c>
      <c r="E54" s="24">
        <f t="shared" si="3"/>
        <v>0.10233099489082846</v>
      </c>
      <c r="F54" s="19">
        <f t="shared" si="0"/>
        <v>0.5590336639093486</v>
      </c>
      <c r="G54" s="21">
        <f t="shared" si="1"/>
        <v>0.4409663360906514</v>
      </c>
    </row>
    <row r="55" spans="1:7" ht="12.75">
      <c r="A55" s="6" t="s">
        <v>50</v>
      </c>
      <c r="B55" s="7">
        <v>19037286.33</v>
      </c>
      <c r="C55" s="7">
        <v>13929963.88</v>
      </c>
      <c r="D55" s="7">
        <f t="shared" si="2"/>
        <v>32967250.21</v>
      </c>
      <c r="E55" s="24">
        <f t="shared" si="3"/>
        <v>0.017492927173807602</v>
      </c>
      <c r="F55" s="19">
        <f t="shared" si="0"/>
        <v>0.5774605467163104</v>
      </c>
      <c r="G55" s="21">
        <f t="shared" si="1"/>
        <v>0.4225394532836896</v>
      </c>
    </row>
    <row r="56" spans="1:7" ht="12.75">
      <c r="A56" s="6" t="s">
        <v>51</v>
      </c>
      <c r="B56" s="7">
        <v>48579062</v>
      </c>
      <c r="C56" s="7">
        <v>47388023.9</v>
      </c>
      <c r="D56" s="7">
        <f t="shared" si="2"/>
        <v>95967085.9</v>
      </c>
      <c r="E56" s="24">
        <f t="shared" si="3"/>
        <v>0.05092160353192037</v>
      </c>
      <c r="F56" s="19">
        <f t="shared" si="0"/>
        <v>0.5062054510086984</v>
      </c>
      <c r="G56" s="21">
        <f t="shared" si="1"/>
        <v>0.49379454899130154</v>
      </c>
    </row>
    <row r="57" spans="1:7" ht="12.75">
      <c r="A57" s="6" t="s">
        <v>52</v>
      </c>
      <c r="B57" s="7">
        <v>17158491.85</v>
      </c>
      <c r="C57" s="7">
        <v>13543436.68</v>
      </c>
      <c r="D57" s="7">
        <f t="shared" si="2"/>
        <v>30701928.53</v>
      </c>
      <c r="E57" s="24">
        <f t="shared" si="3"/>
        <v>0.01629091284379632</v>
      </c>
      <c r="F57" s="19">
        <f t="shared" si="0"/>
        <v>0.5588734216886017</v>
      </c>
      <c r="G57" s="21">
        <f t="shared" si="1"/>
        <v>0.44112657831139834</v>
      </c>
    </row>
    <row r="58" spans="1:7" ht="12.75">
      <c r="A58" s="6" t="s">
        <v>53</v>
      </c>
      <c r="B58" s="7">
        <v>1205908.2</v>
      </c>
      <c r="C58" s="7">
        <v>955812.55</v>
      </c>
      <c r="D58" s="7">
        <f t="shared" si="2"/>
        <v>2161720.75</v>
      </c>
      <c r="E58" s="24">
        <f t="shared" si="3"/>
        <v>0.0011470420920452846</v>
      </c>
      <c r="F58" s="19">
        <f t="shared" si="0"/>
        <v>0.5578464285916671</v>
      </c>
      <c r="G58" s="21">
        <f t="shared" si="1"/>
        <v>0.44215357140833295</v>
      </c>
    </row>
    <row r="59" spans="1:7" ht="12.75">
      <c r="A59" s="26" t="s">
        <v>87</v>
      </c>
      <c r="B59" s="7">
        <v>16292550.06</v>
      </c>
      <c r="C59" s="7">
        <v>10945185.41</v>
      </c>
      <c r="D59" s="7">
        <f t="shared" si="2"/>
        <v>27237735.47</v>
      </c>
      <c r="E59" s="24">
        <f t="shared" si="3"/>
        <v>0.014452759023608786</v>
      </c>
      <c r="F59" s="19">
        <f t="shared" si="0"/>
        <v>0.5981609623143903</v>
      </c>
      <c r="G59" s="21">
        <f t="shared" si="1"/>
        <v>0.4018390376856098</v>
      </c>
    </row>
    <row r="60" spans="1:7" ht="12.75">
      <c r="A60" s="26" t="s">
        <v>88</v>
      </c>
      <c r="B60" s="7">
        <v>6137870.2</v>
      </c>
      <c r="C60" s="7">
        <v>5391724.25</v>
      </c>
      <c r="D60" s="7">
        <f t="shared" si="2"/>
        <v>11529594.45</v>
      </c>
      <c r="E60" s="24">
        <f t="shared" si="3"/>
        <v>0.006117779152724376</v>
      </c>
      <c r="F60" s="19">
        <f t="shared" si="0"/>
        <v>0.5323578575654064</v>
      </c>
      <c r="G60" s="21">
        <f t="shared" si="1"/>
        <v>0.4676421424345936</v>
      </c>
    </row>
    <row r="61" spans="1:7" ht="12.75">
      <c r="A61" s="6" t="s">
        <v>54</v>
      </c>
      <c r="B61" s="7">
        <v>36111643.2</v>
      </c>
      <c r="C61" s="7">
        <v>26898182.75</v>
      </c>
      <c r="D61" s="7">
        <f t="shared" si="2"/>
        <v>63009825.95</v>
      </c>
      <c r="E61" s="24">
        <f t="shared" si="3"/>
        <v>0.033433977342863214</v>
      </c>
      <c r="F61" s="19">
        <f t="shared" si="0"/>
        <v>0.5731112990005014</v>
      </c>
      <c r="G61" s="21">
        <f t="shared" si="1"/>
        <v>0.4268887009994986</v>
      </c>
    </row>
    <row r="62" spans="1:7" ht="12.75">
      <c r="A62" s="6" t="s">
        <v>55</v>
      </c>
      <c r="B62" s="7">
        <v>19087218.92</v>
      </c>
      <c r="C62" s="7">
        <v>19623615.88</v>
      </c>
      <c r="D62" s="7">
        <f t="shared" si="2"/>
        <v>38710834.8</v>
      </c>
      <c r="E62" s="24">
        <f t="shared" si="3"/>
        <v>0.020540561001605506</v>
      </c>
      <c r="F62" s="19">
        <f t="shared" si="0"/>
        <v>0.49307174641452073</v>
      </c>
      <c r="G62" s="21">
        <f t="shared" si="1"/>
        <v>0.5069282535854794</v>
      </c>
    </row>
    <row r="63" spans="1:7" ht="12.75">
      <c r="A63" s="6" t="s">
        <v>56</v>
      </c>
      <c r="B63" s="7">
        <v>14174954.2</v>
      </c>
      <c r="C63" s="7">
        <v>12103181.13</v>
      </c>
      <c r="D63" s="7">
        <f t="shared" si="2"/>
        <v>26278135.33</v>
      </c>
      <c r="E63" s="24">
        <f t="shared" si="3"/>
        <v>0.013943580512872584</v>
      </c>
      <c r="F63" s="19">
        <f t="shared" si="0"/>
        <v>0.5394200928639483</v>
      </c>
      <c r="G63" s="21">
        <f t="shared" si="1"/>
        <v>0.4605799071360518</v>
      </c>
    </row>
    <row r="64" spans="1:7" ht="12.75">
      <c r="A64" s="6" t="s">
        <v>57</v>
      </c>
      <c r="B64" s="7">
        <v>2447054.18</v>
      </c>
      <c r="C64" s="7">
        <v>1393306.83</v>
      </c>
      <c r="D64" s="7">
        <f t="shared" si="2"/>
        <v>3840361.0100000002</v>
      </c>
      <c r="E64" s="24">
        <f t="shared" si="3"/>
        <v>0.0020377542876986042</v>
      </c>
      <c r="F64" s="19">
        <f t="shared" si="0"/>
        <v>0.6371937881954488</v>
      </c>
      <c r="G64" s="21">
        <f t="shared" si="1"/>
        <v>0.36280621180455114</v>
      </c>
    </row>
    <row r="65" spans="1:7" ht="12.75">
      <c r="A65" s="6" t="s">
        <v>58</v>
      </c>
      <c r="B65" s="7">
        <v>559379.07</v>
      </c>
      <c r="C65" s="7">
        <v>786535.4</v>
      </c>
      <c r="D65" s="7">
        <f t="shared" si="2"/>
        <v>1345914.47</v>
      </c>
      <c r="E65" s="24">
        <f t="shared" si="3"/>
        <v>0.0007141628026574758</v>
      </c>
      <c r="F65" s="19">
        <f t="shared" si="0"/>
        <v>0.4156126429044187</v>
      </c>
      <c r="G65" s="21">
        <f t="shared" si="1"/>
        <v>0.5843873570955813</v>
      </c>
    </row>
    <row r="66" spans="1:7" ht="12.75">
      <c r="A66" s="6" t="s">
        <v>59</v>
      </c>
      <c r="B66" s="7">
        <v>338166.68</v>
      </c>
      <c r="C66" s="7">
        <v>261661.93</v>
      </c>
      <c r="D66" s="7">
        <f t="shared" si="2"/>
        <v>599828.61</v>
      </c>
      <c r="E66" s="24">
        <f t="shared" si="3"/>
        <v>0.00031827823444957685</v>
      </c>
      <c r="F66" s="19">
        <f t="shared" si="0"/>
        <v>0.5637721748550807</v>
      </c>
      <c r="G66" s="21">
        <f t="shared" si="1"/>
        <v>0.4362278251449193</v>
      </c>
    </row>
    <row r="67" spans="1:7" ht="12.75">
      <c r="A67" s="6" t="s">
        <v>60</v>
      </c>
      <c r="B67" s="7">
        <v>0</v>
      </c>
      <c r="C67" s="7">
        <v>0</v>
      </c>
      <c r="D67" s="7">
        <f t="shared" si="2"/>
        <v>0</v>
      </c>
      <c r="E67" s="24">
        <f t="shared" si="3"/>
        <v>0</v>
      </c>
      <c r="F67" s="19" t="s">
        <v>65</v>
      </c>
      <c r="G67" s="21" t="s">
        <v>65</v>
      </c>
    </row>
    <row r="68" spans="1:7" ht="12.75">
      <c r="A68" s="6" t="s">
        <v>61</v>
      </c>
      <c r="B68" s="7">
        <v>23147383.96</v>
      </c>
      <c r="C68" s="7">
        <v>18088835.77</v>
      </c>
      <c r="D68" s="7">
        <f t="shared" si="2"/>
        <v>41236219.730000004</v>
      </c>
      <c r="E68" s="24">
        <f t="shared" si="3"/>
        <v>0.02188056886956294</v>
      </c>
      <c r="F68" s="19">
        <f t="shared" si="0"/>
        <v>0.5613362260546864</v>
      </c>
      <c r="G68" s="21">
        <f t="shared" si="1"/>
        <v>0.43866377394531353</v>
      </c>
    </row>
    <row r="69" spans="1:7" ht="12.75">
      <c r="A69" s="6" t="s">
        <v>62</v>
      </c>
      <c r="B69" s="7">
        <v>852614.7</v>
      </c>
      <c r="C69" s="7">
        <v>696531.15</v>
      </c>
      <c r="D69" s="7">
        <f t="shared" si="2"/>
        <v>1549145.85</v>
      </c>
      <c r="E69" s="24">
        <f t="shared" si="3"/>
        <v>0.0008220004811755963</v>
      </c>
      <c r="F69" s="19">
        <f t="shared" si="0"/>
        <v>0.5503772933968741</v>
      </c>
      <c r="G69" s="21">
        <f t="shared" si="1"/>
        <v>0.4496227066031258</v>
      </c>
    </row>
    <row r="70" spans="1:7" ht="12.75">
      <c r="A70" s="6" t="s">
        <v>63</v>
      </c>
      <c r="B70" s="7">
        <v>12670629.35</v>
      </c>
      <c r="C70" s="7">
        <v>7330426.43</v>
      </c>
      <c r="D70" s="7">
        <f t="shared" si="2"/>
        <v>20001055.78</v>
      </c>
      <c r="E70" s="24">
        <f t="shared" si="3"/>
        <v>0.010612866099844596</v>
      </c>
      <c r="F70" s="19">
        <f>(B70/D70)</f>
        <v>0.6334980257727174</v>
      </c>
      <c r="G70" s="21">
        <f>(C70/D70)</f>
        <v>0.3665019742272825</v>
      </c>
    </row>
    <row r="71" spans="1:7" ht="12.75">
      <c r="A71" s="6" t="s">
        <v>64</v>
      </c>
      <c r="B71" s="7">
        <v>368716.73</v>
      </c>
      <c r="C71" s="7">
        <v>277123.21</v>
      </c>
      <c r="D71" s="7">
        <f>SUM(B71:C71)</f>
        <v>645839.94</v>
      </c>
      <c r="E71" s="24">
        <f>(D71/D$72)</f>
        <v>0.00034269254986056877</v>
      </c>
      <c r="F71" s="19">
        <f>(B71/D71)</f>
        <v>0.5709103868676813</v>
      </c>
      <c r="G71" s="21">
        <f>(C71/D71)</f>
        <v>0.4290896131323189</v>
      </c>
    </row>
    <row r="72" spans="1:7" ht="12.75">
      <c r="A72" s="11" t="s">
        <v>66</v>
      </c>
      <c r="B72" s="12">
        <f>SUM(B5:B71)</f>
        <v>1036463956.2500001</v>
      </c>
      <c r="C72" s="12">
        <f>SUM(C5:C71)</f>
        <v>848140597.4899998</v>
      </c>
      <c r="D72" s="12">
        <f>SUM(D5:D71)</f>
        <v>1884604553.7400002</v>
      </c>
      <c r="E72" s="20">
        <f>(D72/D$72)</f>
        <v>1</v>
      </c>
      <c r="F72" s="22">
        <f>B72/D72</f>
        <v>0.5499636272199045</v>
      </c>
      <c r="G72" s="23">
        <f>(C72/D72)</f>
        <v>0.45003637278009523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85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6225501.19</v>
      </c>
      <c r="C5" s="7">
        <v>4966852.22</v>
      </c>
      <c r="D5" s="7">
        <f>SUM(B5:C5)</f>
        <v>11192353.41</v>
      </c>
      <c r="E5" s="24">
        <f>(D5/D$72)</f>
        <v>0.007702871541257787</v>
      </c>
      <c r="F5" s="19">
        <f>(B5/D5)</f>
        <v>0.5562280748245244</v>
      </c>
      <c r="G5" s="21">
        <f>(C5/D5)</f>
        <v>0.44377192517547565</v>
      </c>
    </row>
    <row r="6" spans="1:7" ht="12.75">
      <c r="A6" s="6" t="s">
        <v>2</v>
      </c>
      <c r="B6" s="7">
        <v>813423.1</v>
      </c>
      <c r="C6" s="7">
        <v>387524.28</v>
      </c>
      <c r="D6" s="7">
        <f>SUM(B6:C6)</f>
        <v>1200947.38</v>
      </c>
      <c r="E6" s="24">
        <f>(D6/D$72)</f>
        <v>0.0008265235252207873</v>
      </c>
      <c r="F6" s="19">
        <f aca="true" t="shared" si="0" ref="F6:F69">(B6/D6)</f>
        <v>0.6773178521776699</v>
      </c>
      <c r="G6" s="21">
        <f aca="true" t="shared" si="1" ref="G6:G69">(C6/D6)</f>
        <v>0.3226821478223301</v>
      </c>
    </row>
    <row r="7" spans="1:7" ht="12.75">
      <c r="A7" s="6" t="s">
        <v>3</v>
      </c>
      <c r="B7" s="7">
        <v>6624935.8</v>
      </c>
      <c r="C7" s="7">
        <v>4779137.65</v>
      </c>
      <c r="D7" s="7">
        <f aca="true" t="shared" si="2" ref="D7:D70">SUM(B7:C7)</f>
        <v>11404073.45</v>
      </c>
      <c r="E7" s="24">
        <f aca="true" t="shared" si="3" ref="E7:E70">(D7/D$72)</f>
        <v>0.007848582832805536</v>
      </c>
      <c r="F7" s="19">
        <f t="shared" si="0"/>
        <v>0.5809271423098384</v>
      </c>
      <c r="G7" s="21">
        <f t="shared" si="1"/>
        <v>0.4190728576901616</v>
      </c>
    </row>
    <row r="8" spans="1:7" ht="12.75">
      <c r="A8" s="6" t="s">
        <v>4</v>
      </c>
      <c r="B8" s="7">
        <v>63910</v>
      </c>
      <c r="C8" s="7">
        <v>69074.6</v>
      </c>
      <c r="D8" s="7">
        <f t="shared" si="2"/>
        <v>132984.6</v>
      </c>
      <c r="E8" s="24">
        <f t="shared" si="3"/>
        <v>9.152349405356656E-05</v>
      </c>
      <c r="F8" s="19">
        <f t="shared" si="0"/>
        <v>0.4805819621219299</v>
      </c>
      <c r="G8" s="21">
        <f t="shared" si="1"/>
        <v>0.5194180378780701</v>
      </c>
    </row>
    <row r="9" spans="1:7" ht="12.75">
      <c r="A9" s="6" t="s">
        <v>5</v>
      </c>
      <c r="B9" s="7">
        <v>20160256.54</v>
      </c>
      <c r="C9" s="7">
        <v>14990596.82</v>
      </c>
      <c r="D9" s="7">
        <f t="shared" si="2"/>
        <v>35150853.36</v>
      </c>
      <c r="E9" s="24">
        <f t="shared" si="3"/>
        <v>0.02419174038551644</v>
      </c>
      <c r="F9" s="19">
        <f t="shared" si="0"/>
        <v>0.5735353373509109</v>
      </c>
      <c r="G9" s="21">
        <f t="shared" si="1"/>
        <v>0.4264646626490891</v>
      </c>
    </row>
    <row r="10" spans="1:7" ht="12.75">
      <c r="A10" s="6" t="s">
        <v>6</v>
      </c>
      <c r="B10" s="7">
        <v>93386674.27</v>
      </c>
      <c r="C10" s="7">
        <v>66522380.7</v>
      </c>
      <c r="D10" s="7">
        <f t="shared" si="2"/>
        <v>159909054.97</v>
      </c>
      <c r="E10" s="24">
        <f t="shared" si="3"/>
        <v>0.11005361103209124</v>
      </c>
      <c r="F10" s="19">
        <f t="shared" si="0"/>
        <v>0.5839986627869195</v>
      </c>
      <c r="G10" s="21">
        <f t="shared" si="1"/>
        <v>0.4160013372130805</v>
      </c>
    </row>
    <row r="11" spans="1:7" ht="12.75">
      <c r="A11" s="6" t="s">
        <v>7</v>
      </c>
      <c r="B11" s="7">
        <v>130263</v>
      </c>
      <c r="C11" s="7">
        <v>109870.95</v>
      </c>
      <c r="D11" s="7">
        <f t="shared" si="2"/>
        <v>240133.95</v>
      </c>
      <c r="E11" s="24">
        <f t="shared" si="3"/>
        <v>0.0001652664905927788</v>
      </c>
      <c r="F11" s="19">
        <f t="shared" si="0"/>
        <v>0.5424597396578035</v>
      </c>
      <c r="G11" s="21">
        <f t="shared" si="1"/>
        <v>0.45754026034219647</v>
      </c>
    </row>
    <row r="12" spans="1:7" ht="12.75">
      <c r="A12" s="6" t="s">
        <v>8</v>
      </c>
      <c r="B12" s="7">
        <v>9112683.41</v>
      </c>
      <c r="C12" s="7">
        <v>5541537.94</v>
      </c>
      <c r="D12" s="7">
        <f t="shared" si="2"/>
        <v>14654221.350000001</v>
      </c>
      <c r="E12" s="24">
        <f t="shared" si="3"/>
        <v>0.010085419970330196</v>
      </c>
      <c r="F12" s="19">
        <f t="shared" si="0"/>
        <v>0.6218469881376535</v>
      </c>
      <c r="G12" s="21">
        <f t="shared" si="1"/>
        <v>0.3781530118623464</v>
      </c>
    </row>
    <row r="13" spans="1:7" ht="12.75">
      <c r="A13" s="6" t="s">
        <v>9</v>
      </c>
      <c r="B13" s="7">
        <v>3838941.4</v>
      </c>
      <c r="C13" s="7">
        <v>2447944.8</v>
      </c>
      <c r="D13" s="7">
        <f t="shared" si="2"/>
        <v>6286886.199999999</v>
      </c>
      <c r="E13" s="24">
        <f t="shared" si="3"/>
        <v>0.004326800183939716</v>
      </c>
      <c r="F13" s="19">
        <f t="shared" si="0"/>
        <v>0.6106268314511563</v>
      </c>
      <c r="G13" s="21">
        <f t="shared" si="1"/>
        <v>0.3893731685488438</v>
      </c>
    </row>
    <row r="14" spans="1:7" ht="12.75">
      <c r="A14" s="6" t="s">
        <v>10</v>
      </c>
      <c r="B14" s="7">
        <v>5692957.49</v>
      </c>
      <c r="C14" s="7">
        <v>4552024.76</v>
      </c>
      <c r="D14" s="7">
        <f t="shared" si="2"/>
        <v>10244982.25</v>
      </c>
      <c r="E14" s="24">
        <f t="shared" si="3"/>
        <v>0.007050865829853757</v>
      </c>
      <c r="F14" s="19">
        <f t="shared" si="0"/>
        <v>0.5556825137495968</v>
      </c>
      <c r="G14" s="21">
        <f t="shared" si="1"/>
        <v>0.4443174862504032</v>
      </c>
    </row>
    <row r="15" spans="1:7" ht="12.75">
      <c r="A15" s="6" t="s">
        <v>11</v>
      </c>
      <c r="B15" s="7">
        <v>42577039.9</v>
      </c>
      <c r="C15" s="7">
        <v>24314583.65</v>
      </c>
      <c r="D15" s="7">
        <f t="shared" si="2"/>
        <v>66891623.55</v>
      </c>
      <c r="E15" s="24">
        <f t="shared" si="3"/>
        <v>0.04603657198060405</v>
      </c>
      <c r="F15" s="19">
        <f t="shared" si="0"/>
        <v>0.6365077963487403</v>
      </c>
      <c r="G15" s="21">
        <f t="shared" si="1"/>
        <v>0.3634922036512597</v>
      </c>
    </row>
    <row r="16" spans="1:7" ht="12.75">
      <c r="A16" s="6" t="s">
        <v>12</v>
      </c>
      <c r="B16" s="7">
        <v>961488.57</v>
      </c>
      <c r="C16" s="7">
        <v>806151.1</v>
      </c>
      <c r="D16" s="7">
        <f t="shared" si="2"/>
        <v>1767639.67</v>
      </c>
      <c r="E16" s="24">
        <f t="shared" si="3"/>
        <v>0.0012165360412114887</v>
      </c>
      <c r="F16" s="19">
        <f t="shared" si="0"/>
        <v>0.5439392350817743</v>
      </c>
      <c r="G16" s="21">
        <f t="shared" si="1"/>
        <v>0.45606076491822567</v>
      </c>
    </row>
    <row r="17" spans="1:7" ht="12.75">
      <c r="A17" s="6" t="s">
        <v>89</v>
      </c>
      <c r="B17" s="7">
        <v>653775.33</v>
      </c>
      <c r="C17" s="7">
        <v>777220.64</v>
      </c>
      <c r="D17" s="7">
        <f t="shared" si="2"/>
        <v>1430995.97</v>
      </c>
      <c r="E17" s="24">
        <f t="shared" si="3"/>
        <v>0.0009848490062080322</v>
      </c>
      <c r="F17" s="19">
        <f t="shared" si="0"/>
        <v>0.45686734533571044</v>
      </c>
      <c r="G17" s="21">
        <f t="shared" si="1"/>
        <v>0.5431326546642895</v>
      </c>
    </row>
    <row r="18" spans="1:7" ht="12.75">
      <c r="A18" s="6" t="s">
        <v>13</v>
      </c>
      <c r="B18" s="7">
        <v>216808.05</v>
      </c>
      <c r="C18" s="7">
        <v>93841.21</v>
      </c>
      <c r="D18" s="7">
        <f t="shared" si="2"/>
        <v>310649.26</v>
      </c>
      <c r="E18" s="24">
        <f t="shared" si="3"/>
        <v>0.00021379697875058352</v>
      </c>
      <c r="F18" s="19">
        <f t="shared" si="0"/>
        <v>0.6979190937071602</v>
      </c>
      <c r="G18" s="21">
        <f t="shared" si="1"/>
        <v>0.30208090629283973</v>
      </c>
    </row>
    <row r="19" spans="1:7" ht="12.75">
      <c r="A19" s="6" t="s">
        <v>14</v>
      </c>
      <c r="B19" s="7">
        <v>27222562.41</v>
      </c>
      <c r="C19" s="7">
        <v>22986074.66</v>
      </c>
      <c r="D19" s="7">
        <f t="shared" si="2"/>
        <v>50208637.07</v>
      </c>
      <c r="E19" s="24">
        <f t="shared" si="3"/>
        <v>0.0345549025700256</v>
      </c>
      <c r="F19" s="19">
        <f t="shared" si="0"/>
        <v>0.5421888344040644</v>
      </c>
      <c r="G19" s="21">
        <f t="shared" si="1"/>
        <v>0.4578111655959356</v>
      </c>
    </row>
    <row r="20" spans="1:7" ht="12.75">
      <c r="A20" s="6" t="s">
        <v>15</v>
      </c>
      <c r="B20" s="7">
        <v>8047631.32</v>
      </c>
      <c r="C20" s="7">
        <v>6792496.05</v>
      </c>
      <c r="D20" s="7">
        <f t="shared" si="2"/>
        <v>14840127.370000001</v>
      </c>
      <c r="E20" s="24">
        <f t="shared" si="3"/>
        <v>0.010213365375407117</v>
      </c>
      <c r="F20" s="19">
        <f t="shared" si="0"/>
        <v>0.542288561233555</v>
      </c>
      <c r="G20" s="21">
        <f t="shared" si="1"/>
        <v>0.457711438766445</v>
      </c>
    </row>
    <row r="21" spans="1:7" ht="12.75">
      <c r="A21" s="6" t="s">
        <v>16</v>
      </c>
      <c r="B21" s="7">
        <v>4773994.05</v>
      </c>
      <c r="C21" s="7">
        <v>2701818.3</v>
      </c>
      <c r="D21" s="7">
        <f t="shared" si="2"/>
        <v>7475812.35</v>
      </c>
      <c r="E21" s="24">
        <f t="shared" si="3"/>
        <v>0.005145050382982724</v>
      </c>
      <c r="F21" s="19">
        <f t="shared" si="0"/>
        <v>0.6385920120105744</v>
      </c>
      <c r="G21" s="21">
        <f t="shared" si="1"/>
        <v>0.36140798798942564</v>
      </c>
    </row>
    <row r="22" spans="1:7" ht="12.75">
      <c r="A22" s="6" t="s">
        <v>17</v>
      </c>
      <c r="B22" s="7">
        <v>1595341.2</v>
      </c>
      <c r="C22" s="7">
        <v>942277</v>
      </c>
      <c r="D22" s="7">
        <f t="shared" si="2"/>
        <v>2537618.2</v>
      </c>
      <c r="E22" s="24">
        <f t="shared" si="3"/>
        <v>0.0017464554861083333</v>
      </c>
      <c r="F22" s="19">
        <f t="shared" si="0"/>
        <v>0.628676607064057</v>
      </c>
      <c r="G22" s="21">
        <f t="shared" si="1"/>
        <v>0.3713233929359428</v>
      </c>
    </row>
    <row r="23" spans="1:7" ht="12.75">
      <c r="A23" s="6" t="s">
        <v>18</v>
      </c>
      <c r="B23" s="7">
        <v>587989.3</v>
      </c>
      <c r="C23" s="7">
        <v>433048.31</v>
      </c>
      <c r="D23" s="7">
        <f t="shared" si="2"/>
        <v>1021037.6100000001</v>
      </c>
      <c r="E23" s="24">
        <f t="shared" si="3"/>
        <v>0.000702704896862515</v>
      </c>
      <c r="F23" s="19">
        <f t="shared" si="0"/>
        <v>0.5758742814576634</v>
      </c>
      <c r="G23" s="21">
        <f t="shared" si="1"/>
        <v>0.4241257185423365</v>
      </c>
    </row>
    <row r="24" spans="1:7" ht="12.75">
      <c r="A24" s="6" t="s">
        <v>19</v>
      </c>
      <c r="B24" s="7">
        <v>236396.4</v>
      </c>
      <c r="C24" s="7">
        <v>161101.3</v>
      </c>
      <c r="D24" s="7">
        <f t="shared" si="2"/>
        <v>397497.69999999995</v>
      </c>
      <c r="E24" s="24">
        <f t="shared" si="3"/>
        <v>0.0002735683559017839</v>
      </c>
      <c r="F24" s="19">
        <f t="shared" si="0"/>
        <v>0.5947113656255119</v>
      </c>
      <c r="G24" s="21">
        <f t="shared" si="1"/>
        <v>0.4052886343744882</v>
      </c>
    </row>
    <row r="25" spans="1:7" ht="12.75">
      <c r="A25" s="6" t="s">
        <v>20</v>
      </c>
      <c r="B25" s="7">
        <v>188356.3</v>
      </c>
      <c r="C25" s="7">
        <v>156880.06</v>
      </c>
      <c r="D25" s="7">
        <f t="shared" si="2"/>
        <v>345236.36</v>
      </c>
      <c r="E25" s="24">
        <f t="shared" si="3"/>
        <v>0.00023760072926891506</v>
      </c>
      <c r="F25" s="19">
        <f t="shared" si="0"/>
        <v>0.5455865077479093</v>
      </c>
      <c r="G25" s="21">
        <f t="shared" si="1"/>
        <v>0.4544134922520907</v>
      </c>
    </row>
    <row r="26" spans="1:7" ht="12.75">
      <c r="A26" s="6" t="s">
        <v>21</v>
      </c>
      <c r="B26" s="7">
        <v>436559.2</v>
      </c>
      <c r="C26" s="7">
        <v>185219.3</v>
      </c>
      <c r="D26" s="7">
        <f t="shared" si="2"/>
        <v>621778.5</v>
      </c>
      <c r="E26" s="24">
        <f t="shared" si="3"/>
        <v>0.000427924292342012</v>
      </c>
      <c r="F26" s="19">
        <f t="shared" si="0"/>
        <v>0.7021136948286247</v>
      </c>
      <c r="G26" s="21">
        <f t="shared" si="1"/>
        <v>0.2978863051713753</v>
      </c>
    </row>
    <row r="27" spans="1:7" ht="12.75">
      <c r="A27" s="6" t="s">
        <v>22</v>
      </c>
      <c r="B27" s="7">
        <v>67576.55</v>
      </c>
      <c r="C27" s="7">
        <v>27746.41</v>
      </c>
      <c r="D27" s="7">
        <f t="shared" si="2"/>
        <v>95322.96</v>
      </c>
      <c r="E27" s="24">
        <f t="shared" si="3"/>
        <v>6.560376436616242E-05</v>
      </c>
      <c r="F27" s="19">
        <f t="shared" si="0"/>
        <v>0.7089220687230023</v>
      </c>
      <c r="G27" s="21">
        <f t="shared" si="1"/>
        <v>0.29107793127699766</v>
      </c>
    </row>
    <row r="28" spans="1:7" ht="12.75">
      <c r="A28" s="6" t="s">
        <v>23</v>
      </c>
      <c r="B28" s="7">
        <v>501923.1</v>
      </c>
      <c r="C28" s="7">
        <v>235404.35</v>
      </c>
      <c r="D28" s="7">
        <f t="shared" si="2"/>
        <v>737327.45</v>
      </c>
      <c r="E28" s="24">
        <f t="shared" si="3"/>
        <v>0.000507448114184698</v>
      </c>
      <c r="F28" s="19">
        <f t="shared" si="0"/>
        <v>0.6807329633529852</v>
      </c>
      <c r="G28" s="21">
        <f t="shared" si="1"/>
        <v>0.3192670366470149</v>
      </c>
    </row>
    <row r="29" spans="1:7" ht="12.75">
      <c r="A29" s="6" t="s">
        <v>24</v>
      </c>
      <c r="B29" s="7">
        <v>932115.95</v>
      </c>
      <c r="C29" s="7">
        <v>829629.19</v>
      </c>
      <c r="D29" s="7">
        <f t="shared" si="2"/>
        <v>1761745.14</v>
      </c>
      <c r="E29" s="24">
        <f t="shared" si="3"/>
        <v>0.0012124792708681287</v>
      </c>
      <c r="F29" s="19">
        <f t="shared" si="0"/>
        <v>0.5290867156869239</v>
      </c>
      <c r="G29" s="21">
        <f t="shared" si="1"/>
        <v>0.47091328431307605</v>
      </c>
    </row>
    <row r="30" spans="1:7" ht="12.75">
      <c r="A30" s="6" t="s">
        <v>25</v>
      </c>
      <c r="B30" s="7">
        <v>4554754.38</v>
      </c>
      <c r="C30" s="7">
        <v>3194848.3</v>
      </c>
      <c r="D30" s="7">
        <f t="shared" si="2"/>
        <v>7749602.68</v>
      </c>
      <c r="E30" s="24">
        <f t="shared" si="3"/>
        <v>0.005333480078148022</v>
      </c>
      <c r="F30" s="19">
        <f t="shared" si="0"/>
        <v>0.5877403743232937</v>
      </c>
      <c r="G30" s="21">
        <f t="shared" si="1"/>
        <v>0.4122596256767063</v>
      </c>
    </row>
    <row r="31" spans="1:7" ht="12.75">
      <c r="A31" s="6" t="s">
        <v>26</v>
      </c>
      <c r="B31" s="7">
        <v>2520405.49</v>
      </c>
      <c r="C31" s="7">
        <v>1377457.55</v>
      </c>
      <c r="D31" s="7">
        <f t="shared" si="2"/>
        <v>3897863.04</v>
      </c>
      <c r="E31" s="24">
        <f t="shared" si="3"/>
        <v>0.0026826117066416477</v>
      </c>
      <c r="F31" s="19">
        <f t="shared" si="0"/>
        <v>0.6466121215998395</v>
      </c>
      <c r="G31" s="21">
        <f t="shared" si="1"/>
        <v>0.3533878784001605</v>
      </c>
    </row>
    <row r="32" spans="1:7" ht="12.75">
      <c r="A32" s="6" t="s">
        <v>27</v>
      </c>
      <c r="B32" s="7">
        <v>44048764.02</v>
      </c>
      <c r="C32" s="7">
        <v>35248434.17</v>
      </c>
      <c r="D32" s="7">
        <f t="shared" si="2"/>
        <v>79297198.19</v>
      </c>
      <c r="E32" s="24">
        <f t="shared" si="3"/>
        <v>0.054574414232978506</v>
      </c>
      <c r="F32" s="19">
        <f t="shared" si="0"/>
        <v>0.5554895384129083</v>
      </c>
      <c r="G32" s="21">
        <f t="shared" si="1"/>
        <v>0.44451046158709184</v>
      </c>
    </row>
    <row r="33" spans="1:7" ht="12.75">
      <c r="A33" s="6" t="s">
        <v>28</v>
      </c>
      <c r="B33" s="7">
        <v>205464.8</v>
      </c>
      <c r="C33" s="7">
        <v>135476.6</v>
      </c>
      <c r="D33" s="7">
        <f t="shared" si="2"/>
        <v>340941.4</v>
      </c>
      <c r="E33" s="24">
        <f t="shared" si="3"/>
        <v>0.00023464482500616356</v>
      </c>
      <c r="F33" s="19">
        <f t="shared" si="0"/>
        <v>0.6026396324998958</v>
      </c>
      <c r="G33" s="21">
        <f t="shared" si="1"/>
        <v>0.3973603675001041</v>
      </c>
    </row>
    <row r="34" spans="1:7" ht="12.75">
      <c r="A34" s="6" t="s">
        <v>29</v>
      </c>
      <c r="B34" s="7">
        <v>10049390.03</v>
      </c>
      <c r="C34" s="7">
        <v>5316000.33</v>
      </c>
      <c r="D34" s="7">
        <f t="shared" si="2"/>
        <v>15365390.36</v>
      </c>
      <c r="E34" s="24">
        <f t="shared" si="3"/>
        <v>0.010574865159155187</v>
      </c>
      <c r="F34" s="19">
        <f t="shared" si="0"/>
        <v>0.6540276422889395</v>
      </c>
      <c r="G34" s="21">
        <f t="shared" si="1"/>
        <v>0.3459723577110605</v>
      </c>
    </row>
    <row r="35" spans="1:7" ht="12.75">
      <c r="A35" s="6" t="s">
        <v>30</v>
      </c>
      <c r="B35" s="7">
        <v>459865.35</v>
      </c>
      <c r="C35" s="7">
        <v>469087.86</v>
      </c>
      <c r="D35" s="7">
        <f t="shared" si="2"/>
        <v>928953.21</v>
      </c>
      <c r="E35" s="24">
        <f t="shared" si="3"/>
        <v>0.0006393299945367852</v>
      </c>
      <c r="F35" s="19">
        <f t="shared" si="0"/>
        <v>0.49503607399128313</v>
      </c>
      <c r="G35" s="21">
        <f t="shared" si="1"/>
        <v>0.5049639260087169</v>
      </c>
    </row>
    <row r="36" spans="1:7" ht="12.75">
      <c r="A36" s="6" t="s">
        <v>31</v>
      </c>
      <c r="B36" s="7">
        <v>315840.82</v>
      </c>
      <c r="C36" s="7">
        <v>203844.35</v>
      </c>
      <c r="D36" s="7">
        <f t="shared" si="2"/>
        <v>519685.17000000004</v>
      </c>
      <c r="E36" s="24">
        <f t="shared" si="3"/>
        <v>0.000357660981543891</v>
      </c>
      <c r="F36" s="19">
        <f t="shared" si="0"/>
        <v>0.6077541523842214</v>
      </c>
      <c r="G36" s="21">
        <f t="shared" si="1"/>
        <v>0.3922458476157786</v>
      </c>
    </row>
    <row r="37" spans="1:7" ht="12.75">
      <c r="A37" s="6" t="s">
        <v>32</v>
      </c>
      <c r="B37" s="7">
        <v>83603.66</v>
      </c>
      <c r="C37" s="7">
        <v>57377.28</v>
      </c>
      <c r="D37" s="7">
        <f t="shared" si="2"/>
        <v>140980.94</v>
      </c>
      <c r="E37" s="24">
        <f t="shared" si="3"/>
        <v>9.70267852349537E-05</v>
      </c>
      <c r="F37" s="19">
        <f t="shared" si="0"/>
        <v>0.5930139208888805</v>
      </c>
      <c r="G37" s="21">
        <f t="shared" si="1"/>
        <v>0.40698607911111956</v>
      </c>
    </row>
    <row r="38" spans="1:7" ht="12.75">
      <c r="A38" s="6" t="s">
        <v>33</v>
      </c>
      <c r="B38" s="7">
        <v>10605652.93</v>
      </c>
      <c r="C38" s="7">
        <v>7496603.61</v>
      </c>
      <c r="D38" s="7">
        <f t="shared" si="2"/>
        <v>18102256.54</v>
      </c>
      <c r="E38" s="24">
        <f t="shared" si="3"/>
        <v>0.012458448337588158</v>
      </c>
      <c r="F38" s="19">
        <f t="shared" si="0"/>
        <v>0.5858746342791582</v>
      </c>
      <c r="G38" s="21">
        <f t="shared" si="1"/>
        <v>0.4141253657208418</v>
      </c>
    </row>
    <row r="39" spans="1:7" ht="12.75">
      <c r="A39" s="6" t="s">
        <v>34</v>
      </c>
      <c r="B39" s="7">
        <v>41081380.65</v>
      </c>
      <c r="C39" s="7">
        <v>24206854.2</v>
      </c>
      <c r="D39" s="7">
        <f t="shared" si="2"/>
        <v>65288234.849999994</v>
      </c>
      <c r="E39" s="24">
        <f t="shared" si="3"/>
        <v>0.04493307777037214</v>
      </c>
      <c r="F39" s="19">
        <f t="shared" si="0"/>
        <v>0.6292309899997243</v>
      </c>
      <c r="G39" s="21">
        <f t="shared" si="1"/>
        <v>0.37076901000027573</v>
      </c>
    </row>
    <row r="40" spans="1:7" ht="12.75">
      <c r="A40" s="6" t="s">
        <v>35</v>
      </c>
      <c r="B40" s="7">
        <v>6995320.5</v>
      </c>
      <c r="C40" s="7">
        <v>6209041.3</v>
      </c>
      <c r="D40" s="7">
        <f t="shared" si="2"/>
        <v>13204361.8</v>
      </c>
      <c r="E40" s="24">
        <f t="shared" si="3"/>
        <v>0.009087588552986145</v>
      </c>
      <c r="F40" s="19">
        <f t="shared" si="0"/>
        <v>0.5297734647046705</v>
      </c>
      <c r="G40" s="21">
        <f t="shared" si="1"/>
        <v>0.47022653529532943</v>
      </c>
    </row>
    <row r="41" spans="1:7" ht="12.75">
      <c r="A41" s="6" t="s">
        <v>36</v>
      </c>
      <c r="B41" s="7">
        <v>1396838.5</v>
      </c>
      <c r="C41" s="7">
        <v>558930.22</v>
      </c>
      <c r="D41" s="7">
        <f t="shared" si="2"/>
        <v>1955768.72</v>
      </c>
      <c r="E41" s="24">
        <f t="shared" si="3"/>
        <v>0.0013460113939138176</v>
      </c>
      <c r="F41" s="19">
        <f t="shared" si="0"/>
        <v>0.7142145621390243</v>
      </c>
      <c r="G41" s="21">
        <f t="shared" si="1"/>
        <v>0.2857854378609757</v>
      </c>
    </row>
    <row r="42" spans="1:7" ht="12.75">
      <c r="A42" s="6" t="s">
        <v>37</v>
      </c>
      <c r="B42" s="7">
        <v>112093.1</v>
      </c>
      <c r="C42" s="7">
        <v>100076.97</v>
      </c>
      <c r="D42" s="7">
        <f t="shared" si="2"/>
        <v>212170.07</v>
      </c>
      <c r="E42" s="24">
        <f t="shared" si="3"/>
        <v>0.00014602101401207208</v>
      </c>
      <c r="F42" s="19">
        <f t="shared" si="0"/>
        <v>0.5283172126963996</v>
      </c>
      <c r="G42" s="21">
        <f t="shared" si="1"/>
        <v>0.47168278730360036</v>
      </c>
    </row>
    <row r="43" spans="1:7" ht="12.75">
      <c r="A43" s="6" t="s">
        <v>38</v>
      </c>
      <c r="B43" s="7">
        <v>458678.05</v>
      </c>
      <c r="C43" s="7">
        <v>210318.5</v>
      </c>
      <c r="D43" s="7">
        <f t="shared" si="2"/>
        <v>668996.55</v>
      </c>
      <c r="E43" s="24">
        <f t="shared" si="3"/>
        <v>0.0004604209943540947</v>
      </c>
      <c r="F43" s="19">
        <f t="shared" si="0"/>
        <v>0.6856209497642402</v>
      </c>
      <c r="G43" s="21">
        <f t="shared" si="1"/>
        <v>0.3143790502357598</v>
      </c>
    </row>
    <row r="44" spans="1:7" ht="12.75">
      <c r="A44" s="6" t="s">
        <v>39</v>
      </c>
      <c r="B44" s="7">
        <v>16807147</v>
      </c>
      <c r="C44" s="7">
        <v>11590958.4</v>
      </c>
      <c r="D44" s="7">
        <f t="shared" si="2"/>
        <v>28398105.4</v>
      </c>
      <c r="E44" s="24">
        <f t="shared" si="3"/>
        <v>0.019544321904261516</v>
      </c>
      <c r="F44" s="19">
        <f t="shared" si="0"/>
        <v>0.5918404331297398</v>
      </c>
      <c r="G44" s="21">
        <f t="shared" si="1"/>
        <v>0.40815956687026034</v>
      </c>
    </row>
    <row r="45" spans="1:7" ht="12.75">
      <c r="A45" s="6" t="s">
        <v>40</v>
      </c>
      <c r="B45" s="7">
        <v>8764888.21</v>
      </c>
      <c r="C45" s="7">
        <v>5753283.95</v>
      </c>
      <c r="D45" s="7">
        <f t="shared" si="2"/>
        <v>14518172.16</v>
      </c>
      <c r="E45" s="24">
        <f t="shared" si="3"/>
        <v>0.009991787344958855</v>
      </c>
      <c r="F45" s="19">
        <f t="shared" si="0"/>
        <v>0.6037184373766237</v>
      </c>
      <c r="G45" s="21">
        <f t="shared" si="1"/>
        <v>0.39628156262337644</v>
      </c>
    </row>
    <row r="46" spans="1:7" ht="12.75">
      <c r="A46" s="6" t="s">
        <v>41</v>
      </c>
      <c r="B46" s="7">
        <v>10751164.1</v>
      </c>
      <c r="C46" s="7">
        <v>6190370.9</v>
      </c>
      <c r="D46" s="7">
        <f t="shared" si="2"/>
        <v>16941535</v>
      </c>
      <c r="E46" s="24">
        <f t="shared" si="3"/>
        <v>0.011659609291833713</v>
      </c>
      <c r="F46" s="19">
        <f t="shared" si="0"/>
        <v>0.634603895101595</v>
      </c>
      <c r="G46" s="21">
        <f t="shared" si="1"/>
        <v>0.365396104898405</v>
      </c>
    </row>
    <row r="47" spans="1:7" ht="12.75">
      <c r="A47" s="6" t="s">
        <v>42</v>
      </c>
      <c r="B47" s="7">
        <v>99581720.3</v>
      </c>
      <c r="C47" s="7">
        <v>84206787.13</v>
      </c>
      <c r="D47" s="7">
        <f t="shared" si="2"/>
        <v>183788507.43</v>
      </c>
      <c r="E47" s="24">
        <f t="shared" si="3"/>
        <v>0.12648807731785092</v>
      </c>
      <c r="F47" s="19">
        <f t="shared" si="0"/>
        <v>0.5418277872348898</v>
      </c>
      <c r="G47" s="21">
        <f t="shared" si="1"/>
        <v>0.45817221276511017</v>
      </c>
    </row>
    <row r="48" spans="1:7" ht="12.75">
      <c r="A48" s="6" t="s">
        <v>43</v>
      </c>
      <c r="B48" s="7">
        <v>8163759.32</v>
      </c>
      <c r="C48" s="7">
        <v>5214747.95</v>
      </c>
      <c r="D48" s="7">
        <f t="shared" si="2"/>
        <v>13378507.27</v>
      </c>
      <c r="E48" s="24">
        <f t="shared" si="3"/>
        <v>0.009207440038707052</v>
      </c>
      <c r="F48" s="19">
        <f t="shared" si="0"/>
        <v>0.6102145146122868</v>
      </c>
      <c r="G48" s="21">
        <f t="shared" si="1"/>
        <v>0.38978548538771324</v>
      </c>
    </row>
    <row r="49" spans="1:7" ht="12.75">
      <c r="A49" s="6" t="s">
        <v>44</v>
      </c>
      <c r="B49" s="7">
        <v>3699324.43</v>
      </c>
      <c r="C49" s="7">
        <v>2611538.5</v>
      </c>
      <c r="D49" s="7">
        <f t="shared" si="2"/>
        <v>6310862.93</v>
      </c>
      <c r="E49" s="24">
        <f t="shared" si="3"/>
        <v>0.0043433015991831275</v>
      </c>
      <c r="F49" s="19">
        <f t="shared" si="0"/>
        <v>0.586183612452505</v>
      </c>
      <c r="G49" s="21">
        <f t="shared" si="1"/>
        <v>0.41381638754749506</v>
      </c>
    </row>
    <row r="50" spans="1:7" ht="12.75">
      <c r="A50" s="6" t="s">
        <v>45</v>
      </c>
      <c r="B50" s="7">
        <v>8717990.4</v>
      </c>
      <c r="C50" s="7">
        <v>6184996.65</v>
      </c>
      <c r="D50" s="7">
        <f t="shared" si="2"/>
        <v>14902987.05</v>
      </c>
      <c r="E50" s="24">
        <f t="shared" si="3"/>
        <v>0.010256627057952983</v>
      </c>
      <c r="F50" s="19">
        <f t="shared" si="0"/>
        <v>0.5849827535077943</v>
      </c>
      <c r="G50" s="21">
        <f t="shared" si="1"/>
        <v>0.4150172464922057</v>
      </c>
    </row>
    <row r="51" spans="1:7" ht="12.75">
      <c r="A51" s="6" t="s">
        <v>46</v>
      </c>
      <c r="B51" s="7">
        <v>978798.73</v>
      </c>
      <c r="C51" s="7">
        <v>464152.27</v>
      </c>
      <c r="D51" s="7">
        <f t="shared" si="2"/>
        <v>1442951</v>
      </c>
      <c r="E51" s="24">
        <f t="shared" si="3"/>
        <v>0.0009930767718073215</v>
      </c>
      <c r="F51" s="19">
        <f t="shared" si="0"/>
        <v>0.678331232314888</v>
      </c>
      <c r="G51" s="21">
        <f t="shared" si="1"/>
        <v>0.321668767685112</v>
      </c>
    </row>
    <row r="52" spans="1:7" ht="12.75">
      <c r="A52" s="6" t="s">
        <v>47</v>
      </c>
      <c r="B52" s="7">
        <v>48302176.11</v>
      </c>
      <c r="C52" s="7">
        <v>36778116.02</v>
      </c>
      <c r="D52" s="7">
        <f t="shared" si="2"/>
        <v>85080292.13</v>
      </c>
      <c r="E52" s="24">
        <f t="shared" si="3"/>
        <v>0.05855449135340302</v>
      </c>
      <c r="F52" s="19">
        <f t="shared" si="0"/>
        <v>0.5677246151928558</v>
      </c>
      <c r="G52" s="21">
        <f t="shared" si="1"/>
        <v>0.43227538480714434</v>
      </c>
    </row>
    <row r="53" spans="1:7" ht="12.75">
      <c r="A53" s="6" t="s">
        <v>48</v>
      </c>
      <c r="B53" s="7">
        <v>14284745.84</v>
      </c>
      <c r="C53" s="7">
        <v>9139004.21</v>
      </c>
      <c r="D53" s="7">
        <f t="shared" si="2"/>
        <v>23423750.05</v>
      </c>
      <c r="E53" s="24">
        <f t="shared" si="3"/>
        <v>0.01612083991991106</v>
      </c>
      <c r="F53" s="19">
        <f t="shared" si="0"/>
        <v>0.6098402608253582</v>
      </c>
      <c r="G53" s="21">
        <f t="shared" si="1"/>
        <v>0.3901597391746417</v>
      </c>
    </row>
    <row r="54" spans="1:7" ht="12.75">
      <c r="A54" s="6" t="s">
        <v>49</v>
      </c>
      <c r="B54" s="7">
        <v>92761271.59</v>
      </c>
      <c r="C54" s="7">
        <v>56627856.23</v>
      </c>
      <c r="D54" s="7">
        <f t="shared" si="2"/>
        <v>149389127.82</v>
      </c>
      <c r="E54" s="24">
        <f t="shared" si="3"/>
        <v>0.10281352090167781</v>
      </c>
      <c r="F54" s="19">
        <f t="shared" si="0"/>
        <v>0.6209372324722902</v>
      </c>
      <c r="G54" s="21">
        <f t="shared" si="1"/>
        <v>0.3790627675277099</v>
      </c>
    </row>
    <row r="55" spans="1:7" ht="12.75">
      <c r="A55" s="6" t="s">
        <v>50</v>
      </c>
      <c r="B55" s="7">
        <v>14079127.96</v>
      </c>
      <c r="C55" s="7">
        <v>9526490.27</v>
      </c>
      <c r="D55" s="7">
        <f t="shared" si="2"/>
        <v>23605618.23</v>
      </c>
      <c r="E55" s="24">
        <f t="shared" si="3"/>
        <v>0.016246006377461503</v>
      </c>
      <c r="F55" s="19">
        <f t="shared" si="0"/>
        <v>0.5964312318711934</v>
      </c>
      <c r="G55" s="21">
        <f t="shared" si="1"/>
        <v>0.40356876812880654</v>
      </c>
    </row>
    <row r="56" spans="1:7" ht="12.75">
      <c r="A56" s="6" t="s">
        <v>51</v>
      </c>
      <c r="B56" s="7">
        <v>42534669.77</v>
      </c>
      <c r="C56" s="7">
        <v>35035683.2</v>
      </c>
      <c r="D56" s="7">
        <f t="shared" si="2"/>
        <v>77570352.97</v>
      </c>
      <c r="E56" s="24">
        <f t="shared" si="3"/>
        <v>0.05338595400356773</v>
      </c>
      <c r="F56" s="19">
        <f t="shared" si="0"/>
        <v>0.5483366794327996</v>
      </c>
      <c r="G56" s="21">
        <f t="shared" si="1"/>
        <v>0.4516633205672005</v>
      </c>
    </row>
    <row r="57" spans="1:7" ht="12.75">
      <c r="A57" s="6" t="s">
        <v>52</v>
      </c>
      <c r="B57" s="7">
        <v>14642989.2</v>
      </c>
      <c r="C57" s="7">
        <v>10872995.7</v>
      </c>
      <c r="D57" s="7">
        <f t="shared" si="2"/>
        <v>25515984.9</v>
      </c>
      <c r="E57" s="24">
        <f t="shared" si="3"/>
        <v>0.017560770888253554</v>
      </c>
      <c r="F57" s="19">
        <f t="shared" si="0"/>
        <v>0.5738751318982008</v>
      </c>
      <c r="G57" s="21">
        <f t="shared" si="1"/>
        <v>0.42612486810179917</v>
      </c>
    </row>
    <row r="58" spans="1:7" ht="12.75">
      <c r="A58" s="6" t="s">
        <v>53</v>
      </c>
      <c r="B58" s="7">
        <v>1235005.1</v>
      </c>
      <c r="C58" s="7">
        <v>801658.19</v>
      </c>
      <c r="D58" s="7">
        <f t="shared" si="2"/>
        <v>2036663.29</v>
      </c>
      <c r="E58" s="24">
        <f t="shared" si="3"/>
        <v>0.0014016851613753193</v>
      </c>
      <c r="F58" s="19">
        <f t="shared" si="0"/>
        <v>0.6063864881661416</v>
      </c>
      <c r="G58" s="21">
        <f t="shared" si="1"/>
        <v>0.3936135118338584</v>
      </c>
    </row>
    <row r="59" spans="1:7" ht="12.75">
      <c r="A59" s="25" t="s">
        <v>87</v>
      </c>
      <c r="B59" s="7">
        <v>23473039.76</v>
      </c>
      <c r="C59" s="7">
        <v>14886452.7</v>
      </c>
      <c r="D59" s="7">
        <f t="shared" si="2"/>
        <v>38359492.46</v>
      </c>
      <c r="E59" s="24">
        <f t="shared" si="3"/>
        <v>0.026400010076810705</v>
      </c>
      <c r="F59" s="19">
        <f t="shared" si="0"/>
        <v>0.611922584337551</v>
      </c>
      <c r="G59" s="21">
        <f t="shared" si="1"/>
        <v>0.388077415662449</v>
      </c>
    </row>
    <row r="60" spans="1:7" ht="12.75">
      <c r="A60" s="25" t="s">
        <v>88</v>
      </c>
      <c r="B60" s="7">
        <v>14502657.19</v>
      </c>
      <c r="C60" s="7">
        <v>13122600.75</v>
      </c>
      <c r="D60" s="7">
        <f t="shared" si="2"/>
        <v>27625257.939999998</v>
      </c>
      <c r="E60" s="24">
        <f t="shared" si="3"/>
        <v>0.01901242798639716</v>
      </c>
      <c r="F60" s="19">
        <f t="shared" si="0"/>
        <v>0.5249781638780963</v>
      </c>
      <c r="G60" s="21">
        <f t="shared" si="1"/>
        <v>0.4750218361219038</v>
      </c>
    </row>
    <row r="61" spans="1:7" ht="12.75">
      <c r="A61" s="6" t="s">
        <v>54</v>
      </c>
      <c r="B61" s="7">
        <v>17570712.9</v>
      </c>
      <c r="C61" s="7">
        <v>11608973.55</v>
      </c>
      <c r="D61" s="7">
        <f t="shared" si="2"/>
        <v>29179686.45</v>
      </c>
      <c r="E61" s="24">
        <f t="shared" si="3"/>
        <v>0.02008222650811832</v>
      </c>
      <c r="F61" s="19">
        <f t="shared" si="0"/>
        <v>0.6021556444791749</v>
      </c>
      <c r="G61" s="21">
        <f t="shared" si="1"/>
        <v>0.39784435552082503</v>
      </c>
    </row>
    <row r="62" spans="1:7" ht="12.75">
      <c r="A62" s="6" t="s">
        <v>55</v>
      </c>
      <c r="B62" s="7">
        <v>9435279.34</v>
      </c>
      <c r="C62" s="7">
        <v>6378566.96</v>
      </c>
      <c r="D62" s="7">
        <f t="shared" si="2"/>
        <v>15813846.3</v>
      </c>
      <c r="E62" s="24">
        <f t="shared" si="3"/>
        <v>0.010883504314048886</v>
      </c>
      <c r="F62" s="19">
        <f t="shared" si="0"/>
        <v>0.5966467082710928</v>
      </c>
      <c r="G62" s="21">
        <f t="shared" si="1"/>
        <v>0.4033532917289072</v>
      </c>
    </row>
    <row r="63" spans="1:7" ht="12.75">
      <c r="A63" s="6" t="s">
        <v>56</v>
      </c>
      <c r="B63" s="7">
        <v>7823683.8</v>
      </c>
      <c r="C63" s="7">
        <v>5936094.45</v>
      </c>
      <c r="D63" s="7">
        <f t="shared" si="2"/>
        <v>13759778.25</v>
      </c>
      <c r="E63" s="24">
        <f t="shared" si="3"/>
        <v>0.009469840739771893</v>
      </c>
      <c r="F63" s="19">
        <f t="shared" si="0"/>
        <v>0.5685908346669758</v>
      </c>
      <c r="G63" s="21">
        <f t="shared" si="1"/>
        <v>0.4314091653330242</v>
      </c>
    </row>
    <row r="64" spans="1:7" ht="12.75">
      <c r="A64" s="6" t="s">
        <v>57</v>
      </c>
      <c r="B64" s="7">
        <v>3040551.79</v>
      </c>
      <c r="C64" s="7">
        <v>1410754.12</v>
      </c>
      <c r="D64" s="7">
        <f t="shared" si="2"/>
        <v>4451305.91</v>
      </c>
      <c r="E64" s="24">
        <f t="shared" si="3"/>
        <v>0.003063505623842841</v>
      </c>
      <c r="F64" s="19">
        <f t="shared" si="0"/>
        <v>0.683069609565432</v>
      </c>
      <c r="G64" s="21">
        <f t="shared" si="1"/>
        <v>0.316930390434568</v>
      </c>
    </row>
    <row r="65" spans="1:7" ht="12.75">
      <c r="A65" s="6" t="s">
        <v>58</v>
      </c>
      <c r="B65" s="7">
        <v>120496.33</v>
      </c>
      <c r="C65" s="7">
        <v>116551.52</v>
      </c>
      <c r="D65" s="7">
        <f t="shared" si="2"/>
        <v>237047.85</v>
      </c>
      <c r="E65" s="24">
        <f t="shared" si="3"/>
        <v>0.00016314255552812683</v>
      </c>
      <c r="F65" s="19">
        <f t="shared" si="0"/>
        <v>0.5083207040266343</v>
      </c>
      <c r="G65" s="21">
        <f t="shared" si="1"/>
        <v>0.49167929597336574</v>
      </c>
    </row>
    <row r="66" spans="1:7" ht="12.75">
      <c r="A66" s="6" t="s">
        <v>59</v>
      </c>
      <c r="B66" s="7">
        <v>287273.35</v>
      </c>
      <c r="C66" s="7">
        <v>302302.34</v>
      </c>
      <c r="D66" s="7">
        <f t="shared" si="2"/>
        <v>589575.69</v>
      </c>
      <c r="E66" s="24">
        <f t="shared" si="3"/>
        <v>0.0004057614728159681</v>
      </c>
      <c r="F66" s="19">
        <f t="shared" si="0"/>
        <v>0.4872544015510545</v>
      </c>
      <c r="G66" s="21">
        <f t="shared" si="1"/>
        <v>0.5127455984489456</v>
      </c>
    </row>
    <row r="67" spans="1:7" ht="12.75">
      <c r="A67" s="6" t="s">
        <v>60</v>
      </c>
      <c r="B67" s="7">
        <v>272392.55</v>
      </c>
      <c r="C67" s="7">
        <v>52272.89</v>
      </c>
      <c r="D67" s="7">
        <f t="shared" si="2"/>
        <v>324665.44</v>
      </c>
      <c r="E67" s="24">
        <f t="shared" si="3"/>
        <v>0.00022344328190811996</v>
      </c>
      <c r="F67" s="19">
        <f t="shared" si="0"/>
        <v>0.8389945970227074</v>
      </c>
      <c r="G67" s="21">
        <f t="shared" si="1"/>
        <v>0.16100540297729257</v>
      </c>
    </row>
    <row r="68" spans="1:7" ht="12.75">
      <c r="A68" s="6" t="s">
        <v>61</v>
      </c>
      <c r="B68" s="7">
        <v>18972745.96</v>
      </c>
      <c r="C68" s="7">
        <v>13478761.5</v>
      </c>
      <c r="D68" s="7">
        <f t="shared" si="2"/>
        <v>32451507.46</v>
      </c>
      <c r="E68" s="24">
        <f t="shared" si="3"/>
        <v>0.02233397964910659</v>
      </c>
      <c r="F68" s="19">
        <f t="shared" si="0"/>
        <v>0.5846491409801522</v>
      </c>
      <c r="G68" s="21">
        <f t="shared" si="1"/>
        <v>0.4153508590198478</v>
      </c>
    </row>
    <row r="69" spans="1:7" ht="12.75">
      <c r="A69" s="6" t="s">
        <v>62</v>
      </c>
      <c r="B69" s="7">
        <v>680017.39</v>
      </c>
      <c r="C69" s="7">
        <v>533552.31</v>
      </c>
      <c r="D69" s="7">
        <f t="shared" si="2"/>
        <v>1213569.7000000002</v>
      </c>
      <c r="E69" s="24">
        <f t="shared" si="3"/>
        <v>0.0008352105373219046</v>
      </c>
      <c r="F69" s="19">
        <f t="shared" si="0"/>
        <v>0.5603447333927338</v>
      </c>
      <c r="G69" s="21">
        <f t="shared" si="1"/>
        <v>0.4396552666072661</v>
      </c>
    </row>
    <row r="70" spans="1:7" ht="12.75">
      <c r="A70" s="6" t="s">
        <v>63</v>
      </c>
      <c r="B70" s="7">
        <v>8704839.1</v>
      </c>
      <c r="C70" s="7">
        <v>4930091.03</v>
      </c>
      <c r="D70" s="7">
        <f t="shared" si="2"/>
        <v>13634930.129999999</v>
      </c>
      <c r="E70" s="24">
        <f t="shared" si="3"/>
        <v>0.009383916984927956</v>
      </c>
      <c r="F70" s="19">
        <f>(B70/D70)</f>
        <v>0.6384219806779458</v>
      </c>
      <c r="G70" s="21">
        <f>(C70/D70)</f>
        <v>0.3615780193220543</v>
      </c>
    </row>
    <row r="71" spans="1:7" ht="12.75">
      <c r="A71" s="6" t="s">
        <v>64</v>
      </c>
      <c r="B71" s="7">
        <v>262725.16</v>
      </c>
      <c r="C71" s="7">
        <v>271773.45</v>
      </c>
      <c r="D71" s="7">
        <f>SUM(B71:C71)</f>
        <v>534498.61</v>
      </c>
      <c r="E71" s="24">
        <f>(D71/D$72)</f>
        <v>0.000367855979970422</v>
      </c>
      <c r="F71" s="19">
        <f>(B71/D71)</f>
        <v>0.4915357216738131</v>
      </c>
      <c r="G71" s="21">
        <f>(C71/D71)</f>
        <v>0.5084642783261869</v>
      </c>
    </row>
    <row r="72" spans="1:7" ht="12.75">
      <c r="A72" s="11" t="s">
        <v>66</v>
      </c>
      <c r="B72" s="12">
        <f>SUM(B5:B71)</f>
        <v>848388348.7900002</v>
      </c>
      <c r="C72" s="12">
        <f>SUM(C5:C71)</f>
        <v>604622174.63</v>
      </c>
      <c r="D72" s="12">
        <f>SUM(D5:D71)</f>
        <v>1453010523.42</v>
      </c>
      <c r="E72" s="20">
        <f>(D72/D$72)</f>
        <v>1</v>
      </c>
      <c r="F72" s="22">
        <f>B72/D72</f>
        <v>0.583883141323106</v>
      </c>
      <c r="G72" s="23">
        <f>(C72/D72)</f>
        <v>0.416116858676894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>
      <c r="A74" s="1" t="s">
        <v>81</v>
      </c>
      <c r="B74" s="5"/>
      <c r="C74" s="5"/>
      <c r="D74" s="5"/>
      <c r="E74" s="5"/>
      <c r="F74" s="5"/>
      <c r="G74" s="2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fitToHeight="1" fitToWidth="1" horizontalDpi="600" verticalDpi="600" orientation="portrait" scale="68" r:id="rId1"/>
  <headerFooter>
    <oddFooter>&amp;LOffice of Economic and Demographic Research&amp;RNovember 29,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102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13805862.1</v>
      </c>
      <c r="C5" s="7">
        <v>8206031.25</v>
      </c>
      <c r="D5" s="7">
        <f aca="true" t="shared" si="0" ref="D5:D68">SUM(B5,C5)</f>
        <v>22011893.35</v>
      </c>
      <c r="E5" s="24">
        <f aca="true" t="shared" si="1" ref="E5:E68">(D5/D$72)</f>
        <v>0.00834536326296678</v>
      </c>
      <c r="F5" s="19">
        <f aca="true" t="shared" si="2" ref="F5:F68">(B5/D5)</f>
        <v>0.6272001177036413</v>
      </c>
      <c r="G5" s="21">
        <f aca="true" t="shared" si="3" ref="G5:G68">(C5/D5)</f>
        <v>0.37279988229635863</v>
      </c>
    </row>
    <row r="6" spans="1:7" ht="12.75">
      <c r="A6" s="6" t="s">
        <v>2</v>
      </c>
      <c r="B6" s="7">
        <v>814778.3</v>
      </c>
      <c r="C6" s="7">
        <v>594901.65</v>
      </c>
      <c r="D6" s="7">
        <f t="shared" si="0"/>
        <v>1409679.9500000002</v>
      </c>
      <c r="E6" s="24">
        <f t="shared" si="1"/>
        <v>0.0005344515839783881</v>
      </c>
      <c r="F6" s="19">
        <f t="shared" si="2"/>
        <v>0.577988145465217</v>
      </c>
      <c r="G6" s="21">
        <f t="shared" si="3"/>
        <v>0.42201185453478285</v>
      </c>
    </row>
    <row r="7" spans="1:7" ht="12.75">
      <c r="A7" s="6" t="s">
        <v>3</v>
      </c>
      <c r="B7" s="7">
        <v>18721013.5</v>
      </c>
      <c r="C7" s="7">
        <v>10082920.4</v>
      </c>
      <c r="D7" s="7">
        <f t="shared" si="0"/>
        <v>28803933.9</v>
      </c>
      <c r="E7" s="24">
        <f t="shared" si="1"/>
        <v>0.01092042778764342</v>
      </c>
      <c r="F7" s="19">
        <f t="shared" si="2"/>
        <v>0.6499464123544597</v>
      </c>
      <c r="G7" s="21">
        <f t="shared" si="3"/>
        <v>0.35005358764554034</v>
      </c>
    </row>
    <row r="8" spans="1:7" ht="12.75">
      <c r="A8" s="6" t="s">
        <v>4</v>
      </c>
      <c r="B8" s="7">
        <v>607091.8</v>
      </c>
      <c r="C8" s="7">
        <v>378018.55</v>
      </c>
      <c r="D8" s="7">
        <f t="shared" si="0"/>
        <v>985110.3500000001</v>
      </c>
      <c r="E8" s="24">
        <f t="shared" si="1"/>
        <v>0.0003734846246135545</v>
      </c>
      <c r="F8" s="19">
        <f t="shared" si="2"/>
        <v>0.616267812027353</v>
      </c>
      <c r="G8" s="21">
        <f t="shared" si="3"/>
        <v>0.38373218797264685</v>
      </c>
    </row>
    <row r="9" spans="1:7" ht="12.75">
      <c r="A9" s="6" t="s">
        <v>5</v>
      </c>
      <c r="B9" s="7">
        <v>38515036.900000006</v>
      </c>
      <c r="C9" s="7">
        <v>24460713.900000002</v>
      </c>
      <c r="D9" s="7">
        <f t="shared" si="0"/>
        <v>62975750.80000001</v>
      </c>
      <c r="E9" s="24">
        <f t="shared" si="1"/>
        <v>0.023875979627353175</v>
      </c>
      <c r="F9" s="19">
        <f t="shared" si="2"/>
        <v>0.6115851960593061</v>
      </c>
      <c r="G9" s="21">
        <f t="shared" si="3"/>
        <v>0.3884148039406939</v>
      </c>
    </row>
    <row r="10" spans="1:7" ht="12.75">
      <c r="A10" s="6" t="s">
        <v>6</v>
      </c>
      <c r="B10" s="7">
        <v>142981539.52</v>
      </c>
      <c r="C10" s="7">
        <v>84120077.64999999</v>
      </c>
      <c r="D10" s="7">
        <f t="shared" si="0"/>
        <v>227101617.17000002</v>
      </c>
      <c r="E10" s="24">
        <f t="shared" si="1"/>
        <v>0.08610097562965266</v>
      </c>
      <c r="F10" s="19">
        <f t="shared" si="2"/>
        <v>0.6295927845065463</v>
      </c>
      <c r="G10" s="21">
        <f t="shared" si="3"/>
        <v>0.37040721549345357</v>
      </c>
    </row>
    <row r="11" spans="1:7" ht="12.75">
      <c r="A11" s="6" t="s">
        <v>7</v>
      </c>
      <c r="B11" s="7">
        <v>187112.10000000003</v>
      </c>
      <c r="C11" s="7">
        <v>133833.35</v>
      </c>
      <c r="D11" s="7">
        <f t="shared" si="0"/>
        <v>320945.45000000007</v>
      </c>
      <c r="E11" s="24">
        <f t="shared" si="1"/>
        <v>0.00012167996297539493</v>
      </c>
      <c r="F11" s="19">
        <f t="shared" si="2"/>
        <v>0.5830028124717144</v>
      </c>
      <c r="G11" s="21">
        <f t="shared" si="3"/>
        <v>0.4169971875282855</v>
      </c>
    </row>
    <row r="12" spans="1:7" ht="12.75">
      <c r="A12" s="6" t="s">
        <v>8</v>
      </c>
      <c r="B12" s="7">
        <v>16361587.120000001</v>
      </c>
      <c r="C12" s="7">
        <v>7682798.28</v>
      </c>
      <c r="D12" s="7">
        <f t="shared" si="0"/>
        <v>24044385.400000002</v>
      </c>
      <c r="E12" s="24">
        <f t="shared" si="1"/>
        <v>0.009115941432533553</v>
      </c>
      <c r="F12" s="19">
        <f t="shared" si="2"/>
        <v>0.6804743331056405</v>
      </c>
      <c r="G12" s="21">
        <f t="shared" si="3"/>
        <v>0.31952566689435946</v>
      </c>
    </row>
    <row r="13" spans="1:7" ht="12.75">
      <c r="A13" s="6" t="s">
        <v>9</v>
      </c>
      <c r="B13" s="7">
        <v>7489576.5</v>
      </c>
      <c r="C13" s="7">
        <v>3731733.95</v>
      </c>
      <c r="D13" s="7">
        <f t="shared" si="0"/>
        <v>11221310.45</v>
      </c>
      <c r="E13" s="24">
        <f t="shared" si="1"/>
        <v>0.004254332442137478</v>
      </c>
      <c r="F13" s="19">
        <f t="shared" si="2"/>
        <v>0.6674422326493962</v>
      </c>
      <c r="G13" s="21">
        <f t="shared" si="3"/>
        <v>0.3325577673506039</v>
      </c>
    </row>
    <row r="14" spans="1:7" ht="12.75">
      <c r="A14" s="6" t="s">
        <v>10</v>
      </c>
      <c r="B14" s="7">
        <v>11322647.7</v>
      </c>
      <c r="C14" s="7">
        <v>7796394.6</v>
      </c>
      <c r="D14" s="7">
        <f t="shared" si="0"/>
        <v>19119042.299999997</v>
      </c>
      <c r="E14" s="24">
        <f t="shared" si="1"/>
        <v>0.0072485974148847054</v>
      </c>
      <c r="F14" s="19">
        <f t="shared" si="2"/>
        <v>0.5922183508114317</v>
      </c>
      <c r="G14" s="21">
        <f t="shared" si="3"/>
        <v>0.40778164918856846</v>
      </c>
    </row>
    <row r="15" spans="1:7" ht="12.75">
      <c r="A15" s="6" t="s">
        <v>11</v>
      </c>
      <c r="B15" s="7">
        <v>73122674.8</v>
      </c>
      <c r="C15" s="7">
        <v>26821764.200000003</v>
      </c>
      <c r="D15" s="7">
        <f t="shared" si="0"/>
        <v>99944439</v>
      </c>
      <c r="E15" s="24">
        <f t="shared" si="1"/>
        <v>0.03789190853809148</v>
      </c>
      <c r="F15" s="19">
        <f t="shared" si="2"/>
        <v>0.7316332507504494</v>
      </c>
      <c r="G15" s="21">
        <f t="shared" si="3"/>
        <v>0.26836674924955056</v>
      </c>
    </row>
    <row r="16" spans="1:7" ht="12.75">
      <c r="A16" s="6" t="s">
        <v>12</v>
      </c>
      <c r="B16" s="7">
        <v>1805873.97</v>
      </c>
      <c r="C16" s="7">
        <v>1043799.06</v>
      </c>
      <c r="D16" s="7">
        <f t="shared" si="0"/>
        <v>2849673.0300000003</v>
      </c>
      <c r="E16" s="24">
        <f t="shared" si="1"/>
        <v>0.0010803957768598415</v>
      </c>
      <c r="F16" s="19">
        <f t="shared" si="2"/>
        <v>0.6337126929962206</v>
      </c>
      <c r="G16" s="21">
        <f t="shared" si="3"/>
        <v>0.3662873070037793</v>
      </c>
    </row>
    <row r="17" spans="1:7" ht="12.75">
      <c r="A17" s="6" t="s">
        <v>89</v>
      </c>
      <c r="B17" s="7">
        <v>1331264.1599999997</v>
      </c>
      <c r="C17" s="7">
        <v>556018.4</v>
      </c>
      <c r="D17" s="7">
        <f t="shared" si="0"/>
        <v>1887282.5599999996</v>
      </c>
      <c r="E17" s="24">
        <f t="shared" si="1"/>
        <v>0.0007155249342992975</v>
      </c>
      <c r="F17" s="19">
        <f t="shared" si="2"/>
        <v>0.7053867757883588</v>
      </c>
      <c r="G17" s="21">
        <f t="shared" si="3"/>
        <v>0.29461322421164116</v>
      </c>
    </row>
    <row r="18" spans="1:7" ht="12.75">
      <c r="A18" s="6" t="s">
        <v>13</v>
      </c>
      <c r="B18" s="7">
        <v>519584.69</v>
      </c>
      <c r="C18" s="7">
        <v>166912.42</v>
      </c>
      <c r="D18" s="7">
        <f t="shared" si="0"/>
        <v>686497.11</v>
      </c>
      <c r="E18" s="24">
        <f t="shared" si="1"/>
        <v>0.0002602714664673252</v>
      </c>
      <c r="F18" s="19">
        <f t="shared" si="2"/>
        <v>0.7568636232132135</v>
      </c>
      <c r="G18" s="21">
        <f t="shared" si="3"/>
        <v>0.24313637678678648</v>
      </c>
    </row>
    <row r="19" spans="1:7" ht="12.75">
      <c r="A19" s="6" t="s">
        <v>14</v>
      </c>
      <c r="B19" s="7">
        <v>61655520.5</v>
      </c>
      <c r="C19" s="7">
        <v>37074328.55</v>
      </c>
      <c r="D19" s="7">
        <f t="shared" si="0"/>
        <v>98729849.05</v>
      </c>
      <c r="E19" s="24">
        <f t="shared" si="1"/>
        <v>0.03743142137385131</v>
      </c>
      <c r="F19" s="19">
        <f t="shared" si="2"/>
        <v>0.6244871342685396</v>
      </c>
      <c r="G19" s="21">
        <f t="shared" si="3"/>
        <v>0.37551286573146037</v>
      </c>
    </row>
    <row r="20" spans="1:7" ht="12.75">
      <c r="A20" s="6" t="s">
        <v>15</v>
      </c>
      <c r="B20" s="7">
        <v>16811401.17</v>
      </c>
      <c r="C20" s="7">
        <v>10420167.4</v>
      </c>
      <c r="D20" s="7">
        <f t="shared" si="0"/>
        <v>27231568.57</v>
      </c>
      <c r="E20" s="24">
        <f t="shared" si="1"/>
        <v>0.01032429733887652</v>
      </c>
      <c r="F20" s="19">
        <f t="shared" si="2"/>
        <v>0.617349717728728</v>
      </c>
      <c r="G20" s="21">
        <f t="shared" si="3"/>
        <v>0.38265028227127207</v>
      </c>
    </row>
    <row r="21" spans="1:7" ht="12.75">
      <c r="A21" s="6" t="s">
        <v>16</v>
      </c>
      <c r="B21" s="7">
        <v>9271958.84</v>
      </c>
      <c r="C21" s="7">
        <v>5198318.3</v>
      </c>
      <c r="D21" s="7">
        <f t="shared" si="0"/>
        <v>14470277.14</v>
      </c>
      <c r="E21" s="24">
        <f t="shared" si="1"/>
        <v>0.005486112317962143</v>
      </c>
      <c r="F21" s="19">
        <f t="shared" si="2"/>
        <v>0.6407588984159567</v>
      </c>
      <c r="G21" s="21">
        <f t="shared" si="3"/>
        <v>0.3592411015840433</v>
      </c>
    </row>
    <row r="22" spans="1:7" ht="12.75">
      <c r="A22" s="6" t="s">
        <v>17</v>
      </c>
      <c r="B22" s="7">
        <v>1276364.5999999999</v>
      </c>
      <c r="C22" s="7">
        <v>478308.6</v>
      </c>
      <c r="D22" s="7">
        <f t="shared" si="0"/>
        <v>1754673.1999999997</v>
      </c>
      <c r="E22" s="24">
        <f t="shared" si="1"/>
        <v>0.0006652487829627049</v>
      </c>
      <c r="F22" s="19">
        <f t="shared" si="2"/>
        <v>0.7274087277334607</v>
      </c>
      <c r="G22" s="21">
        <f t="shared" si="3"/>
        <v>0.27259127226653945</v>
      </c>
    </row>
    <row r="23" spans="1:7" ht="12.75">
      <c r="A23" s="6" t="s">
        <v>18</v>
      </c>
      <c r="B23" s="7">
        <v>818829.9</v>
      </c>
      <c r="C23" s="7">
        <v>469894.25000000006</v>
      </c>
      <c r="D23" s="7">
        <f t="shared" si="0"/>
        <v>1288724.1500000001</v>
      </c>
      <c r="E23" s="24">
        <f t="shared" si="1"/>
        <v>0.0004885936437406958</v>
      </c>
      <c r="F23" s="19">
        <f t="shared" si="2"/>
        <v>0.6353802712551013</v>
      </c>
      <c r="G23" s="21">
        <f t="shared" si="3"/>
        <v>0.3646197287448986</v>
      </c>
    </row>
    <row r="24" spans="1:7" ht="12.75">
      <c r="A24" s="6" t="s">
        <v>19</v>
      </c>
      <c r="B24" s="7">
        <v>467922.4</v>
      </c>
      <c r="C24" s="7">
        <v>296581.55</v>
      </c>
      <c r="D24" s="7">
        <f t="shared" si="0"/>
        <v>764503.95</v>
      </c>
      <c r="E24" s="24">
        <f t="shared" si="1"/>
        <v>0.00028984617893957726</v>
      </c>
      <c r="F24" s="19">
        <f t="shared" si="2"/>
        <v>0.6120601469750419</v>
      </c>
      <c r="G24" s="21">
        <f t="shared" si="3"/>
        <v>0.3879398530249582</v>
      </c>
    </row>
    <row r="25" spans="1:7" ht="12.75">
      <c r="A25" s="6" t="s">
        <v>20</v>
      </c>
      <c r="B25" s="7">
        <v>315460.6</v>
      </c>
      <c r="C25" s="7">
        <v>117473.3</v>
      </c>
      <c r="D25" s="7">
        <f t="shared" si="0"/>
        <v>432933.89999999997</v>
      </c>
      <c r="E25" s="24">
        <f t="shared" si="1"/>
        <v>0.0001641381141960209</v>
      </c>
      <c r="F25" s="19">
        <f t="shared" si="2"/>
        <v>0.7286576542054111</v>
      </c>
      <c r="G25" s="21">
        <f t="shared" si="3"/>
        <v>0.271342345794589</v>
      </c>
    </row>
    <row r="26" spans="1:7" ht="12.75">
      <c r="A26" s="6" t="s">
        <v>21</v>
      </c>
      <c r="B26" s="7">
        <v>640519.6</v>
      </c>
      <c r="C26" s="7">
        <v>1513212.7500000002</v>
      </c>
      <c r="D26" s="7">
        <f t="shared" si="0"/>
        <v>2153732.35</v>
      </c>
      <c r="E26" s="24">
        <f t="shared" si="1"/>
        <v>0.0008165439722136901</v>
      </c>
      <c r="F26" s="19">
        <f t="shared" si="2"/>
        <v>0.29739981386266495</v>
      </c>
      <c r="G26" s="21">
        <f t="shared" si="3"/>
        <v>0.7026001861373351</v>
      </c>
    </row>
    <row r="27" spans="1:7" ht="12.75">
      <c r="A27" s="6" t="s">
        <v>22</v>
      </c>
      <c r="B27" s="7">
        <v>473149.6</v>
      </c>
      <c r="C27" s="7">
        <v>107532.24999999999</v>
      </c>
      <c r="D27" s="7">
        <f t="shared" si="0"/>
        <v>580681.85</v>
      </c>
      <c r="E27" s="24">
        <f t="shared" si="1"/>
        <v>0.0002201537551271838</v>
      </c>
      <c r="F27" s="19">
        <f t="shared" si="2"/>
        <v>0.8148172704209715</v>
      </c>
      <c r="G27" s="21">
        <f t="shared" si="3"/>
        <v>0.1851827295790285</v>
      </c>
    </row>
    <row r="28" spans="1:7" ht="12.75">
      <c r="A28" s="6" t="s">
        <v>23</v>
      </c>
      <c r="B28" s="7">
        <v>1043813.4</v>
      </c>
      <c r="C28" s="7">
        <v>353870.30999999994</v>
      </c>
      <c r="D28" s="7">
        <f t="shared" si="0"/>
        <v>1397683.71</v>
      </c>
      <c r="E28" s="24">
        <f t="shared" si="1"/>
        <v>0.0005299034527023597</v>
      </c>
      <c r="F28" s="19">
        <f t="shared" si="2"/>
        <v>0.7468166027348205</v>
      </c>
      <c r="G28" s="21">
        <f t="shared" si="3"/>
        <v>0.2531833972651795</v>
      </c>
    </row>
    <row r="29" spans="1:7" ht="12.75">
      <c r="A29" s="6" t="s">
        <v>24</v>
      </c>
      <c r="B29" s="7">
        <v>1414002.7999999998</v>
      </c>
      <c r="C29" s="7">
        <v>782118.4</v>
      </c>
      <c r="D29" s="7">
        <f t="shared" si="0"/>
        <v>2196121.1999999997</v>
      </c>
      <c r="E29" s="24">
        <f t="shared" si="1"/>
        <v>0.0008326148456240142</v>
      </c>
      <c r="F29" s="19">
        <f t="shared" si="2"/>
        <v>0.6438637357537462</v>
      </c>
      <c r="G29" s="21">
        <f t="shared" si="3"/>
        <v>0.3561362642462539</v>
      </c>
    </row>
    <row r="30" spans="1:7" ht="12.75">
      <c r="A30" s="6" t="s">
        <v>25</v>
      </c>
      <c r="B30" s="7">
        <v>9783950.690000001</v>
      </c>
      <c r="C30" s="7">
        <v>5672731.4</v>
      </c>
      <c r="D30" s="7">
        <f t="shared" si="0"/>
        <v>15456682.090000002</v>
      </c>
      <c r="E30" s="24">
        <f t="shared" si="1"/>
        <v>0.0058600877639288845</v>
      </c>
      <c r="F30" s="19">
        <f t="shared" si="2"/>
        <v>0.6329916493740864</v>
      </c>
      <c r="G30" s="21">
        <f t="shared" si="3"/>
        <v>0.36700835062591364</v>
      </c>
    </row>
    <row r="31" spans="1:7" ht="12.75">
      <c r="A31" s="6" t="s">
        <v>26</v>
      </c>
      <c r="B31" s="7">
        <v>3824596.9999999995</v>
      </c>
      <c r="C31" s="7">
        <v>1984985.4500000002</v>
      </c>
      <c r="D31" s="7">
        <f t="shared" si="0"/>
        <v>5809582.449999999</v>
      </c>
      <c r="E31" s="24">
        <f t="shared" si="1"/>
        <v>0.002202585446899166</v>
      </c>
      <c r="F31" s="19">
        <f t="shared" si="2"/>
        <v>0.65832562545007</v>
      </c>
      <c r="G31" s="21">
        <f t="shared" si="3"/>
        <v>0.3416743745499301</v>
      </c>
    </row>
    <row r="32" spans="1:7" ht="12.75">
      <c r="A32" s="6" t="s">
        <v>27</v>
      </c>
      <c r="B32" s="7">
        <v>106542266.60000001</v>
      </c>
      <c r="C32" s="7">
        <v>69970820.5</v>
      </c>
      <c r="D32" s="7">
        <f t="shared" si="0"/>
        <v>176513087.10000002</v>
      </c>
      <c r="E32" s="24">
        <f t="shared" si="1"/>
        <v>0.06692135969835578</v>
      </c>
      <c r="F32" s="19">
        <f t="shared" si="2"/>
        <v>0.6035941490255653</v>
      </c>
      <c r="G32" s="21">
        <f t="shared" si="3"/>
        <v>0.3964058509744346</v>
      </c>
    </row>
    <row r="33" spans="1:7" ht="12.75">
      <c r="A33" s="6" t="s">
        <v>28</v>
      </c>
      <c r="B33" s="7">
        <v>387535.75</v>
      </c>
      <c r="C33" s="7">
        <v>74260.2</v>
      </c>
      <c r="D33" s="7">
        <f t="shared" si="0"/>
        <v>461795.95</v>
      </c>
      <c r="E33" s="24">
        <f t="shared" si="1"/>
        <v>0.00017508057552517823</v>
      </c>
      <c r="F33" s="19">
        <f t="shared" si="2"/>
        <v>0.8391926131010893</v>
      </c>
      <c r="G33" s="21">
        <f t="shared" si="3"/>
        <v>0.16080738689891064</v>
      </c>
    </row>
    <row r="34" spans="1:7" ht="12.75">
      <c r="A34" s="6" t="s">
        <v>29</v>
      </c>
      <c r="B34" s="7">
        <v>16209975.5</v>
      </c>
      <c r="C34" s="7">
        <v>6461315.03</v>
      </c>
      <c r="D34" s="7">
        <f t="shared" si="0"/>
        <v>22671290.53</v>
      </c>
      <c r="E34" s="24">
        <f t="shared" si="1"/>
        <v>0.00859536034019121</v>
      </c>
      <c r="F34" s="19">
        <f t="shared" si="2"/>
        <v>0.7150001222272723</v>
      </c>
      <c r="G34" s="21">
        <f t="shared" si="3"/>
        <v>0.2849998777727277</v>
      </c>
    </row>
    <row r="35" spans="1:7" ht="12.75">
      <c r="A35" s="6" t="s">
        <v>30</v>
      </c>
      <c r="B35" s="7">
        <v>702868.6</v>
      </c>
      <c r="C35" s="7">
        <v>425608.4</v>
      </c>
      <c r="D35" s="7">
        <f t="shared" si="0"/>
        <v>1128477</v>
      </c>
      <c r="E35" s="24">
        <f t="shared" si="1"/>
        <v>0.0004278391844426668</v>
      </c>
      <c r="F35" s="19">
        <f t="shared" si="2"/>
        <v>0.6228470761920712</v>
      </c>
      <c r="G35" s="21">
        <f t="shared" si="3"/>
        <v>0.37715292380792875</v>
      </c>
    </row>
    <row r="36" spans="1:7" ht="12.75">
      <c r="A36" s="6" t="s">
        <v>31</v>
      </c>
      <c r="B36" s="7">
        <v>501600.39999999997</v>
      </c>
      <c r="C36" s="7">
        <v>264147.8</v>
      </c>
      <c r="D36" s="7">
        <f t="shared" si="0"/>
        <v>765748.2</v>
      </c>
      <c r="E36" s="24">
        <f t="shared" si="1"/>
        <v>0.00029031791111067405</v>
      </c>
      <c r="F36" s="19">
        <f t="shared" si="2"/>
        <v>0.6550461365759658</v>
      </c>
      <c r="G36" s="21">
        <f t="shared" si="3"/>
        <v>0.34495386342403417</v>
      </c>
    </row>
    <row r="37" spans="1:7" ht="12.75">
      <c r="A37" s="6" t="s">
        <v>32</v>
      </c>
      <c r="B37" s="7">
        <v>212032.1</v>
      </c>
      <c r="C37" s="7">
        <v>81160.1</v>
      </c>
      <c r="D37" s="7">
        <f t="shared" si="0"/>
        <v>293192.2</v>
      </c>
      <c r="E37" s="24">
        <f t="shared" si="1"/>
        <v>0.00011115788069491117</v>
      </c>
      <c r="F37" s="19">
        <f t="shared" si="2"/>
        <v>0.7231846549805895</v>
      </c>
      <c r="G37" s="21">
        <f t="shared" si="3"/>
        <v>0.27681534501941046</v>
      </c>
    </row>
    <row r="38" spans="1:7" ht="12.75">
      <c r="A38" s="6" t="s">
        <v>33</v>
      </c>
      <c r="B38" s="7">
        <v>25538321.2</v>
      </c>
      <c r="C38" s="7">
        <v>15190061.6</v>
      </c>
      <c r="D38" s="7">
        <f t="shared" si="0"/>
        <v>40728382.8</v>
      </c>
      <c r="E38" s="24">
        <f t="shared" si="1"/>
        <v>0.015441340923050039</v>
      </c>
      <c r="F38" s="19">
        <f t="shared" si="2"/>
        <v>0.6270399029936441</v>
      </c>
      <c r="G38" s="21">
        <f t="shared" si="3"/>
        <v>0.37296009700635596</v>
      </c>
    </row>
    <row r="39" spans="1:7" ht="12.75">
      <c r="A39" s="6" t="s">
        <v>34</v>
      </c>
      <c r="B39" s="7">
        <v>75408548.6</v>
      </c>
      <c r="C39" s="7">
        <v>35339999.7</v>
      </c>
      <c r="D39" s="7">
        <f t="shared" si="0"/>
        <v>110748548.3</v>
      </c>
      <c r="E39" s="24">
        <f t="shared" si="1"/>
        <v>0.04198806761935006</v>
      </c>
      <c r="F39" s="19">
        <f t="shared" si="2"/>
        <v>0.6808987544986176</v>
      </c>
      <c r="G39" s="21">
        <f t="shared" si="3"/>
        <v>0.31910124550138236</v>
      </c>
    </row>
    <row r="40" spans="1:7" ht="12.75">
      <c r="A40" s="6" t="s">
        <v>35</v>
      </c>
      <c r="B40" s="7">
        <v>13489844.199999997</v>
      </c>
      <c r="C40" s="7">
        <v>8911021.950000001</v>
      </c>
      <c r="D40" s="7">
        <f t="shared" si="0"/>
        <v>22400866.15</v>
      </c>
      <c r="E40" s="24">
        <f t="shared" si="1"/>
        <v>0.00849283441702874</v>
      </c>
      <c r="F40" s="19">
        <f t="shared" si="2"/>
        <v>0.6022019019117257</v>
      </c>
      <c r="G40" s="21">
        <f t="shared" si="3"/>
        <v>0.3977980980882742</v>
      </c>
    </row>
    <row r="41" spans="1:7" ht="12.75">
      <c r="A41" s="6" t="s">
        <v>36</v>
      </c>
      <c r="B41" s="7">
        <v>1410505.07</v>
      </c>
      <c r="C41" s="7">
        <v>772816.45</v>
      </c>
      <c r="D41" s="7">
        <f t="shared" si="0"/>
        <v>2183321.52</v>
      </c>
      <c r="E41" s="24">
        <f t="shared" si="1"/>
        <v>0.0008277621063547806</v>
      </c>
      <c r="F41" s="19">
        <f t="shared" si="2"/>
        <v>0.6460363519890556</v>
      </c>
      <c r="G41" s="21">
        <f t="shared" si="3"/>
        <v>0.3539636480109443</v>
      </c>
    </row>
    <row r="42" spans="1:7" ht="12.75">
      <c r="A42" s="6" t="s">
        <v>37</v>
      </c>
      <c r="B42" s="7">
        <v>70199.5</v>
      </c>
      <c r="C42" s="7">
        <v>47486.95</v>
      </c>
      <c r="D42" s="7">
        <f t="shared" si="0"/>
        <v>117686.45</v>
      </c>
      <c r="E42" s="24">
        <f t="shared" si="1"/>
        <v>4.4618432442976406E-05</v>
      </c>
      <c r="F42" s="19">
        <f t="shared" si="2"/>
        <v>0.5964960282173521</v>
      </c>
      <c r="G42" s="21">
        <f t="shared" si="3"/>
        <v>0.40350397178264785</v>
      </c>
    </row>
    <row r="43" spans="1:7" ht="12.75">
      <c r="A43" s="6" t="s">
        <v>38</v>
      </c>
      <c r="B43" s="7">
        <v>428241.27999999997</v>
      </c>
      <c r="C43" s="7">
        <v>262647.7</v>
      </c>
      <c r="D43" s="7">
        <f t="shared" si="0"/>
        <v>690888.98</v>
      </c>
      <c r="E43" s="24">
        <f t="shared" si="1"/>
        <v>0.0002619365549706604</v>
      </c>
      <c r="F43" s="19">
        <f t="shared" si="2"/>
        <v>0.6198409475282121</v>
      </c>
      <c r="G43" s="21">
        <f t="shared" si="3"/>
        <v>0.3801590524717879</v>
      </c>
    </row>
    <row r="44" spans="1:7" ht="12.75">
      <c r="A44" s="6" t="s">
        <v>39</v>
      </c>
      <c r="B44" s="7">
        <v>39095157</v>
      </c>
      <c r="C44" s="7">
        <v>19176013.849999998</v>
      </c>
      <c r="D44" s="7">
        <f t="shared" si="0"/>
        <v>58271170.849999994</v>
      </c>
      <c r="E44" s="24">
        <f t="shared" si="1"/>
        <v>0.022092333483964048</v>
      </c>
      <c r="F44" s="19">
        <f t="shared" si="2"/>
        <v>0.6709176498381618</v>
      </c>
      <c r="G44" s="21">
        <f t="shared" si="3"/>
        <v>0.32908235016183823</v>
      </c>
    </row>
    <row r="45" spans="1:7" ht="12.75">
      <c r="A45" s="6" t="s">
        <v>40</v>
      </c>
      <c r="B45" s="7">
        <v>20053678.06</v>
      </c>
      <c r="C45" s="7">
        <v>9583098.7</v>
      </c>
      <c r="D45" s="7">
        <f t="shared" si="0"/>
        <v>29636776.759999998</v>
      </c>
      <c r="E45" s="24">
        <f t="shared" si="1"/>
        <v>0.011236183279329381</v>
      </c>
      <c r="F45" s="19">
        <f t="shared" si="2"/>
        <v>0.6766484163374317</v>
      </c>
      <c r="G45" s="21">
        <f t="shared" si="3"/>
        <v>0.3233515836625683</v>
      </c>
    </row>
    <row r="46" spans="1:7" ht="12.75">
      <c r="A46" s="6" t="s">
        <v>41</v>
      </c>
      <c r="B46" s="7">
        <v>15668839.910000002</v>
      </c>
      <c r="C46" s="7">
        <v>7869068.199999999</v>
      </c>
      <c r="D46" s="7">
        <f t="shared" si="0"/>
        <v>23537908.11</v>
      </c>
      <c r="E46" s="24">
        <f t="shared" si="1"/>
        <v>0.00892392083247495</v>
      </c>
      <c r="F46" s="19">
        <f t="shared" si="2"/>
        <v>0.6656853207504514</v>
      </c>
      <c r="G46" s="21">
        <f t="shared" si="3"/>
        <v>0.3343146792495486</v>
      </c>
    </row>
    <row r="47" spans="1:7" ht="12.75">
      <c r="A47" s="6" t="s">
        <v>42</v>
      </c>
      <c r="B47" s="7">
        <v>178718729.2</v>
      </c>
      <c r="C47" s="7">
        <v>116304402.67999999</v>
      </c>
      <c r="D47" s="7">
        <f t="shared" si="0"/>
        <v>295023131.88</v>
      </c>
      <c r="E47" s="24">
        <f t="shared" si="1"/>
        <v>0.11185204141091094</v>
      </c>
      <c r="F47" s="19">
        <f t="shared" si="2"/>
        <v>0.6057786996603827</v>
      </c>
      <c r="G47" s="21">
        <f t="shared" si="3"/>
        <v>0.3942213003396173</v>
      </c>
    </row>
    <row r="48" spans="1:7" ht="12.75">
      <c r="A48" s="6" t="s">
        <v>43</v>
      </c>
      <c r="B48" s="7">
        <v>16949599.99</v>
      </c>
      <c r="C48" s="7">
        <v>7605366.670000001</v>
      </c>
      <c r="D48" s="7">
        <f t="shared" si="0"/>
        <v>24554966.66</v>
      </c>
      <c r="E48" s="24">
        <f t="shared" si="1"/>
        <v>0.009309517969645173</v>
      </c>
      <c r="F48" s="19">
        <f t="shared" si="2"/>
        <v>0.6902717574286455</v>
      </c>
      <c r="G48" s="21">
        <f t="shared" si="3"/>
        <v>0.30972824257135445</v>
      </c>
    </row>
    <row r="49" spans="1:7" ht="12.75">
      <c r="A49" s="6" t="s">
        <v>44</v>
      </c>
      <c r="B49" s="7">
        <v>8698571.780000001</v>
      </c>
      <c r="C49" s="7">
        <v>6352481.800000001</v>
      </c>
      <c r="D49" s="7">
        <f t="shared" si="0"/>
        <v>15051053.580000002</v>
      </c>
      <c r="E49" s="24">
        <f t="shared" si="1"/>
        <v>0.005706301934970834</v>
      </c>
      <c r="F49" s="19">
        <f t="shared" si="2"/>
        <v>0.5779377326487466</v>
      </c>
      <c r="G49" s="21">
        <f t="shared" si="3"/>
        <v>0.4220622673512534</v>
      </c>
    </row>
    <row r="50" spans="1:7" ht="12.75">
      <c r="A50" s="6" t="s">
        <v>45</v>
      </c>
      <c r="B50" s="7">
        <v>16885072.6</v>
      </c>
      <c r="C50" s="7">
        <v>11262529.249999998</v>
      </c>
      <c r="D50" s="7">
        <f t="shared" si="0"/>
        <v>28147601.85</v>
      </c>
      <c r="E50" s="24">
        <f t="shared" si="1"/>
        <v>0.010671592792339498</v>
      </c>
      <c r="F50" s="19">
        <f t="shared" si="2"/>
        <v>0.5998760636867542</v>
      </c>
      <c r="G50" s="21">
        <f t="shared" si="3"/>
        <v>0.4001239363132457</v>
      </c>
    </row>
    <row r="51" spans="1:7" ht="12.75">
      <c r="A51" s="6" t="s">
        <v>46</v>
      </c>
      <c r="B51" s="7">
        <v>1383824.4000000001</v>
      </c>
      <c r="C51" s="7">
        <v>537677</v>
      </c>
      <c r="D51" s="7">
        <f t="shared" si="0"/>
        <v>1921501.4000000001</v>
      </c>
      <c r="E51" s="24">
        <f t="shared" si="1"/>
        <v>0.0007284983139943859</v>
      </c>
      <c r="F51" s="19">
        <f t="shared" si="2"/>
        <v>0.7201787102523058</v>
      </c>
      <c r="G51" s="21">
        <f t="shared" si="3"/>
        <v>0.27982128974769416</v>
      </c>
    </row>
    <row r="52" spans="1:7" ht="12.75">
      <c r="A52" s="6" t="s">
        <v>47</v>
      </c>
      <c r="B52" s="7">
        <v>130508353.99999999</v>
      </c>
      <c r="C52" s="7">
        <v>76589003.1</v>
      </c>
      <c r="D52" s="7">
        <f t="shared" si="0"/>
        <v>207097357.09999996</v>
      </c>
      <c r="E52" s="24">
        <f t="shared" si="1"/>
        <v>0.07851676583740362</v>
      </c>
      <c r="F52" s="19">
        <f t="shared" si="2"/>
        <v>0.6301787518079341</v>
      </c>
      <c r="G52" s="21">
        <f t="shared" si="3"/>
        <v>0.3698212481920659</v>
      </c>
    </row>
    <row r="53" spans="1:7" ht="12.75">
      <c r="A53" s="6" t="s">
        <v>48</v>
      </c>
      <c r="B53" s="7">
        <v>37138255.690000005</v>
      </c>
      <c r="C53" s="7">
        <v>18106142.13</v>
      </c>
      <c r="D53" s="7">
        <f t="shared" si="0"/>
        <v>55244397.82000001</v>
      </c>
      <c r="E53" s="24">
        <f t="shared" si="1"/>
        <v>0.020944793831274403</v>
      </c>
      <c r="F53" s="19">
        <f t="shared" si="2"/>
        <v>0.6722537878140274</v>
      </c>
      <c r="G53" s="21">
        <f t="shared" si="3"/>
        <v>0.3277462121859725</v>
      </c>
    </row>
    <row r="54" spans="1:7" ht="12.75">
      <c r="A54" s="6" t="s">
        <v>49</v>
      </c>
      <c r="B54" s="7">
        <v>154939118.6</v>
      </c>
      <c r="C54" s="7">
        <v>83465717.9</v>
      </c>
      <c r="D54" s="7">
        <f t="shared" si="0"/>
        <v>238404836.5</v>
      </c>
      <c r="E54" s="24">
        <f t="shared" si="1"/>
        <v>0.09038636216364829</v>
      </c>
      <c r="F54" s="19">
        <f t="shared" si="2"/>
        <v>0.6498992255134052</v>
      </c>
      <c r="G54" s="21">
        <f t="shared" si="3"/>
        <v>0.3501007744865948</v>
      </c>
    </row>
    <row r="55" spans="1:7" ht="12.75">
      <c r="A55" s="6" t="s">
        <v>50</v>
      </c>
      <c r="B55" s="7">
        <v>36744859.199999996</v>
      </c>
      <c r="C55" s="7">
        <v>21074601.139999997</v>
      </c>
      <c r="D55" s="7">
        <f t="shared" si="0"/>
        <v>57819460.33999999</v>
      </c>
      <c r="E55" s="24">
        <f t="shared" si="1"/>
        <v>0.021921076598619835</v>
      </c>
      <c r="F55" s="19">
        <f t="shared" si="2"/>
        <v>0.6355102414295554</v>
      </c>
      <c r="G55" s="21">
        <f t="shared" si="3"/>
        <v>0.3644897585704447</v>
      </c>
    </row>
    <row r="56" spans="1:7" ht="12.75">
      <c r="A56" s="6" t="s">
        <v>51</v>
      </c>
      <c r="B56" s="7">
        <v>79046613.69999999</v>
      </c>
      <c r="C56" s="7">
        <v>46007901.1</v>
      </c>
      <c r="D56" s="7">
        <f t="shared" si="0"/>
        <v>125054514.79999998</v>
      </c>
      <c r="E56" s="24">
        <f t="shared" si="1"/>
        <v>0.04741188488813277</v>
      </c>
      <c r="F56" s="19">
        <f t="shared" si="2"/>
        <v>0.6320972403628885</v>
      </c>
      <c r="G56" s="21">
        <f t="shared" si="3"/>
        <v>0.36790275963711155</v>
      </c>
    </row>
    <row r="57" spans="1:7" ht="12.75">
      <c r="A57" s="6" t="s">
        <v>52</v>
      </c>
      <c r="B57" s="7">
        <v>41899885.85000001</v>
      </c>
      <c r="C57" s="7">
        <v>25474520.39</v>
      </c>
      <c r="D57" s="7">
        <f t="shared" si="0"/>
        <v>67374406.24000001</v>
      </c>
      <c r="E57" s="24">
        <f t="shared" si="1"/>
        <v>0.025543640692748303</v>
      </c>
      <c r="F57" s="19">
        <f t="shared" si="2"/>
        <v>0.6218961796968558</v>
      </c>
      <c r="G57" s="21">
        <f t="shared" si="3"/>
        <v>0.3781038203031442</v>
      </c>
    </row>
    <row r="58" spans="1:7" ht="12.75">
      <c r="A58" s="6" t="s">
        <v>53</v>
      </c>
      <c r="B58" s="7">
        <v>1939328.3000000003</v>
      </c>
      <c r="C58" s="7">
        <v>910599.31</v>
      </c>
      <c r="D58" s="7">
        <f t="shared" si="0"/>
        <v>2849927.6100000003</v>
      </c>
      <c r="E58" s="24">
        <f t="shared" si="1"/>
        <v>0.0010804922957074348</v>
      </c>
      <c r="F58" s="19">
        <f t="shared" si="2"/>
        <v>0.6804833544526417</v>
      </c>
      <c r="G58" s="21">
        <f t="shared" si="3"/>
        <v>0.3195166455473583</v>
      </c>
    </row>
    <row r="59" spans="1:7" ht="12.75">
      <c r="A59" s="26" t="s">
        <v>87</v>
      </c>
      <c r="B59" s="7">
        <v>36728938.400000006</v>
      </c>
      <c r="C59" s="7">
        <v>20898335.150000002</v>
      </c>
      <c r="D59" s="7">
        <f t="shared" si="0"/>
        <v>57627273.55000001</v>
      </c>
      <c r="E59" s="24">
        <f t="shared" si="1"/>
        <v>0.021848212872115667</v>
      </c>
      <c r="F59" s="19">
        <f t="shared" si="2"/>
        <v>0.6373533942766237</v>
      </c>
      <c r="G59" s="21">
        <f t="shared" si="3"/>
        <v>0.36264660572337626</v>
      </c>
    </row>
    <row r="60" spans="1:7" ht="12.75">
      <c r="A60" s="26" t="s">
        <v>88</v>
      </c>
      <c r="B60" s="7">
        <v>22900378.22</v>
      </c>
      <c r="C60" s="7">
        <v>11775731.780000001</v>
      </c>
      <c r="D60" s="7">
        <f t="shared" si="0"/>
        <v>34676110</v>
      </c>
      <c r="E60" s="24">
        <f t="shared" si="1"/>
        <v>0.013146744348395408</v>
      </c>
      <c r="F60" s="19">
        <f t="shared" si="2"/>
        <v>0.6604079356075407</v>
      </c>
      <c r="G60" s="21">
        <f t="shared" si="3"/>
        <v>0.33959206439245926</v>
      </c>
    </row>
    <row r="61" spans="1:7" ht="12.75">
      <c r="A61" s="6" t="s">
        <v>54</v>
      </c>
      <c r="B61" s="7">
        <v>2585504.6</v>
      </c>
      <c r="C61" s="7">
        <v>16785000.75</v>
      </c>
      <c r="D61" s="7">
        <f t="shared" si="0"/>
        <v>19370505.35</v>
      </c>
      <c r="E61" s="24">
        <f t="shared" si="1"/>
        <v>0.007343934534054584</v>
      </c>
      <c r="F61" s="19">
        <f t="shared" si="2"/>
        <v>0.13347636281466452</v>
      </c>
      <c r="G61" s="21">
        <f t="shared" si="3"/>
        <v>0.8665236371853354</v>
      </c>
    </row>
    <row r="62" spans="1:7" ht="12.75">
      <c r="A62" s="6" t="s">
        <v>55</v>
      </c>
      <c r="B62" s="7">
        <v>54475772.9</v>
      </c>
      <c r="C62" s="7">
        <v>23533451.910000004</v>
      </c>
      <c r="D62" s="7">
        <f t="shared" si="0"/>
        <v>78009224.81</v>
      </c>
      <c r="E62" s="24">
        <f t="shared" si="1"/>
        <v>0.029575616624632185</v>
      </c>
      <c r="F62" s="19">
        <f t="shared" si="2"/>
        <v>0.6983247562410946</v>
      </c>
      <c r="G62" s="21">
        <f t="shared" si="3"/>
        <v>0.3016752437589054</v>
      </c>
    </row>
    <row r="63" spans="1:7" ht="12.75">
      <c r="A63" s="6" t="s">
        <v>56</v>
      </c>
      <c r="B63" s="7">
        <v>29897157.48</v>
      </c>
      <c r="C63" s="7">
        <v>19244783.55</v>
      </c>
      <c r="D63" s="7">
        <f t="shared" si="0"/>
        <v>49141941.03</v>
      </c>
      <c r="E63" s="24">
        <f t="shared" si="1"/>
        <v>0.018631171013857462</v>
      </c>
      <c r="F63" s="19">
        <f t="shared" si="2"/>
        <v>0.6083837319683504</v>
      </c>
      <c r="G63" s="21">
        <f t="shared" si="3"/>
        <v>0.3916162680316496</v>
      </c>
    </row>
    <row r="64" spans="1:7" ht="12.75">
      <c r="A64" s="6" t="s">
        <v>57</v>
      </c>
      <c r="B64" s="7">
        <v>14732061.399999999</v>
      </c>
      <c r="C64" s="7">
        <v>5637160.899999999</v>
      </c>
      <c r="D64" s="7">
        <f t="shared" si="0"/>
        <v>20369222.299999997</v>
      </c>
      <c r="E64" s="24">
        <f t="shared" si="1"/>
        <v>0.007722577825302049</v>
      </c>
      <c r="F64" s="19">
        <f t="shared" si="2"/>
        <v>0.723251049206724</v>
      </c>
      <c r="G64" s="21">
        <f t="shared" si="3"/>
        <v>0.276748950793276</v>
      </c>
    </row>
    <row r="65" spans="1:7" ht="12.75">
      <c r="A65" s="6" t="s">
        <v>58</v>
      </c>
      <c r="B65" s="7">
        <v>924779.48</v>
      </c>
      <c r="C65" s="7">
        <v>531147.76</v>
      </c>
      <c r="D65" s="7">
        <f t="shared" si="0"/>
        <v>1455927.24</v>
      </c>
      <c r="E65" s="24">
        <f t="shared" si="1"/>
        <v>0.0005519853067182254</v>
      </c>
      <c r="F65" s="19">
        <f t="shared" si="2"/>
        <v>0.6351824834323452</v>
      </c>
      <c r="G65" s="21">
        <f t="shared" si="3"/>
        <v>0.3648175165676549</v>
      </c>
    </row>
    <row r="66" spans="1:7" ht="12.75">
      <c r="A66" s="6" t="s">
        <v>59</v>
      </c>
      <c r="B66" s="7">
        <v>459596.9</v>
      </c>
      <c r="C66" s="7">
        <v>182719.6</v>
      </c>
      <c r="D66" s="7">
        <f t="shared" si="0"/>
        <v>642316.5</v>
      </c>
      <c r="E66" s="24">
        <f t="shared" si="1"/>
        <v>0.0002435212835654322</v>
      </c>
      <c r="F66" s="19">
        <f t="shared" si="2"/>
        <v>0.7155302720699219</v>
      </c>
      <c r="G66" s="21">
        <f t="shared" si="3"/>
        <v>0.2844697279300781</v>
      </c>
    </row>
    <row r="67" spans="1:7" ht="12.75">
      <c r="A67" s="6" t="s">
        <v>60</v>
      </c>
      <c r="B67" s="7">
        <v>143780.7</v>
      </c>
      <c r="C67" s="7">
        <v>107632.35</v>
      </c>
      <c r="D67" s="7">
        <f t="shared" si="0"/>
        <v>251413.05000000002</v>
      </c>
      <c r="E67" s="24">
        <f t="shared" si="1"/>
        <v>9.531816268319463E-05</v>
      </c>
      <c r="F67" s="19">
        <f t="shared" si="2"/>
        <v>0.5718903612998609</v>
      </c>
      <c r="G67" s="21">
        <f t="shared" si="3"/>
        <v>0.4281096387001391</v>
      </c>
    </row>
    <row r="68" spans="1:7" ht="12.75">
      <c r="A68" s="6" t="s">
        <v>61</v>
      </c>
      <c r="B68" s="7">
        <v>34887063.03000001</v>
      </c>
      <c r="C68" s="7">
        <v>19499508.56</v>
      </c>
      <c r="D68" s="7">
        <f t="shared" si="0"/>
        <v>54386571.59</v>
      </c>
      <c r="E68" s="24">
        <f t="shared" si="1"/>
        <v>0.020619566401174606</v>
      </c>
      <c r="F68" s="19">
        <f t="shared" si="2"/>
        <v>0.6414646485349456</v>
      </c>
      <c r="G68" s="21">
        <f t="shared" si="3"/>
        <v>0.3585353514650545</v>
      </c>
    </row>
    <row r="69" spans="1:7" ht="12.75">
      <c r="A69" s="6" t="s">
        <v>62</v>
      </c>
      <c r="B69" s="7">
        <v>1455104</v>
      </c>
      <c r="C69" s="7">
        <v>784872.5499999999</v>
      </c>
      <c r="D69" s="7">
        <f>SUM(B69,C69)</f>
        <v>2239976.55</v>
      </c>
      <c r="E69" s="24">
        <f>(D69/D$72)</f>
        <v>0.0008492417127887395</v>
      </c>
      <c r="F69" s="19">
        <f>(B69/D69)</f>
        <v>0.6496068005711936</v>
      </c>
      <c r="G69" s="21">
        <f>(C69/D69)</f>
        <v>0.35039319942880653</v>
      </c>
    </row>
    <row r="70" spans="1:7" ht="12.75">
      <c r="A70" s="6" t="s">
        <v>63</v>
      </c>
      <c r="B70" s="7">
        <v>23109023.700000003</v>
      </c>
      <c r="C70" s="7">
        <v>10815798.7</v>
      </c>
      <c r="D70" s="7">
        <f>SUM(B70,C70)</f>
        <v>33924822.400000006</v>
      </c>
      <c r="E70" s="24">
        <f>(D70/D$72)</f>
        <v>0.012861908880711186</v>
      </c>
      <c r="F70" s="19">
        <f>(B70/D70)</f>
        <v>0.6811833361285334</v>
      </c>
      <c r="G70" s="21">
        <f>(C70/D70)</f>
        <v>0.3188166638714665</v>
      </c>
    </row>
    <row r="71" spans="1:7" ht="12.75">
      <c r="A71" s="6" t="s">
        <v>64</v>
      </c>
      <c r="B71" s="7">
        <v>886022.9000000001</v>
      </c>
      <c r="C71" s="7">
        <v>317358.3</v>
      </c>
      <c r="D71" s="7">
        <f>SUM(B71,C71)</f>
        <v>1203381.2000000002</v>
      </c>
      <c r="E71" s="24">
        <f>(D71/D$72)</f>
        <v>0.00045623759383810024</v>
      </c>
      <c r="F71" s="19">
        <f>(B71/D71)</f>
        <v>0.7362778311643892</v>
      </c>
      <c r="G71" s="21">
        <f>(C71/D71)</f>
        <v>0.26372216883561084</v>
      </c>
    </row>
    <row r="72" spans="1:7" ht="12.75">
      <c r="A72" s="11" t="s">
        <v>66</v>
      </c>
      <c r="B72" s="12">
        <f>SUM(B5:B71)</f>
        <v>1679140145.0500004</v>
      </c>
      <c r="C72" s="12">
        <f>SUM(C5:C71)</f>
        <v>958479411.6299996</v>
      </c>
      <c r="D72" s="12">
        <f>SUM(D5:D71)</f>
        <v>2637619556.680001</v>
      </c>
      <c r="E72" s="20">
        <f>(D72/D$72)</f>
        <v>1</v>
      </c>
      <c r="F72" s="22">
        <f>B72/D72</f>
        <v>0.6366119559575725</v>
      </c>
      <c r="G72" s="23">
        <f>(C72/D72)</f>
        <v>0.3633880440424273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Research&amp;ROctober 23,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101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12315188.16</v>
      </c>
      <c r="C5" s="7">
        <v>6887661.179999999</v>
      </c>
      <c r="D5" s="7">
        <f aca="true" t="shared" si="0" ref="D5:D68">SUM(B5,C5)</f>
        <v>19202849.34</v>
      </c>
      <c r="E5" s="24">
        <f aca="true" t="shared" si="1" ref="E5:E68">(D5/D$72)</f>
        <v>0.007774470296159648</v>
      </c>
      <c r="F5" s="19">
        <f aca="true" t="shared" si="2" ref="F5:F68">(B5/D5)</f>
        <v>0.6413208759778771</v>
      </c>
      <c r="G5" s="21">
        <f aca="true" t="shared" si="3" ref="G5:G68">(C5/D5)</f>
        <v>0.3586791240221228</v>
      </c>
    </row>
    <row r="6" spans="1:7" ht="12.75">
      <c r="A6" s="6" t="s">
        <v>2</v>
      </c>
      <c r="B6" s="7">
        <v>1050242.9</v>
      </c>
      <c r="C6" s="7">
        <v>545094.9</v>
      </c>
      <c r="D6" s="7">
        <f t="shared" si="0"/>
        <v>1595337.7999999998</v>
      </c>
      <c r="E6" s="24">
        <f t="shared" si="1"/>
        <v>0.0006458888532029009</v>
      </c>
      <c r="F6" s="19">
        <f t="shared" si="2"/>
        <v>0.6583200749082734</v>
      </c>
      <c r="G6" s="21">
        <f t="shared" si="3"/>
        <v>0.34167992509172673</v>
      </c>
    </row>
    <row r="7" spans="1:7" ht="12.75">
      <c r="A7" s="6" t="s">
        <v>3</v>
      </c>
      <c r="B7" s="7">
        <v>15530600.400000002</v>
      </c>
      <c r="C7" s="7">
        <v>6372613.81</v>
      </c>
      <c r="D7" s="7">
        <f t="shared" si="0"/>
        <v>21903214.21</v>
      </c>
      <c r="E7" s="24">
        <f t="shared" si="1"/>
        <v>0.008867740680095703</v>
      </c>
      <c r="F7" s="19">
        <f t="shared" si="2"/>
        <v>0.7090557692171702</v>
      </c>
      <c r="G7" s="21">
        <f t="shared" si="3"/>
        <v>0.2909442307828299</v>
      </c>
    </row>
    <row r="8" spans="1:7" ht="12.75">
      <c r="A8" s="6" t="s">
        <v>4</v>
      </c>
      <c r="B8" s="7">
        <v>516666.4999999999</v>
      </c>
      <c r="C8" s="7">
        <v>300965.75</v>
      </c>
      <c r="D8" s="7">
        <f t="shared" si="0"/>
        <v>817632.2499999999</v>
      </c>
      <c r="E8" s="24">
        <f t="shared" si="1"/>
        <v>0.00033102679338144404</v>
      </c>
      <c r="F8" s="19">
        <f t="shared" si="2"/>
        <v>0.6319057253429032</v>
      </c>
      <c r="G8" s="21">
        <f t="shared" si="3"/>
        <v>0.3680942746570968</v>
      </c>
    </row>
    <row r="9" spans="1:7" ht="12.75">
      <c r="A9" s="6" t="s">
        <v>5</v>
      </c>
      <c r="B9" s="7">
        <v>38600313.4</v>
      </c>
      <c r="C9" s="7">
        <v>18466578.55</v>
      </c>
      <c r="D9" s="7">
        <f t="shared" si="0"/>
        <v>57066891.95</v>
      </c>
      <c r="E9" s="24">
        <f t="shared" si="1"/>
        <v>0.023104115879056687</v>
      </c>
      <c r="F9" s="19">
        <f t="shared" si="2"/>
        <v>0.6764046907236552</v>
      </c>
      <c r="G9" s="21">
        <f t="shared" si="3"/>
        <v>0.3235953092763448</v>
      </c>
    </row>
    <row r="10" spans="1:7" ht="12.75">
      <c r="A10" s="6" t="s">
        <v>6</v>
      </c>
      <c r="B10" s="7">
        <v>151720209.7</v>
      </c>
      <c r="C10" s="7">
        <v>67160625.35</v>
      </c>
      <c r="D10" s="7">
        <f t="shared" si="0"/>
        <v>218880835.04999998</v>
      </c>
      <c r="E10" s="24">
        <f t="shared" si="1"/>
        <v>0.08861614859156337</v>
      </c>
      <c r="F10" s="19">
        <f t="shared" si="2"/>
        <v>0.6931635182465464</v>
      </c>
      <c r="G10" s="21">
        <f t="shared" si="3"/>
        <v>0.3068364817534535</v>
      </c>
    </row>
    <row r="11" spans="1:7" ht="12.75">
      <c r="A11" s="6" t="s">
        <v>7</v>
      </c>
      <c r="B11" s="7">
        <v>151669.7</v>
      </c>
      <c r="C11" s="7">
        <v>93399.6</v>
      </c>
      <c r="D11" s="7">
        <f t="shared" si="0"/>
        <v>245069.30000000002</v>
      </c>
      <c r="E11" s="24">
        <f t="shared" si="1"/>
        <v>9.921881693785334E-05</v>
      </c>
      <c r="F11" s="19">
        <f t="shared" si="2"/>
        <v>0.6188849439729905</v>
      </c>
      <c r="G11" s="21">
        <f t="shared" si="3"/>
        <v>0.3811150560270095</v>
      </c>
    </row>
    <row r="12" spans="1:7" ht="12.75">
      <c r="A12" s="6" t="s">
        <v>8</v>
      </c>
      <c r="B12" s="7">
        <v>16437947.1</v>
      </c>
      <c r="C12" s="7">
        <v>6153697.550000001</v>
      </c>
      <c r="D12" s="7">
        <f t="shared" si="0"/>
        <v>22591644.65</v>
      </c>
      <c r="E12" s="24">
        <f t="shared" si="1"/>
        <v>0.009146458796974503</v>
      </c>
      <c r="F12" s="19">
        <f t="shared" si="2"/>
        <v>0.727611794301129</v>
      </c>
      <c r="G12" s="21">
        <f t="shared" si="3"/>
        <v>0.2723882056988711</v>
      </c>
    </row>
    <row r="13" spans="1:7" ht="12.75">
      <c r="A13" s="6" t="s">
        <v>9</v>
      </c>
      <c r="B13" s="7">
        <v>7722416.8</v>
      </c>
      <c r="C13" s="7">
        <v>3301254.25</v>
      </c>
      <c r="D13" s="7">
        <f t="shared" si="0"/>
        <v>11023671.05</v>
      </c>
      <c r="E13" s="24">
        <f t="shared" si="1"/>
        <v>0.004463046166504999</v>
      </c>
      <c r="F13" s="19">
        <f t="shared" si="2"/>
        <v>0.7005304099671951</v>
      </c>
      <c r="G13" s="21">
        <f t="shared" si="3"/>
        <v>0.2994695900328049</v>
      </c>
    </row>
    <row r="14" spans="1:7" ht="12.75">
      <c r="A14" s="6" t="s">
        <v>10</v>
      </c>
      <c r="B14" s="7">
        <v>10598717.2</v>
      </c>
      <c r="C14" s="7">
        <v>5260930.500000001</v>
      </c>
      <c r="D14" s="7">
        <f t="shared" si="0"/>
        <v>15859647.7</v>
      </c>
      <c r="E14" s="24">
        <f t="shared" si="1"/>
        <v>0.006420940859769651</v>
      </c>
      <c r="F14" s="19">
        <f t="shared" si="2"/>
        <v>0.6682820072983083</v>
      </c>
      <c r="G14" s="21">
        <f t="shared" si="3"/>
        <v>0.33171799270169167</v>
      </c>
    </row>
    <row r="15" spans="1:7" ht="12.75">
      <c r="A15" s="6" t="s">
        <v>11</v>
      </c>
      <c r="B15" s="7">
        <v>71626004.8</v>
      </c>
      <c r="C15" s="7">
        <v>21494448.5</v>
      </c>
      <c r="D15" s="7">
        <f t="shared" si="0"/>
        <v>93120453.3</v>
      </c>
      <c r="E15" s="24">
        <f t="shared" si="1"/>
        <v>0.03770076957473915</v>
      </c>
      <c r="F15" s="19">
        <f t="shared" si="2"/>
        <v>0.7691758605303095</v>
      </c>
      <c r="G15" s="21">
        <f t="shared" si="3"/>
        <v>0.2308241394696905</v>
      </c>
    </row>
    <row r="16" spans="1:7" ht="12.75">
      <c r="A16" s="6" t="s">
        <v>12</v>
      </c>
      <c r="B16" s="7">
        <v>1774214.05</v>
      </c>
      <c r="C16" s="7">
        <v>951333.5999999999</v>
      </c>
      <c r="D16" s="7">
        <f t="shared" si="0"/>
        <v>2725547.65</v>
      </c>
      <c r="E16" s="24">
        <f t="shared" si="1"/>
        <v>0.001103465890426693</v>
      </c>
      <c r="F16" s="19">
        <f t="shared" si="2"/>
        <v>0.6509569003499168</v>
      </c>
      <c r="G16" s="21">
        <f t="shared" si="3"/>
        <v>0.3490430996500831</v>
      </c>
    </row>
    <row r="17" spans="1:7" ht="12.75">
      <c r="A17" s="6" t="s">
        <v>89</v>
      </c>
      <c r="B17" s="7">
        <v>1315725.2999999998</v>
      </c>
      <c r="C17" s="7">
        <v>879054.85</v>
      </c>
      <c r="D17" s="7">
        <f t="shared" si="0"/>
        <v>2194780.15</v>
      </c>
      <c r="E17" s="24">
        <f t="shared" si="1"/>
        <v>0.0008885792301266796</v>
      </c>
      <c r="F17" s="19">
        <f t="shared" si="2"/>
        <v>0.5994793145910309</v>
      </c>
      <c r="G17" s="21">
        <f t="shared" si="3"/>
        <v>0.4005206854089691</v>
      </c>
    </row>
    <row r="18" spans="1:7" ht="12.75">
      <c r="A18" s="6" t="s">
        <v>13</v>
      </c>
      <c r="B18" s="7">
        <v>434983.39999999997</v>
      </c>
      <c r="C18" s="7">
        <v>157106.94999999998</v>
      </c>
      <c r="D18" s="7">
        <f t="shared" si="0"/>
        <v>592090.35</v>
      </c>
      <c r="E18" s="24">
        <f t="shared" si="1"/>
        <v>0.0002397138443996025</v>
      </c>
      <c r="F18" s="19">
        <f t="shared" si="2"/>
        <v>0.7346571346754764</v>
      </c>
      <c r="G18" s="21">
        <f t="shared" si="3"/>
        <v>0.2653428653245235</v>
      </c>
    </row>
    <row r="19" spans="1:7" ht="12.75">
      <c r="A19" s="6" t="s">
        <v>14</v>
      </c>
      <c r="B19" s="7">
        <v>61807410.7</v>
      </c>
      <c r="C19" s="7">
        <v>32257776.55</v>
      </c>
      <c r="D19" s="7">
        <f t="shared" si="0"/>
        <v>94065187.25</v>
      </c>
      <c r="E19" s="24">
        <f t="shared" si="1"/>
        <v>0.03808325479357327</v>
      </c>
      <c r="F19" s="19">
        <f t="shared" si="2"/>
        <v>0.6570699799462739</v>
      </c>
      <c r="G19" s="21">
        <f t="shared" si="3"/>
        <v>0.3429300200537261</v>
      </c>
    </row>
    <row r="20" spans="1:7" ht="12.75">
      <c r="A20" s="6" t="s">
        <v>15</v>
      </c>
      <c r="B20" s="7">
        <v>17257414.299999997</v>
      </c>
      <c r="C20" s="7">
        <v>8088180.45</v>
      </c>
      <c r="D20" s="7">
        <f t="shared" si="0"/>
        <v>25345594.749999996</v>
      </c>
      <c r="E20" s="24">
        <f t="shared" si="1"/>
        <v>0.010261423710278139</v>
      </c>
      <c r="F20" s="19">
        <f t="shared" si="2"/>
        <v>0.6808841721893308</v>
      </c>
      <c r="G20" s="21">
        <f t="shared" si="3"/>
        <v>0.3191158278106692</v>
      </c>
    </row>
    <row r="21" spans="1:7" ht="12.75">
      <c r="A21" s="6" t="s">
        <v>16</v>
      </c>
      <c r="B21" s="7">
        <v>9254167.2</v>
      </c>
      <c r="C21" s="7">
        <v>3471173.3000000003</v>
      </c>
      <c r="D21" s="7">
        <f t="shared" si="0"/>
        <v>12725340.5</v>
      </c>
      <c r="E21" s="24">
        <f t="shared" si="1"/>
        <v>0.00515198447762062</v>
      </c>
      <c r="F21" s="19">
        <f t="shared" si="2"/>
        <v>0.727223542662768</v>
      </c>
      <c r="G21" s="21">
        <f t="shared" si="3"/>
        <v>0.272776457337232</v>
      </c>
    </row>
    <row r="22" spans="1:7" ht="12.75">
      <c r="A22" s="6" t="s">
        <v>17</v>
      </c>
      <c r="B22" s="7">
        <v>1179161.5</v>
      </c>
      <c r="C22" s="7">
        <v>396916.11</v>
      </c>
      <c r="D22" s="7">
        <f t="shared" si="0"/>
        <v>1576077.6099999999</v>
      </c>
      <c r="E22" s="24">
        <f t="shared" si="1"/>
        <v>0.0006380911679530622</v>
      </c>
      <c r="F22" s="19">
        <f t="shared" si="2"/>
        <v>0.748162078135226</v>
      </c>
      <c r="G22" s="21">
        <f t="shared" si="3"/>
        <v>0.25183792186477416</v>
      </c>
    </row>
    <row r="23" spans="1:7" ht="12.75">
      <c r="A23" s="6" t="s">
        <v>18</v>
      </c>
      <c r="B23" s="7">
        <v>780426.5</v>
      </c>
      <c r="C23" s="7">
        <v>318888.15</v>
      </c>
      <c r="D23" s="7">
        <f t="shared" si="0"/>
        <v>1099314.65</v>
      </c>
      <c r="E23" s="24">
        <f t="shared" si="1"/>
        <v>0.0004450687989701293</v>
      </c>
      <c r="F23" s="19">
        <f t="shared" si="2"/>
        <v>0.7099209493842369</v>
      </c>
      <c r="G23" s="21">
        <f t="shared" si="3"/>
        <v>0.2900790506157632</v>
      </c>
    </row>
    <row r="24" spans="1:7" ht="12.75">
      <c r="A24" s="6" t="s">
        <v>19</v>
      </c>
      <c r="B24" s="7">
        <v>523322.8</v>
      </c>
      <c r="C24" s="7">
        <v>253934.8</v>
      </c>
      <c r="D24" s="7">
        <f t="shared" si="0"/>
        <v>777257.6</v>
      </c>
      <c r="E24" s="24">
        <f t="shared" si="1"/>
        <v>0.0003146807026745301</v>
      </c>
      <c r="F24" s="19">
        <f t="shared" si="2"/>
        <v>0.6732938989596242</v>
      </c>
      <c r="G24" s="21">
        <f t="shared" si="3"/>
        <v>0.3267061010403758</v>
      </c>
    </row>
    <row r="25" spans="1:7" ht="12.75">
      <c r="A25" s="6" t="s">
        <v>20</v>
      </c>
      <c r="B25" s="7">
        <v>312102</v>
      </c>
      <c r="C25" s="7">
        <v>126711.90000000001</v>
      </c>
      <c r="D25" s="7">
        <f t="shared" si="0"/>
        <v>438813.9</v>
      </c>
      <c r="E25" s="24">
        <f t="shared" si="1"/>
        <v>0.00017765830323865733</v>
      </c>
      <c r="F25" s="19">
        <f t="shared" si="2"/>
        <v>0.7112400040199273</v>
      </c>
      <c r="G25" s="21">
        <f t="shared" si="3"/>
        <v>0.2887599959800726</v>
      </c>
    </row>
    <row r="26" spans="1:7" ht="12.75">
      <c r="A26" s="6" t="s">
        <v>21</v>
      </c>
      <c r="B26" s="7">
        <v>621926.57</v>
      </c>
      <c r="C26" s="7">
        <v>1288971.67</v>
      </c>
      <c r="D26" s="7">
        <f t="shared" si="0"/>
        <v>1910898.2399999998</v>
      </c>
      <c r="E26" s="24">
        <f t="shared" si="1"/>
        <v>0.0007736467303796359</v>
      </c>
      <c r="F26" s="19">
        <f t="shared" si="2"/>
        <v>0.32546294563545153</v>
      </c>
      <c r="G26" s="21">
        <f t="shared" si="3"/>
        <v>0.6745370543645485</v>
      </c>
    </row>
    <row r="27" spans="1:7" ht="12.75">
      <c r="A27" s="6" t="s">
        <v>22</v>
      </c>
      <c r="B27" s="7">
        <v>198439.35000000003</v>
      </c>
      <c r="C27" s="7">
        <v>89772.55</v>
      </c>
      <c r="D27" s="7">
        <f t="shared" si="0"/>
        <v>288211.9</v>
      </c>
      <c r="E27" s="24">
        <f t="shared" si="1"/>
        <v>0.00011668554056102048</v>
      </c>
      <c r="F27" s="19">
        <f t="shared" si="2"/>
        <v>0.6885189334652734</v>
      </c>
      <c r="G27" s="21">
        <f t="shared" si="3"/>
        <v>0.3114810665347267</v>
      </c>
    </row>
    <row r="28" spans="1:7" ht="12.75">
      <c r="A28" s="6" t="s">
        <v>23</v>
      </c>
      <c r="B28" s="7">
        <v>568171.1</v>
      </c>
      <c r="C28" s="7">
        <v>204010.80000000002</v>
      </c>
      <c r="D28" s="7">
        <f t="shared" si="0"/>
        <v>772181.9</v>
      </c>
      <c r="E28" s="24">
        <f t="shared" si="1"/>
        <v>0.00031262575352695657</v>
      </c>
      <c r="F28" s="19">
        <f t="shared" si="2"/>
        <v>0.735799557073275</v>
      </c>
      <c r="G28" s="21">
        <f t="shared" si="3"/>
        <v>0.2642004429267249</v>
      </c>
    </row>
    <row r="29" spans="1:7" ht="12.75">
      <c r="A29" s="6" t="s">
        <v>24</v>
      </c>
      <c r="B29" s="7">
        <v>2578300.9</v>
      </c>
      <c r="C29" s="7">
        <v>917288.05</v>
      </c>
      <c r="D29" s="7">
        <f t="shared" si="0"/>
        <v>3495588.95</v>
      </c>
      <c r="E29" s="24">
        <f t="shared" si="1"/>
        <v>0.0014152250001123476</v>
      </c>
      <c r="F29" s="19">
        <f t="shared" si="2"/>
        <v>0.7375869808719929</v>
      </c>
      <c r="G29" s="21">
        <f t="shared" si="3"/>
        <v>0.262413019128007</v>
      </c>
    </row>
    <row r="30" spans="1:7" ht="12.75">
      <c r="A30" s="6" t="s">
        <v>25</v>
      </c>
      <c r="B30" s="7">
        <v>9473306.77</v>
      </c>
      <c r="C30" s="7">
        <v>4603391.46</v>
      </c>
      <c r="D30" s="7">
        <f t="shared" si="0"/>
        <v>14076698.23</v>
      </c>
      <c r="E30" s="24">
        <f t="shared" si="1"/>
        <v>0.005699095499810764</v>
      </c>
      <c r="F30" s="19">
        <f t="shared" si="2"/>
        <v>0.6729778968913791</v>
      </c>
      <c r="G30" s="21">
        <f t="shared" si="3"/>
        <v>0.3270221031086208</v>
      </c>
    </row>
    <row r="31" spans="1:7" ht="12.75">
      <c r="A31" s="6" t="s">
        <v>26</v>
      </c>
      <c r="B31" s="7">
        <v>4578192.5</v>
      </c>
      <c r="C31" s="7">
        <v>1802274.2499999998</v>
      </c>
      <c r="D31" s="7">
        <f t="shared" si="0"/>
        <v>6380466.75</v>
      </c>
      <c r="E31" s="24">
        <f t="shared" si="1"/>
        <v>0.00258319733416756</v>
      </c>
      <c r="F31" s="19">
        <f t="shared" si="2"/>
        <v>0.7175325378821228</v>
      </c>
      <c r="G31" s="21">
        <f t="shared" si="3"/>
        <v>0.28246746211787715</v>
      </c>
    </row>
    <row r="32" spans="1:7" ht="12.75">
      <c r="A32" s="6" t="s">
        <v>27</v>
      </c>
      <c r="B32" s="7">
        <v>114929926.29999998</v>
      </c>
      <c r="C32" s="7">
        <v>56782505.15</v>
      </c>
      <c r="D32" s="7">
        <f t="shared" si="0"/>
        <v>171712431.45</v>
      </c>
      <c r="E32" s="24">
        <f t="shared" si="1"/>
        <v>0.06951953713497055</v>
      </c>
      <c r="F32" s="19">
        <f t="shared" si="2"/>
        <v>0.6693162826330707</v>
      </c>
      <c r="G32" s="21">
        <f t="shared" si="3"/>
        <v>0.3306837173669292</v>
      </c>
    </row>
    <row r="33" spans="1:7" ht="12.75">
      <c r="A33" s="6" t="s">
        <v>28</v>
      </c>
      <c r="B33" s="7">
        <v>336906.5</v>
      </c>
      <c r="C33" s="7">
        <v>62606.6</v>
      </c>
      <c r="D33" s="7">
        <f t="shared" si="0"/>
        <v>399513.1</v>
      </c>
      <c r="E33" s="24">
        <f t="shared" si="1"/>
        <v>0.0001617469717062655</v>
      </c>
      <c r="F33" s="19">
        <f t="shared" si="2"/>
        <v>0.8432927480976219</v>
      </c>
      <c r="G33" s="21">
        <f t="shared" si="3"/>
        <v>0.15670725190237816</v>
      </c>
    </row>
    <row r="34" spans="1:7" ht="12.75">
      <c r="A34" s="6" t="s">
        <v>29</v>
      </c>
      <c r="B34" s="7">
        <v>16373647.620000001</v>
      </c>
      <c r="C34" s="7">
        <v>5006375.69</v>
      </c>
      <c r="D34" s="7">
        <f t="shared" si="0"/>
        <v>21380023.310000002</v>
      </c>
      <c r="E34" s="24">
        <f t="shared" si="1"/>
        <v>0.008655921483930984</v>
      </c>
      <c r="F34" s="19">
        <f t="shared" si="2"/>
        <v>0.7658386234004532</v>
      </c>
      <c r="G34" s="21">
        <f t="shared" si="3"/>
        <v>0.23416137659954683</v>
      </c>
    </row>
    <row r="35" spans="1:7" ht="12.75">
      <c r="A35" s="6" t="s">
        <v>30</v>
      </c>
      <c r="B35" s="7">
        <v>691024.9500000001</v>
      </c>
      <c r="C35" s="7">
        <v>358761.05</v>
      </c>
      <c r="D35" s="7">
        <f t="shared" si="0"/>
        <v>1049786</v>
      </c>
      <c r="E35" s="24">
        <f t="shared" si="1"/>
        <v>0.00042501661757682953</v>
      </c>
      <c r="F35" s="19">
        <f t="shared" si="2"/>
        <v>0.6582531582627317</v>
      </c>
      <c r="G35" s="21">
        <f t="shared" si="3"/>
        <v>0.3417468417372683</v>
      </c>
    </row>
    <row r="36" spans="1:7" ht="12.75">
      <c r="A36" s="6" t="s">
        <v>31</v>
      </c>
      <c r="B36" s="7">
        <v>547820.7</v>
      </c>
      <c r="C36" s="7">
        <v>173218.5</v>
      </c>
      <c r="D36" s="7">
        <f t="shared" si="0"/>
        <v>721039.2</v>
      </c>
      <c r="E36" s="24">
        <f t="shared" si="1"/>
        <v>0.00029192010745456986</v>
      </c>
      <c r="F36" s="19">
        <f t="shared" si="2"/>
        <v>0.7597654884782963</v>
      </c>
      <c r="G36" s="21">
        <f t="shared" si="3"/>
        <v>0.2402345115217037</v>
      </c>
    </row>
    <row r="37" spans="1:7" ht="12.75">
      <c r="A37" s="6" t="s">
        <v>32</v>
      </c>
      <c r="B37" s="7">
        <v>142935.1</v>
      </c>
      <c r="C37" s="7">
        <v>189828.45</v>
      </c>
      <c r="D37" s="7">
        <f t="shared" si="0"/>
        <v>332763.55000000005</v>
      </c>
      <c r="E37" s="24">
        <f t="shared" si="1"/>
        <v>0.0001347227325129676</v>
      </c>
      <c r="F37" s="19">
        <f t="shared" si="2"/>
        <v>0.42953953340141965</v>
      </c>
      <c r="G37" s="21">
        <f t="shared" si="3"/>
        <v>0.5704604665985802</v>
      </c>
    </row>
    <row r="38" spans="1:7" ht="12.75">
      <c r="A38" s="6" t="s">
        <v>33</v>
      </c>
      <c r="B38" s="7">
        <v>26045459.3</v>
      </c>
      <c r="C38" s="7">
        <v>11051667.549999997</v>
      </c>
      <c r="D38" s="7">
        <f t="shared" si="0"/>
        <v>37097126.849999994</v>
      </c>
      <c r="E38" s="24">
        <f t="shared" si="1"/>
        <v>0.015019151880102784</v>
      </c>
      <c r="F38" s="19">
        <f t="shared" si="2"/>
        <v>0.7020883154998298</v>
      </c>
      <c r="G38" s="21">
        <f t="shared" si="3"/>
        <v>0.29791168450017036</v>
      </c>
    </row>
    <row r="39" spans="1:7" ht="12.75">
      <c r="A39" s="6" t="s">
        <v>34</v>
      </c>
      <c r="B39" s="7">
        <v>77362791.8</v>
      </c>
      <c r="C39" s="7">
        <v>27969121.6</v>
      </c>
      <c r="D39" s="7">
        <f t="shared" si="0"/>
        <v>105331913.4</v>
      </c>
      <c r="E39" s="24">
        <f t="shared" si="1"/>
        <v>0.04264470430750984</v>
      </c>
      <c r="F39" s="19">
        <f t="shared" si="2"/>
        <v>0.7344667850683892</v>
      </c>
      <c r="G39" s="21">
        <f t="shared" si="3"/>
        <v>0.26553321493161064</v>
      </c>
    </row>
    <row r="40" spans="1:7" ht="12.75">
      <c r="A40" s="6" t="s">
        <v>35</v>
      </c>
      <c r="B40" s="7">
        <v>13195065.1</v>
      </c>
      <c r="C40" s="7">
        <v>8079867.599999999</v>
      </c>
      <c r="D40" s="7">
        <f t="shared" si="0"/>
        <v>21274932.7</v>
      </c>
      <c r="E40" s="24">
        <f t="shared" si="1"/>
        <v>0.008613374473777212</v>
      </c>
      <c r="F40" s="19">
        <f t="shared" si="2"/>
        <v>0.6202165377472616</v>
      </c>
      <c r="G40" s="21">
        <f t="shared" si="3"/>
        <v>0.37978346225273835</v>
      </c>
    </row>
    <row r="41" spans="1:7" ht="12.75">
      <c r="A41" s="6" t="s">
        <v>36</v>
      </c>
      <c r="B41" s="7">
        <v>1315239.15</v>
      </c>
      <c r="C41" s="7">
        <v>615778.4500000001</v>
      </c>
      <c r="D41" s="7">
        <f t="shared" si="0"/>
        <v>1931017.6</v>
      </c>
      <c r="E41" s="24">
        <f t="shared" si="1"/>
        <v>0.0007817922594065144</v>
      </c>
      <c r="F41" s="19">
        <f t="shared" si="2"/>
        <v>0.6811119432572752</v>
      </c>
      <c r="G41" s="21">
        <f t="shared" si="3"/>
        <v>0.3188880567427247</v>
      </c>
    </row>
    <row r="42" spans="1:7" ht="12.75">
      <c r="A42" s="6" t="s">
        <v>37</v>
      </c>
      <c r="B42" s="7">
        <v>179513.59999999998</v>
      </c>
      <c r="C42" s="7">
        <v>34210.75</v>
      </c>
      <c r="D42" s="7">
        <f t="shared" si="0"/>
        <v>213724.34999999998</v>
      </c>
      <c r="E42" s="24">
        <f t="shared" si="1"/>
        <v>8.652849278882215E-05</v>
      </c>
      <c r="F42" s="19">
        <f t="shared" si="2"/>
        <v>0.8399304992622506</v>
      </c>
      <c r="G42" s="21">
        <f t="shared" si="3"/>
        <v>0.16006950073774937</v>
      </c>
    </row>
    <row r="43" spans="1:7" ht="12.75">
      <c r="A43" s="6" t="s">
        <v>38</v>
      </c>
      <c r="B43" s="7">
        <v>494662.69999999995</v>
      </c>
      <c r="C43" s="7">
        <v>160483.4</v>
      </c>
      <c r="D43" s="7">
        <f t="shared" si="0"/>
        <v>655146.1</v>
      </c>
      <c r="E43" s="24">
        <f t="shared" si="1"/>
        <v>0.0002652426108184442</v>
      </c>
      <c r="F43" s="19">
        <f t="shared" si="2"/>
        <v>0.7550418143372906</v>
      </c>
      <c r="G43" s="21">
        <f t="shared" si="3"/>
        <v>0.24495818566270944</v>
      </c>
    </row>
    <row r="44" spans="1:7" ht="12.75">
      <c r="A44" s="6" t="s">
        <v>39</v>
      </c>
      <c r="B44" s="7">
        <v>38575435.5</v>
      </c>
      <c r="C44" s="7">
        <v>14756154.000000002</v>
      </c>
      <c r="D44" s="7">
        <f t="shared" si="0"/>
        <v>53331589.5</v>
      </c>
      <c r="E44" s="24">
        <f t="shared" si="1"/>
        <v>0.021591840412508792</v>
      </c>
      <c r="F44" s="19">
        <f t="shared" si="2"/>
        <v>0.7233130657018951</v>
      </c>
      <c r="G44" s="21">
        <f t="shared" si="3"/>
        <v>0.2766869342981049</v>
      </c>
    </row>
    <row r="45" spans="1:7" ht="12.75">
      <c r="A45" s="6" t="s">
        <v>40</v>
      </c>
      <c r="B45" s="7">
        <v>20801839.710000005</v>
      </c>
      <c r="C45" s="7">
        <v>7849300.5600000005</v>
      </c>
      <c r="D45" s="7">
        <f t="shared" si="0"/>
        <v>28651140.270000003</v>
      </c>
      <c r="E45" s="24">
        <f t="shared" si="1"/>
        <v>0.01159970768068415</v>
      </c>
      <c r="F45" s="19">
        <f t="shared" si="2"/>
        <v>0.7260388073203902</v>
      </c>
      <c r="G45" s="21">
        <f t="shared" si="3"/>
        <v>0.2739611926796099</v>
      </c>
    </row>
    <row r="46" spans="1:7" ht="12.75">
      <c r="A46" s="6" t="s">
        <v>41</v>
      </c>
      <c r="B46" s="7">
        <v>15803224.5</v>
      </c>
      <c r="C46" s="7">
        <v>5848413.199999999</v>
      </c>
      <c r="D46" s="7">
        <f t="shared" si="0"/>
        <v>21651637.7</v>
      </c>
      <c r="E46" s="24">
        <f t="shared" si="1"/>
        <v>0.008765887352520384</v>
      </c>
      <c r="F46" s="19">
        <f t="shared" si="2"/>
        <v>0.7298858737138393</v>
      </c>
      <c r="G46" s="21">
        <f t="shared" si="3"/>
        <v>0.27011412628616077</v>
      </c>
    </row>
    <row r="47" spans="1:7" ht="12.75">
      <c r="A47" s="6" t="s">
        <v>42</v>
      </c>
      <c r="B47" s="7">
        <v>183140257.4</v>
      </c>
      <c r="C47" s="7">
        <v>96010124.35</v>
      </c>
      <c r="D47" s="7">
        <f t="shared" si="0"/>
        <v>279150381.75</v>
      </c>
      <c r="E47" s="24">
        <f t="shared" si="1"/>
        <v>0.11301689205863454</v>
      </c>
      <c r="F47" s="19">
        <f t="shared" si="2"/>
        <v>0.6560630734297751</v>
      </c>
      <c r="G47" s="21">
        <f t="shared" si="3"/>
        <v>0.3439369265702249</v>
      </c>
    </row>
    <row r="48" spans="1:7" ht="12.75">
      <c r="A48" s="6" t="s">
        <v>43</v>
      </c>
      <c r="B48" s="7">
        <v>20168510.79</v>
      </c>
      <c r="C48" s="7">
        <v>7726463.79</v>
      </c>
      <c r="D48" s="7">
        <f t="shared" si="0"/>
        <v>27894974.58</v>
      </c>
      <c r="E48" s="24">
        <f t="shared" si="1"/>
        <v>0.011293566253868159</v>
      </c>
      <c r="F48" s="19">
        <f t="shared" si="2"/>
        <v>0.7230159228917282</v>
      </c>
      <c r="G48" s="21">
        <f t="shared" si="3"/>
        <v>0.2769840771082718</v>
      </c>
    </row>
    <row r="49" spans="1:7" ht="12.75">
      <c r="A49" s="6" t="s">
        <v>44</v>
      </c>
      <c r="B49" s="7">
        <v>8742912.51</v>
      </c>
      <c r="C49" s="7">
        <v>3890627.2999999993</v>
      </c>
      <c r="D49" s="7">
        <f t="shared" si="0"/>
        <v>12633539.809999999</v>
      </c>
      <c r="E49" s="24">
        <f t="shared" si="1"/>
        <v>0.005114818027739387</v>
      </c>
      <c r="F49" s="19">
        <f t="shared" si="2"/>
        <v>0.6920398116036808</v>
      </c>
      <c r="G49" s="21">
        <f t="shared" si="3"/>
        <v>0.3079601883963193</v>
      </c>
    </row>
    <row r="50" spans="1:7" ht="12.75">
      <c r="A50" s="6" t="s">
        <v>45</v>
      </c>
      <c r="B50" s="7">
        <v>18303541.510000005</v>
      </c>
      <c r="C50" s="7">
        <v>8541031.8</v>
      </c>
      <c r="D50" s="7">
        <f t="shared" si="0"/>
        <v>26844573.310000006</v>
      </c>
      <c r="E50" s="24">
        <f t="shared" si="1"/>
        <v>0.010868300537928146</v>
      </c>
      <c r="F50" s="19">
        <f t="shared" si="2"/>
        <v>0.6818339520107649</v>
      </c>
      <c r="G50" s="21">
        <f t="shared" si="3"/>
        <v>0.3181660479892351</v>
      </c>
    </row>
    <row r="51" spans="1:7" ht="12.75">
      <c r="A51" s="6" t="s">
        <v>46</v>
      </c>
      <c r="B51" s="7">
        <v>1465978.5</v>
      </c>
      <c r="C51" s="7">
        <v>533144.5</v>
      </c>
      <c r="D51" s="7">
        <f t="shared" si="0"/>
        <v>1999123</v>
      </c>
      <c r="E51" s="24">
        <f t="shared" si="1"/>
        <v>0.0008093654283635371</v>
      </c>
      <c r="F51" s="19">
        <f t="shared" si="2"/>
        <v>0.7333108067887769</v>
      </c>
      <c r="G51" s="21">
        <f t="shared" si="3"/>
        <v>0.26668919321122314</v>
      </c>
    </row>
    <row r="52" spans="1:7" ht="12.75">
      <c r="A52" s="6" t="s">
        <v>47</v>
      </c>
      <c r="B52" s="7">
        <v>140929435.98</v>
      </c>
      <c r="C52" s="7">
        <v>61906179.07000001</v>
      </c>
      <c r="D52" s="7">
        <f t="shared" si="0"/>
        <v>202835615.05</v>
      </c>
      <c r="E52" s="24">
        <f t="shared" si="1"/>
        <v>0.08212007688487641</v>
      </c>
      <c r="F52" s="19">
        <f t="shared" si="2"/>
        <v>0.69479630559584</v>
      </c>
      <c r="G52" s="21">
        <f t="shared" si="3"/>
        <v>0.30520369440415984</v>
      </c>
    </row>
    <row r="53" spans="1:7" ht="12.75">
      <c r="A53" s="6" t="s">
        <v>48</v>
      </c>
      <c r="B53" s="7">
        <v>35368635.95</v>
      </c>
      <c r="C53" s="7">
        <v>14781821.52</v>
      </c>
      <c r="D53" s="7">
        <f t="shared" si="0"/>
        <v>50150457.47</v>
      </c>
      <c r="E53" s="24">
        <f t="shared" si="1"/>
        <v>0.020303926518195178</v>
      </c>
      <c r="F53" s="19">
        <f t="shared" si="2"/>
        <v>0.7052505148364303</v>
      </c>
      <c r="G53" s="21">
        <f t="shared" si="3"/>
        <v>0.29474948516356975</v>
      </c>
    </row>
    <row r="54" spans="1:7" ht="12.75">
      <c r="A54" s="6" t="s">
        <v>49</v>
      </c>
      <c r="B54" s="7">
        <v>154555734.20000002</v>
      </c>
      <c r="C54" s="7">
        <v>62033592.160000004</v>
      </c>
      <c r="D54" s="7">
        <f t="shared" si="0"/>
        <v>216589326.36</v>
      </c>
      <c r="E54" s="24">
        <f t="shared" si="1"/>
        <v>0.08768840782099518</v>
      </c>
      <c r="F54" s="19">
        <f t="shared" si="2"/>
        <v>0.7135888771504281</v>
      </c>
      <c r="G54" s="21">
        <f t="shared" si="3"/>
        <v>0.286411122849572</v>
      </c>
    </row>
    <row r="55" spans="1:7" ht="12.75">
      <c r="A55" s="6" t="s">
        <v>50</v>
      </c>
      <c r="B55" s="7">
        <v>33546937.900000002</v>
      </c>
      <c r="C55" s="7">
        <v>15905161.450000001</v>
      </c>
      <c r="D55" s="7">
        <f t="shared" si="0"/>
        <v>49452099.35</v>
      </c>
      <c r="E55" s="24">
        <f t="shared" si="1"/>
        <v>0.02002118907835533</v>
      </c>
      <c r="F55" s="19">
        <f t="shared" si="2"/>
        <v>0.6783723712631423</v>
      </c>
      <c r="G55" s="21">
        <f t="shared" si="3"/>
        <v>0.3216276287368577</v>
      </c>
    </row>
    <row r="56" spans="1:7" ht="12.75">
      <c r="A56" s="6" t="s">
        <v>51</v>
      </c>
      <c r="B56" s="7">
        <v>88372574.15</v>
      </c>
      <c r="C56" s="7">
        <v>38646725.15</v>
      </c>
      <c r="D56" s="7">
        <f t="shared" si="0"/>
        <v>127019299.30000001</v>
      </c>
      <c r="E56" s="24">
        <f t="shared" si="1"/>
        <v>0.05142506468505481</v>
      </c>
      <c r="F56" s="19">
        <f t="shared" si="2"/>
        <v>0.6957413136194178</v>
      </c>
      <c r="G56" s="21">
        <f t="shared" si="3"/>
        <v>0.3042586863805821</v>
      </c>
    </row>
    <row r="57" spans="1:7" ht="12.75">
      <c r="A57" s="6" t="s">
        <v>52</v>
      </c>
      <c r="B57" s="7">
        <v>38708843.19</v>
      </c>
      <c r="C57" s="7">
        <v>18560798.849999998</v>
      </c>
      <c r="D57" s="7">
        <f t="shared" si="0"/>
        <v>57269642.03999999</v>
      </c>
      <c r="E57" s="24">
        <f t="shared" si="1"/>
        <v>0.023186201330248825</v>
      </c>
      <c r="F57" s="19">
        <f t="shared" si="2"/>
        <v>0.6759051010474939</v>
      </c>
      <c r="G57" s="21">
        <f t="shared" si="3"/>
        <v>0.3240948989525062</v>
      </c>
    </row>
    <row r="58" spans="1:7" ht="12.75">
      <c r="A58" s="6" t="s">
        <v>53</v>
      </c>
      <c r="B58" s="7">
        <v>1887824.0200000003</v>
      </c>
      <c r="C58" s="7">
        <v>740055.75</v>
      </c>
      <c r="D58" s="7">
        <f t="shared" si="0"/>
        <v>2627879.7700000005</v>
      </c>
      <c r="E58" s="24">
        <f t="shared" si="1"/>
        <v>0.0010639240485622564</v>
      </c>
      <c r="F58" s="19">
        <f t="shared" si="2"/>
        <v>0.7183829494604314</v>
      </c>
      <c r="G58" s="21">
        <f t="shared" si="3"/>
        <v>0.2816170505395686</v>
      </c>
    </row>
    <row r="59" spans="1:7" ht="12.75">
      <c r="A59" s="26" t="s">
        <v>87</v>
      </c>
      <c r="B59" s="7">
        <v>33291287.400000002</v>
      </c>
      <c r="C59" s="7">
        <v>14003626</v>
      </c>
      <c r="D59" s="7">
        <f t="shared" si="0"/>
        <v>47294913.400000006</v>
      </c>
      <c r="E59" s="24">
        <f t="shared" si="1"/>
        <v>0.019147830245266246</v>
      </c>
      <c r="F59" s="19">
        <f t="shared" si="2"/>
        <v>0.7039084122733588</v>
      </c>
      <c r="G59" s="21">
        <f t="shared" si="3"/>
        <v>0.2960915877266412</v>
      </c>
    </row>
    <row r="60" spans="1:7" ht="12.75">
      <c r="A60" s="26" t="s">
        <v>88</v>
      </c>
      <c r="B60" s="7">
        <v>21064090.14</v>
      </c>
      <c r="C60" s="7">
        <v>8871559.56</v>
      </c>
      <c r="D60" s="7">
        <f t="shared" si="0"/>
        <v>29935649.700000003</v>
      </c>
      <c r="E60" s="24">
        <f t="shared" si="1"/>
        <v>0.012119754483731763</v>
      </c>
      <c r="F60" s="19">
        <f t="shared" si="2"/>
        <v>0.7036456649878555</v>
      </c>
      <c r="G60" s="21">
        <f t="shared" si="3"/>
        <v>0.29635433501214437</v>
      </c>
    </row>
    <row r="61" spans="1:7" ht="12.75">
      <c r="A61" s="6" t="s">
        <v>54</v>
      </c>
      <c r="B61" s="7">
        <v>11857063.400000002</v>
      </c>
      <c r="C61" s="7">
        <v>6161993.25</v>
      </c>
      <c r="D61" s="7">
        <f t="shared" si="0"/>
        <v>18019056.650000002</v>
      </c>
      <c r="E61" s="24">
        <f t="shared" si="1"/>
        <v>0.007295199697184262</v>
      </c>
      <c r="F61" s="19">
        <f t="shared" si="2"/>
        <v>0.6580290872219441</v>
      </c>
      <c r="G61" s="21">
        <f t="shared" si="3"/>
        <v>0.34197091277805597</v>
      </c>
    </row>
    <row r="62" spans="1:7" ht="12.75">
      <c r="A62" s="6" t="s">
        <v>55</v>
      </c>
      <c r="B62" s="7">
        <v>50190666.39000001</v>
      </c>
      <c r="C62" s="7">
        <v>18671909.48</v>
      </c>
      <c r="D62" s="7">
        <f t="shared" si="0"/>
        <v>68862575.87</v>
      </c>
      <c r="E62" s="24">
        <f t="shared" si="1"/>
        <v>0.02787971936556136</v>
      </c>
      <c r="F62" s="19">
        <f t="shared" si="2"/>
        <v>0.7288525843812587</v>
      </c>
      <c r="G62" s="21">
        <f t="shared" si="3"/>
        <v>0.27114741561874134</v>
      </c>
    </row>
    <row r="63" spans="1:7" ht="12.75">
      <c r="A63" s="6" t="s">
        <v>56</v>
      </c>
      <c r="B63" s="7">
        <v>32454379.55</v>
      </c>
      <c r="C63" s="7">
        <v>17037915.2</v>
      </c>
      <c r="D63" s="7">
        <f t="shared" si="0"/>
        <v>49492294.75</v>
      </c>
      <c r="E63" s="24">
        <f t="shared" si="1"/>
        <v>0.020037462597863258</v>
      </c>
      <c r="F63" s="19">
        <f t="shared" si="2"/>
        <v>0.6557461058117536</v>
      </c>
      <c r="G63" s="21">
        <f t="shared" si="3"/>
        <v>0.3442538941882463</v>
      </c>
    </row>
    <row r="64" spans="1:7" ht="12.75">
      <c r="A64" s="6" t="s">
        <v>57</v>
      </c>
      <c r="B64" s="7">
        <v>13343094.8</v>
      </c>
      <c r="C64" s="7">
        <v>3988020.4</v>
      </c>
      <c r="D64" s="7">
        <f t="shared" si="0"/>
        <v>17331115.2</v>
      </c>
      <c r="E64" s="24">
        <f t="shared" si="1"/>
        <v>0.007016679552916858</v>
      </c>
      <c r="F64" s="19">
        <f t="shared" si="2"/>
        <v>0.7698924533142565</v>
      </c>
      <c r="G64" s="21">
        <f t="shared" si="3"/>
        <v>0.23010754668574357</v>
      </c>
    </row>
    <row r="65" spans="1:7" ht="12.75">
      <c r="A65" s="6" t="s">
        <v>58</v>
      </c>
      <c r="B65" s="7">
        <v>988456.6999999998</v>
      </c>
      <c r="C65" s="7">
        <v>502718.29999999993</v>
      </c>
      <c r="D65" s="7">
        <f t="shared" si="0"/>
        <v>1491174.9999999998</v>
      </c>
      <c r="E65" s="24">
        <f t="shared" si="1"/>
        <v>0.0006037174764334147</v>
      </c>
      <c r="F65" s="19">
        <f t="shared" si="2"/>
        <v>0.6628710245276376</v>
      </c>
      <c r="G65" s="21">
        <f t="shared" si="3"/>
        <v>0.3371289754723624</v>
      </c>
    </row>
    <row r="66" spans="1:7" ht="12.75">
      <c r="A66" s="6" t="s">
        <v>59</v>
      </c>
      <c r="B66" s="7">
        <v>475796.3</v>
      </c>
      <c r="C66" s="7">
        <v>200357.84999999998</v>
      </c>
      <c r="D66" s="7">
        <f t="shared" si="0"/>
        <v>676154.1499999999</v>
      </c>
      <c r="E66" s="24">
        <f t="shared" si="1"/>
        <v>0.00027374793509680654</v>
      </c>
      <c r="F66" s="19">
        <f t="shared" si="2"/>
        <v>0.7036802184827233</v>
      </c>
      <c r="G66" s="21">
        <f t="shared" si="3"/>
        <v>0.2963197815172768</v>
      </c>
    </row>
    <row r="67" spans="1:7" ht="12.75">
      <c r="A67" s="6" t="s">
        <v>60</v>
      </c>
      <c r="B67" s="7">
        <v>142564.1</v>
      </c>
      <c r="C67" s="7">
        <v>82499.9</v>
      </c>
      <c r="D67" s="7">
        <f t="shared" si="0"/>
        <v>225064</v>
      </c>
      <c r="E67" s="24">
        <f t="shared" si="1"/>
        <v>9.11194662705652E-05</v>
      </c>
      <c r="F67" s="19">
        <f t="shared" si="2"/>
        <v>0.6334380442896244</v>
      </c>
      <c r="G67" s="21">
        <f t="shared" si="3"/>
        <v>0.3665619557103757</v>
      </c>
    </row>
    <row r="68" spans="1:7" ht="12.75">
      <c r="A68" s="6" t="s">
        <v>61</v>
      </c>
      <c r="B68" s="7">
        <v>35396669.68</v>
      </c>
      <c r="C68" s="7">
        <v>15869097.900000002</v>
      </c>
      <c r="D68" s="7">
        <f t="shared" si="0"/>
        <v>51265767.58</v>
      </c>
      <c r="E68" s="24">
        <f t="shared" si="1"/>
        <v>0.020755471243026184</v>
      </c>
      <c r="F68" s="19">
        <f t="shared" si="2"/>
        <v>0.6904543002260457</v>
      </c>
      <c r="G68" s="21">
        <f t="shared" si="3"/>
        <v>0.30954569977395435</v>
      </c>
    </row>
    <row r="69" spans="1:7" ht="12.75">
      <c r="A69" s="6" t="s">
        <v>62</v>
      </c>
      <c r="B69" s="7">
        <v>1223027.4</v>
      </c>
      <c r="C69" s="7">
        <v>582540.7000000001</v>
      </c>
      <c r="D69" s="7">
        <f>SUM(B69,C69)</f>
        <v>1805568.1</v>
      </c>
      <c r="E69" s="24">
        <f>(D69/D$72)</f>
        <v>0.0007310027440512854</v>
      </c>
      <c r="F69" s="19">
        <f>(B69/D69)</f>
        <v>0.6773643154196177</v>
      </c>
      <c r="G69" s="21">
        <f>(C69/D69)</f>
        <v>0.3226356845803822</v>
      </c>
    </row>
    <row r="70" spans="1:7" ht="12.75">
      <c r="A70" s="6" t="s">
        <v>63</v>
      </c>
      <c r="B70" s="7">
        <v>22867688.9</v>
      </c>
      <c r="C70" s="7">
        <v>8862831.25</v>
      </c>
      <c r="D70" s="7">
        <f>SUM(B70,C70)</f>
        <v>31730520.15</v>
      </c>
      <c r="E70" s="24">
        <f>(D70/D$72)</f>
        <v>0.012846426174578849</v>
      </c>
      <c r="F70" s="19">
        <f>(B70/D70)</f>
        <v>0.7206843377258662</v>
      </c>
      <c r="G70" s="21">
        <f>(C70/D70)</f>
        <v>0.2793156622741339</v>
      </c>
    </row>
    <row r="71" spans="1:7" ht="12.75">
      <c r="A71" s="6" t="s">
        <v>64</v>
      </c>
      <c r="B71" s="7">
        <v>613127.2000000001</v>
      </c>
      <c r="C71" s="7">
        <v>273153.3</v>
      </c>
      <c r="D71" s="7">
        <f>SUM(B71,C71)</f>
        <v>886280.5</v>
      </c>
      <c r="E71" s="24">
        <f>(D71/D$72)</f>
        <v>0.0003588197407226818</v>
      </c>
      <c r="F71" s="19">
        <f>(B71/D71)</f>
        <v>0.6917981383997505</v>
      </c>
      <c r="G71" s="21">
        <f>(C71/D71)</f>
        <v>0.3082018616002496</v>
      </c>
    </row>
    <row r="72" spans="1:7" ht="12.75">
      <c r="A72" s="11" t="s">
        <v>66</v>
      </c>
      <c r="B72" s="12">
        <f>SUM(B5:B71)</f>
        <v>1714821832.1900008</v>
      </c>
      <c r="C72" s="12">
        <f>SUM(C5:C71)</f>
        <v>755166296.71</v>
      </c>
      <c r="D72" s="12">
        <f>SUM(D5:D71)</f>
        <v>2469988128.9</v>
      </c>
      <c r="E72" s="20">
        <f>(D72/D$72)</f>
        <v>1</v>
      </c>
      <c r="F72" s="22">
        <f>B72/D72</f>
        <v>0.6942631877966515</v>
      </c>
      <c r="G72" s="23">
        <f>(C72/D72)</f>
        <v>0.30573681220334875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Research&amp;RAugust 29,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98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11965350.64</v>
      </c>
      <c r="C5" s="7">
        <v>7440164.919999998</v>
      </c>
      <c r="D5" s="7">
        <f aca="true" t="shared" si="0" ref="D5:D68">SUM(B5,C5)</f>
        <v>19405515.56</v>
      </c>
      <c r="E5" s="24">
        <f aca="true" t="shared" si="1" ref="E5:E68">(D5/D$72)</f>
        <v>0.00846796922349464</v>
      </c>
      <c r="F5" s="19">
        <f aca="true" t="shared" si="2" ref="F5:F68">(B5/D5)</f>
        <v>0.6165953490390029</v>
      </c>
      <c r="G5" s="21">
        <f aca="true" t="shared" si="3" ref="G5:G68">(C5/D5)</f>
        <v>0.38340465096099713</v>
      </c>
    </row>
    <row r="6" spans="1:7" ht="12.75">
      <c r="A6" s="6" t="s">
        <v>2</v>
      </c>
      <c r="B6" s="7">
        <v>699412</v>
      </c>
      <c r="C6" s="7">
        <v>406836.5</v>
      </c>
      <c r="D6" s="7">
        <f t="shared" si="0"/>
        <v>1106248.5</v>
      </c>
      <c r="E6" s="24">
        <f t="shared" si="1"/>
        <v>0.0004827327685560915</v>
      </c>
      <c r="F6" s="19">
        <f t="shared" si="2"/>
        <v>0.6322376934296408</v>
      </c>
      <c r="G6" s="21">
        <f t="shared" si="3"/>
        <v>0.3677623065703592</v>
      </c>
    </row>
    <row r="7" spans="1:7" ht="12.75">
      <c r="A7" s="6" t="s">
        <v>3</v>
      </c>
      <c r="B7" s="7">
        <v>15093057.009999998</v>
      </c>
      <c r="C7" s="7">
        <v>6795631.149999999</v>
      </c>
      <c r="D7" s="7">
        <f t="shared" si="0"/>
        <v>21888688.159999996</v>
      </c>
      <c r="E7" s="24">
        <f t="shared" si="1"/>
        <v>0.009551549254564176</v>
      </c>
      <c r="F7" s="19">
        <f t="shared" si="2"/>
        <v>0.6895368465973888</v>
      </c>
      <c r="G7" s="21">
        <f t="shared" si="3"/>
        <v>0.31046315340261127</v>
      </c>
    </row>
    <row r="8" spans="1:7" ht="12.75">
      <c r="A8" s="6" t="s">
        <v>4</v>
      </c>
      <c r="B8" s="7">
        <v>418408.9</v>
      </c>
      <c r="C8" s="7">
        <v>256981.2</v>
      </c>
      <c r="D8" s="7">
        <f t="shared" si="0"/>
        <v>675390.1000000001</v>
      </c>
      <c r="E8" s="24">
        <f t="shared" si="1"/>
        <v>0.000294719434944658</v>
      </c>
      <c r="F8" s="19">
        <f t="shared" si="2"/>
        <v>0.6195070078758927</v>
      </c>
      <c r="G8" s="21">
        <f t="shared" si="3"/>
        <v>0.3804929921241072</v>
      </c>
    </row>
    <row r="9" spans="1:7" ht="12.75">
      <c r="A9" s="6" t="s">
        <v>5</v>
      </c>
      <c r="B9" s="7">
        <v>35684031.9</v>
      </c>
      <c r="C9" s="7">
        <v>17008975.199999996</v>
      </c>
      <c r="D9" s="7">
        <f t="shared" si="0"/>
        <v>52693007.099999994</v>
      </c>
      <c r="E9" s="24">
        <f t="shared" si="1"/>
        <v>0.02299360514471096</v>
      </c>
      <c r="F9" s="19">
        <f t="shared" si="2"/>
        <v>0.6772062150918694</v>
      </c>
      <c r="G9" s="21">
        <f t="shared" si="3"/>
        <v>0.3227937849081306</v>
      </c>
    </row>
    <row r="10" spans="1:7" ht="12.75">
      <c r="A10" s="6" t="s">
        <v>6</v>
      </c>
      <c r="B10" s="7">
        <v>141984475.12</v>
      </c>
      <c r="C10" s="7">
        <v>67206221.95</v>
      </c>
      <c r="D10" s="7">
        <f t="shared" si="0"/>
        <v>209190697.07</v>
      </c>
      <c r="E10" s="24">
        <f t="shared" si="1"/>
        <v>0.09128437629771227</v>
      </c>
      <c r="F10" s="19">
        <f t="shared" si="2"/>
        <v>0.6787322625178153</v>
      </c>
      <c r="G10" s="21">
        <f t="shared" si="3"/>
        <v>0.3212677374821848</v>
      </c>
    </row>
    <row r="11" spans="1:7" ht="12.75">
      <c r="A11" s="6" t="s">
        <v>7</v>
      </c>
      <c r="B11" s="7">
        <v>174366.5</v>
      </c>
      <c r="C11" s="7">
        <v>86266.60000000002</v>
      </c>
      <c r="D11" s="7">
        <f t="shared" si="0"/>
        <v>260633.10000000003</v>
      </c>
      <c r="E11" s="24">
        <f t="shared" si="1"/>
        <v>0.00011373225630620666</v>
      </c>
      <c r="F11" s="19">
        <f t="shared" si="2"/>
        <v>0.6690113419976204</v>
      </c>
      <c r="G11" s="21">
        <f t="shared" si="3"/>
        <v>0.33098865800237964</v>
      </c>
    </row>
    <row r="12" spans="1:7" ht="12.75">
      <c r="A12" s="6" t="s">
        <v>8</v>
      </c>
      <c r="B12" s="7">
        <v>14756012.8</v>
      </c>
      <c r="C12" s="7">
        <v>5238944.35</v>
      </c>
      <c r="D12" s="7">
        <f t="shared" si="0"/>
        <v>19994957.15</v>
      </c>
      <c r="E12" s="24">
        <f t="shared" si="1"/>
        <v>0.00872518337623049</v>
      </c>
      <c r="F12" s="19">
        <f t="shared" si="2"/>
        <v>0.737986717815997</v>
      </c>
      <c r="G12" s="21">
        <f t="shared" si="3"/>
        <v>0.2620132821840031</v>
      </c>
    </row>
    <row r="13" spans="1:7" ht="12.75">
      <c r="A13" s="6" t="s">
        <v>9</v>
      </c>
      <c r="B13" s="7">
        <v>6576469.9</v>
      </c>
      <c r="C13" s="7">
        <v>2746089.5000000005</v>
      </c>
      <c r="D13" s="7">
        <f t="shared" si="0"/>
        <v>9322559.4</v>
      </c>
      <c r="E13" s="24">
        <f t="shared" si="1"/>
        <v>0.004068077750334229</v>
      </c>
      <c r="F13" s="19">
        <f t="shared" si="2"/>
        <v>0.7054360951564439</v>
      </c>
      <c r="G13" s="21">
        <f t="shared" si="3"/>
        <v>0.2945639048435562</v>
      </c>
    </row>
    <row r="14" spans="1:7" ht="12.75">
      <c r="A14" s="6" t="s">
        <v>10</v>
      </c>
      <c r="B14" s="7">
        <v>9625553.03</v>
      </c>
      <c r="C14" s="7">
        <v>5240764.17</v>
      </c>
      <c r="D14" s="7">
        <f t="shared" si="0"/>
        <v>14866317.2</v>
      </c>
      <c r="E14" s="24">
        <f t="shared" si="1"/>
        <v>0.006487202884513779</v>
      </c>
      <c r="F14" s="19">
        <f t="shared" si="2"/>
        <v>0.6474739439839209</v>
      </c>
      <c r="G14" s="21">
        <f t="shared" si="3"/>
        <v>0.3525260560160791</v>
      </c>
    </row>
    <row r="15" spans="1:7" ht="12.75">
      <c r="A15" s="6" t="s">
        <v>11</v>
      </c>
      <c r="B15" s="7">
        <v>65886923.949999996</v>
      </c>
      <c r="C15" s="7">
        <v>20210050.35</v>
      </c>
      <c r="D15" s="7">
        <f t="shared" si="0"/>
        <v>86096974.3</v>
      </c>
      <c r="E15" s="24">
        <f t="shared" si="1"/>
        <v>0.037570067456038726</v>
      </c>
      <c r="F15" s="19">
        <f t="shared" si="2"/>
        <v>0.7652641046411314</v>
      </c>
      <c r="G15" s="21">
        <f t="shared" si="3"/>
        <v>0.23473589535886863</v>
      </c>
    </row>
    <row r="16" spans="1:7" ht="12.75">
      <c r="A16" s="6" t="s">
        <v>12</v>
      </c>
      <c r="B16" s="7">
        <v>1829695.9499999997</v>
      </c>
      <c r="C16" s="7">
        <v>1168910.75</v>
      </c>
      <c r="D16" s="7">
        <f t="shared" si="0"/>
        <v>2998606.6999999997</v>
      </c>
      <c r="E16" s="24">
        <f t="shared" si="1"/>
        <v>0.0013084995948937739</v>
      </c>
      <c r="F16" s="19">
        <f t="shared" si="2"/>
        <v>0.6101820388782563</v>
      </c>
      <c r="G16" s="21">
        <f t="shared" si="3"/>
        <v>0.38981796112174366</v>
      </c>
    </row>
    <row r="17" spans="1:7" ht="12.75">
      <c r="A17" s="6" t="s">
        <v>89</v>
      </c>
      <c r="B17" s="7">
        <v>869123.9099999998</v>
      </c>
      <c r="C17" s="7">
        <v>321861.79</v>
      </c>
      <c r="D17" s="7">
        <f t="shared" si="0"/>
        <v>1190985.6999999997</v>
      </c>
      <c r="E17" s="24">
        <f t="shared" si="1"/>
        <v>0.0005197094723940547</v>
      </c>
      <c r="F17" s="19">
        <f t="shared" si="2"/>
        <v>0.7297517594039962</v>
      </c>
      <c r="G17" s="21">
        <f t="shared" si="3"/>
        <v>0.27024824059600383</v>
      </c>
    </row>
    <row r="18" spans="1:7" ht="12.75">
      <c r="A18" s="6" t="s">
        <v>13</v>
      </c>
      <c r="B18" s="7">
        <v>100558.5</v>
      </c>
      <c r="C18" s="7">
        <v>37196.95</v>
      </c>
      <c r="D18" s="7">
        <f t="shared" si="0"/>
        <v>137755.45</v>
      </c>
      <c r="E18" s="24">
        <f t="shared" si="1"/>
        <v>6.011223496546231E-05</v>
      </c>
      <c r="F18" s="19">
        <f t="shared" si="2"/>
        <v>0.729978378350911</v>
      </c>
      <c r="G18" s="21">
        <f t="shared" si="3"/>
        <v>0.270021621649089</v>
      </c>
    </row>
    <row r="19" spans="1:7" ht="12.75">
      <c r="A19" s="6" t="s">
        <v>14</v>
      </c>
      <c r="B19" s="7">
        <v>60227069.7</v>
      </c>
      <c r="C19" s="7">
        <v>29739408.379999995</v>
      </c>
      <c r="D19" s="7">
        <f t="shared" si="0"/>
        <v>89966478.08</v>
      </c>
      <c r="E19" s="24">
        <f t="shared" si="1"/>
        <v>0.039258599709558306</v>
      </c>
      <c r="F19" s="19">
        <f t="shared" si="2"/>
        <v>0.6694390064535469</v>
      </c>
      <c r="G19" s="21">
        <f t="shared" si="3"/>
        <v>0.33056099354645313</v>
      </c>
    </row>
    <row r="20" spans="1:7" ht="12.75">
      <c r="A20" s="6" t="s">
        <v>15</v>
      </c>
      <c r="B20" s="7">
        <v>14497545.150000002</v>
      </c>
      <c r="C20" s="7">
        <v>6829646.99</v>
      </c>
      <c r="D20" s="7">
        <f t="shared" si="0"/>
        <v>21327192.14</v>
      </c>
      <c r="E20" s="24">
        <f t="shared" si="1"/>
        <v>0.009306529687741871</v>
      </c>
      <c r="F20" s="19">
        <f t="shared" si="2"/>
        <v>0.6797681126907127</v>
      </c>
      <c r="G20" s="21">
        <f t="shared" si="3"/>
        <v>0.3202318873092874</v>
      </c>
    </row>
    <row r="21" spans="1:7" ht="12.75">
      <c r="A21" s="6" t="s">
        <v>16</v>
      </c>
      <c r="B21" s="7">
        <v>8146645.109999999</v>
      </c>
      <c r="C21" s="7">
        <v>3414785.5</v>
      </c>
      <c r="D21" s="7">
        <f t="shared" si="0"/>
        <v>11561430.61</v>
      </c>
      <c r="E21" s="24">
        <f t="shared" si="1"/>
        <v>0.005045052180260078</v>
      </c>
      <c r="F21" s="19">
        <f t="shared" si="2"/>
        <v>0.7046398827973418</v>
      </c>
      <c r="G21" s="21">
        <f t="shared" si="3"/>
        <v>0.2953601172026582</v>
      </c>
    </row>
    <row r="22" spans="1:7" ht="12.75">
      <c r="A22" s="6" t="s">
        <v>17</v>
      </c>
      <c r="B22" s="7">
        <v>1291192</v>
      </c>
      <c r="C22" s="7">
        <v>389536.35000000003</v>
      </c>
      <c r="D22" s="7">
        <f t="shared" si="0"/>
        <v>1680728.35</v>
      </c>
      <c r="E22" s="24">
        <f t="shared" si="1"/>
        <v>0.0007334180788369083</v>
      </c>
      <c r="F22" s="19">
        <f t="shared" si="2"/>
        <v>0.768233605388997</v>
      </c>
      <c r="G22" s="21">
        <f t="shared" si="3"/>
        <v>0.23176639461100304</v>
      </c>
    </row>
    <row r="23" spans="1:7" ht="12.75">
      <c r="A23" s="6" t="s">
        <v>18</v>
      </c>
      <c r="B23" s="7">
        <v>814056.5999999997</v>
      </c>
      <c r="C23" s="7">
        <v>505727.25000000006</v>
      </c>
      <c r="D23" s="7">
        <f t="shared" si="0"/>
        <v>1319783.8499999999</v>
      </c>
      <c r="E23" s="24">
        <f t="shared" si="1"/>
        <v>0.0005759130175599038</v>
      </c>
      <c r="F23" s="19">
        <f t="shared" si="2"/>
        <v>0.6168105481818101</v>
      </c>
      <c r="G23" s="21">
        <f t="shared" si="3"/>
        <v>0.38318945181818986</v>
      </c>
    </row>
    <row r="24" spans="1:7" ht="12.75">
      <c r="A24" s="6" t="s">
        <v>19</v>
      </c>
      <c r="B24" s="7">
        <v>462982.09999999986</v>
      </c>
      <c r="C24" s="7">
        <v>187905.90000000002</v>
      </c>
      <c r="D24" s="7">
        <f t="shared" si="0"/>
        <v>650887.9999999999</v>
      </c>
      <c r="E24" s="24">
        <f t="shared" si="1"/>
        <v>0.00028402747326657367</v>
      </c>
      <c r="F24" s="19">
        <f t="shared" si="2"/>
        <v>0.7113083971435945</v>
      </c>
      <c r="G24" s="21">
        <f t="shared" si="3"/>
        <v>0.2886916028564055</v>
      </c>
    </row>
    <row r="25" spans="1:7" ht="12.75">
      <c r="A25" s="6" t="s">
        <v>20</v>
      </c>
      <c r="B25" s="7">
        <v>276533.6</v>
      </c>
      <c r="C25" s="7">
        <v>75792.5</v>
      </c>
      <c r="D25" s="7">
        <f t="shared" si="0"/>
        <v>352326.1</v>
      </c>
      <c r="E25" s="24">
        <f t="shared" si="1"/>
        <v>0.00015374425699792618</v>
      </c>
      <c r="F25" s="19">
        <f t="shared" si="2"/>
        <v>0.7848796895830311</v>
      </c>
      <c r="G25" s="21">
        <f t="shared" si="3"/>
        <v>0.21512031041696883</v>
      </c>
    </row>
    <row r="26" spans="1:7" ht="12.75">
      <c r="A26" s="6" t="s">
        <v>21</v>
      </c>
      <c r="B26" s="7">
        <v>1239814.6099999999</v>
      </c>
      <c r="C26" s="7">
        <v>578730.6</v>
      </c>
      <c r="D26" s="7">
        <f t="shared" si="0"/>
        <v>1818545.21</v>
      </c>
      <c r="E26" s="24">
        <f t="shared" si="1"/>
        <v>0.0007935571112346988</v>
      </c>
      <c r="F26" s="19">
        <f t="shared" si="2"/>
        <v>0.6817617748419903</v>
      </c>
      <c r="G26" s="21">
        <f t="shared" si="3"/>
        <v>0.3182382251580097</v>
      </c>
    </row>
    <row r="27" spans="1:7" ht="12.75">
      <c r="A27" s="6" t="s">
        <v>22</v>
      </c>
      <c r="B27" s="7">
        <v>164995.61</v>
      </c>
      <c r="C27" s="7">
        <v>77617.99999999999</v>
      </c>
      <c r="D27" s="7">
        <f t="shared" si="0"/>
        <v>242613.61</v>
      </c>
      <c r="E27" s="24">
        <f t="shared" si="1"/>
        <v>0.00010586910594200835</v>
      </c>
      <c r="F27" s="19">
        <f t="shared" si="2"/>
        <v>0.680075656101898</v>
      </c>
      <c r="G27" s="21">
        <f t="shared" si="3"/>
        <v>0.319924343898102</v>
      </c>
    </row>
    <row r="28" spans="1:7" ht="12.75">
      <c r="A28" s="6" t="s">
        <v>23</v>
      </c>
      <c r="B28" s="7">
        <v>599209.1</v>
      </c>
      <c r="C28" s="7">
        <v>208905.11000000002</v>
      </c>
      <c r="D28" s="7">
        <f t="shared" si="0"/>
        <v>808114.21</v>
      </c>
      <c r="E28" s="24">
        <f t="shared" si="1"/>
        <v>0.000352636148119359</v>
      </c>
      <c r="F28" s="19">
        <f t="shared" si="2"/>
        <v>0.7414906118282464</v>
      </c>
      <c r="G28" s="21">
        <f t="shared" si="3"/>
        <v>0.2585093881717536</v>
      </c>
    </row>
    <row r="29" spans="1:7" ht="12.75">
      <c r="A29" s="6" t="s">
        <v>24</v>
      </c>
      <c r="B29" s="7">
        <v>1023224.4999999999</v>
      </c>
      <c r="C29" s="7">
        <v>492936.15</v>
      </c>
      <c r="D29" s="7">
        <f t="shared" si="0"/>
        <v>1516160.65</v>
      </c>
      <c r="E29" s="24">
        <f t="shared" si="1"/>
        <v>0.0006616058038951493</v>
      </c>
      <c r="F29" s="19">
        <f t="shared" si="2"/>
        <v>0.6748786812268212</v>
      </c>
      <c r="G29" s="21">
        <f t="shared" si="3"/>
        <v>0.32512131877317885</v>
      </c>
    </row>
    <row r="30" spans="1:7" ht="12.75">
      <c r="A30" s="6" t="s">
        <v>25</v>
      </c>
      <c r="B30" s="7">
        <v>8219637.300000001</v>
      </c>
      <c r="C30" s="7">
        <v>3953697.65</v>
      </c>
      <c r="D30" s="7">
        <f t="shared" si="0"/>
        <v>12173334.950000001</v>
      </c>
      <c r="E30" s="24">
        <f t="shared" si="1"/>
        <v>0.005312068385154086</v>
      </c>
      <c r="F30" s="19">
        <f t="shared" si="2"/>
        <v>0.6752165560021824</v>
      </c>
      <c r="G30" s="21">
        <f t="shared" si="3"/>
        <v>0.3247834439978175</v>
      </c>
    </row>
    <row r="31" spans="1:7" ht="12.75">
      <c r="A31" s="6" t="s">
        <v>26</v>
      </c>
      <c r="B31" s="7">
        <v>3772858.9000000004</v>
      </c>
      <c r="C31" s="7">
        <v>1529874.1500000001</v>
      </c>
      <c r="D31" s="7">
        <f t="shared" si="0"/>
        <v>5302733.050000001</v>
      </c>
      <c r="E31" s="24">
        <f t="shared" si="1"/>
        <v>0.0023139493577983496</v>
      </c>
      <c r="F31" s="19">
        <f t="shared" si="2"/>
        <v>0.7114932742088534</v>
      </c>
      <c r="G31" s="21">
        <f t="shared" si="3"/>
        <v>0.2885067257911465</v>
      </c>
    </row>
    <row r="32" spans="1:7" ht="12.75">
      <c r="A32" s="6" t="s">
        <v>27</v>
      </c>
      <c r="B32" s="7">
        <v>93019160.71000001</v>
      </c>
      <c r="C32" s="7">
        <v>49683382.7</v>
      </c>
      <c r="D32" s="7">
        <f t="shared" si="0"/>
        <v>142702543.41000003</v>
      </c>
      <c r="E32" s="24">
        <f t="shared" si="1"/>
        <v>0.062270994139476926</v>
      </c>
      <c r="F32" s="19">
        <f t="shared" si="2"/>
        <v>0.6518395432010331</v>
      </c>
      <c r="G32" s="21">
        <f t="shared" si="3"/>
        <v>0.34816045679896684</v>
      </c>
    </row>
    <row r="33" spans="1:7" ht="12.75">
      <c r="A33" s="6" t="s">
        <v>28</v>
      </c>
      <c r="B33" s="7">
        <v>252601.99999999997</v>
      </c>
      <c r="C33" s="7">
        <v>106863.4</v>
      </c>
      <c r="D33" s="7">
        <f t="shared" si="0"/>
        <v>359465.39999999997</v>
      </c>
      <c r="E33" s="24">
        <f t="shared" si="1"/>
        <v>0.0001568596275991541</v>
      </c>
      <c r="F33" s="19">
        <f t="shared" si="2"/>
        <v>0.7027157551185733</v>
      </c>
      <c r="G33" s="21">
        <f t="shared" si="3"/>
        <v>0.2972842448814267</v>
      </c>
    </row>
    <row r="34" spans="1:7" ht="12.75">
      <c r="A34" s="6" t="s">
        <v>29</v>
      </c>
      <c r="B34" s="7">
        <v>16203511</v>
      </c>
      <c r="C34" s="7">
        <v>4987536.7</v>
      </c>
      <c r="D34" s="7">
        <f t="shared" si="0"/>
        <v>21191047.7</v>
      </c>
      <c r="E34" s="24">
        <f t="shared" si="1"/>
        <v>0.009247120447914908</v>
      </c>
      <c r="F34" s="19">
        <f t="shared" si="2"/>
        <v>0.7646394472511144</v>
      </c>
      <c r="G34" s="21">
        <f t="shared" si="3"/>
        <v>0.23536055274888557</v>
      </c>
    </row>
    <row r="35" spans="1:7" ht="12.75">
      <c r="A35" s="6" t="s">
        <v>30</v>
      </c>
      <c r="B35" s="7">
        <v>623582.3999999999</v>
      </c>
      <c r="C35" s="7">
        <v>479013.79000000004</v>
      </c>
      <c r="D35" s="7">
        <f t="shared" si="0"/>
        <v>1102596.19</v>
      </c>
      <c r="E35" s="24">
        <f t="shared" si="1"/>
        <v>0.00048113901297773353</v>
      </c>
      <c r="F35" s="19">
        <f t="shared" si="2"/>
        <v>0.5655582756911213</v>
      </c>
      <c r="G35" s="21">
        <f t="shared" si="3"/>
        <v>0.43444172430887873</v>
      </c>
    </row>
    <row r="36" spans="1:7" ht="12.75">
      <c r="A36" s="6" t="s">
        <v>31</v>
      </c>
      <c r="B36" s="7">
        <v>384008.1</v>
      </c>
      <c r="C36" s="7">
        <v>190366.75</v>
      </c>
      <c r="D36" s="7">
        <f t="shared" si="0"/>
        <v>574374.85</v>
      </c>
      <c r="E36" s="24">
        <f t="shared" si="1"/>
        <v>0.00025063949151523345</v>
      </c>
      <c r="F36" s="19">
        <f t="shared" si="2"/>
        <v>0.6685670516388382</v>
      </c>
      <c r="G36" s="21">
        <f t="shared" si="3"/>
        <v>0.3314329483611617</v>
      </c>
    </row>
    <row r="37" spans="1:7" ht="12.75">
      <c r="A37" s="6" t="s">
        <v>32</v>
      </c>
      <c r="B37" s="7">
        <v>181422.5</v>
      </c>
      <c r="C37" s="7">
        <v>77364.34</v>
      </c>
      <c r="D37" s="7">
        <f t="shared" si="0"/>
        <v>258786.84</v>
      </c>
      <c r="E37" s="24">
        <f t="shared" si="1"/>
        <v>0.00011292660531434147</v>
      </c>
      <c r="F37" s="19">
        <f t="shared" si="2"/>
        <v>0.7010499451981407</v>
      </c>
      <c r="G37" s="21">
        <f t="shared" si="3"/>
        <v>0.2989500548018593</v>
      </c>
    </row>
    <row r="38" spans="1:7" ht="12.75">
      <c r="A38" s="6" t="s">
        <v>33</v>
      </c>
      <c r="B38" s="7">
        <v>24884634.6</v>
      </c>
      <c r="C38" s="7">
        <v>11440631.649999999</v>
      </c>
      <c r="D38" s="7">
        <f t="shared" si="0"/>
        <v>36325266.25</v>
      </c>
      <c r="E38" s="24">
        <f t="shared" si="1"/>
        <v>0.01585122722914395</v>
      </c>
      <c r="F38" s="19">
        <f t="shared" si="2"/>
        <v>0.6850503015927654</v>
      </c>
      <c r="G38" s="21">
        <f t="shared" si="3"/>
        <v>0.31494969840723464</v>
      </c>
    </row>
    <row r="39" spans="1:7" ht="12.75">
      <c r="A39" s="6" t="s">
        <v>34</v>
      </c>
      <c r="B39" s="7">
        <v>71414773.1</v>
      </c>
      <c r="C39" s="7">
        <v>25642333.849999998</v>
      </c>
      <c r="D39" s="7">
        <f t="shared" si="0"/>
        <v>97057106.94999999</v>
      </c>
      <c r="E39" s="24">
        <f t="shared" si="1"/>
        <v>0.042352731728918194</v>
      </c>
      <c r="F39" s="19">
        <f t="shared" si="2"/>
        <v>0.7358015846978633</v>
      </c>
      <c r="G39" s="21">
        <f t="shared" si="3"/>
        <v>0.2641984153021367</v>
      </c>
    </row>
    <row r="40" spans="1:7" ht="12.75">
      <c r="A40" s="6" t="s">
        <v>35</v>
      </c>
      <c r="B40" s="7">
        <v>14011959.5</v>
      </c>
      <c r="C40" s="7">
        <v>7826280.7</v>
      </c>
      <c r="D40" s="7">
        <f t="shared" si="0"/>
        <v>21838240.2</v>
      </c>
      <c r="E40" s="24">
        <f t="shared" si="1"/>
        <v>0.009529535318817546</v>
      </c>
      <c r="F40" s="19">
        <f t="shared" si="2"/>
        <v>0.6416249373427076</v>
      </c>
      <c r="G40" s="21">
        <f t="shared" si="3"/>
        <v>0.35837506265729235</v>
      </c>
    </row>
    <row r="41" spans="1:7" ht="12.75">
      <c r="A41" s="6" t="s">
        <v>36</v>
      </c>
      <c r="B41" s="7">
        <v>1208345.1</v>
      </c>
      <c r="C41" s="7">
        <v>502296.89999999997</v>
      </c>
      <c r="D41" s="7">
        <f t="shared" si="0"/>
        <v>1710642</v>
      </c>
      <c r="E41" s="24">
        <f t="shared" si="1"/>
        <v>0.0007464714742377769</v>
      </c>
      <c r="F41" s="19">
        <f t="shared" si="2"/>
        <v>0.7063693630812292</v>
      </c>
      <c r="G41" s="21">
        <f t="shared" si="3"/>
        <v>0.29363063691877084</v>
      </c>
    </row>
    <row r="42" spans="1:7" ht="12.75">
      <c r="A42" s="6" t="s">
        <v>37</v>
      </c>
      <c r="B42" s="7">
        <v>237112.40000000002</v>
      </c>
      <c r="C42" s="7">
        <v>82159.00000000001</v>
      </c>
      <c r="D42" s="7">
        <f t="shared" si="0"/>
        <v>319271.4</v>
      </c>
      <c r="E42" s="24">
        <f t="shared" si="1"/>
        <v>0.0001393202041338626</v>
      </c>
      <c r="F42" s="19">
        <f t="shared" si="2"/>
        <v>0.7426672104046902</v>
      </c>
      <c r="G42" s="21">
        <f t="shared" si="3"/>
        <v>0.25733278959530986</v>
      </c>
    </row>
    <row r="43" spans="1:7" ht="12.75">
      <c r="A43" s="6" t="s">
        <v>38</v>
      </c>
      <c r="B43" s="7">
        <v>427051.10000000003</v>
      </c>
      <c r="C43" s="7">
        <v>181634.94999999998</v>
      </c>
      <c r="D43" s="7">
        <f t="shared" si="0"/>
        <v>608686.05</v>
      </c>
      <c r="E43" s="24">
        <f t="shared" si="1"/>
        <v>0.0002656118422741107</v>
      </c>
      <c r="F43" s="19">
        <f t="shared" si="2"/>
        <v>0.7015950176614036</v>
      </c>
      <c r="G43" s="21">
        <f t="shared" si="3"/>
        <v>0.29840498233859636</v>
      </c>
    </row>
    <row r="44" spans="1:7" ht="12.75">
      <c r="A44" s="6" t="s">
        <v>39</v>
      </c>
      <c r="B44" s="7">
        <v>38553415.599999994</v>
      </c>
      <c r="C44" s="7">
        <v>15159394.249999998</v>
      </c>
      <c r="D44" s="7">
        <f t="shared" si="0"/>
        <v>53712809.849999994</v>
      </c>
      <c r="E44" s="24">
        <f t="shared" si="1"/>
        <v>0.02343861565083921</v>
      </c>
      <c r="F44" s="19">
        <f t="shared" si="2"/>
        <v>0.7177694800861363</v>
      </c>
      <c r="G44" s="21">
        <f t="shared" si="3"/>
        <v>0.2822305199138637</v>
      </c>
    </row>
    <row r="45" spans="1:7" ht="12.75">
      <c r="A45" s="6" t="s">
        <v>40</v>
      </c>
      <c r="B45" s="7">
        <v>16102366.320000004</v>
      </c>
      <c r="C45" s="7">
        <v>7203855.120000001</v>
      </c>
      <c r="D45" s="7">
        <f t="shared" si="0"/>
        <v>23306221.440000005</v>
      </c>
      <c r="E45" s="24">
        <f t="shared" si="1"/>
        <v>0.010170117112305725</v>
      </c>
      <c r="F45" s="19">
        <f t="shared" si="2"/>
        <v>0.6909042017580693</v>
      </c>
      <c r="G45" s="21">
        <f t="shared" si="3"/>
        <v>0.3090957982419307</v>
      </c>
    </row>
    <row r="46" spans="1:7" ht="12.75">
      <c r="A46" s="6" t="s">
        <v>41</v>
      </c>
      <c r="B46" s="7">
        <v>14999620.299999999</v>
      </c>
      <c r="C46" s="7">
        <v>5373418.4</v>
      </c>
      <c r="D46" s="7">
        <f t="shared" si="0"/>
        <v>20373038.7</v>
      </c>
      <c r="E46" s="24">
        <f t="shared" si="1"/>
        <v>0.008890166518238348</v>
      </c>
      <c r="F46" s="19">
        <f t="shared" si="2"/>
        <v>0.7362485548118062</v>
      </c>
      <c r="G46" s="21">
        <f t="shared" si="3"/>
        <v>0.26375144518819377</v>
      </c>
    </row>
    <row r="47" spans="1:7" ht="12.75">
      <c r="A47" s="6" t="s">
        <v>42</v>
      </c>
      <c r="B47" s="7">
        <v>169816009.8</v>
      </c>
      <c r="C47" s="7">
        <v>90309250.85000001</v>
      </c>
      <c r="D47" s="7">
        <f t="shared" si="0"/>
        <v>260125260.65000004</v>
      </c>
      <c r="E47" s="24">
        <f t="shared" si="1"/>
        <v>0.11351065085733399</v>
      </c>
      <c r="F47" s="19">
        <f t="shared" si="2"/>
        <v>0.6528239870886219</v>
      </c>
      <c r="G47" s="21">
        <f t="shared" si="3"/>
        <v>0.3471760129113781</v>
      </c>
    </row>
    <row r="48" spans="1:7" ht="12.75">
      <c r="A48" s="6" t="s">
        <v>43</v>
      </c>
      <c r="B48" s="7">
        <v>16014245.37</v>
      </c>
      <c r="C48" s="7">
        <v>5785872.600000001</v>
      </c>
      <c r="D48" s="7">
        <f t="shared" si="0"/>
        <v>21800117.97</v>
      </c>
      <c r="E48" s="24">
        <f t="shared" si="1"/>
        <v>0.009512899951961517</v>
      </c>
      <c r="F48" s="19">
        <f t="shared" si="2"/>
        <v>0.7345944362336861</v>
      </c>
      <c r="G48" s="21">
        <f t="shared" si="3"/>
        <v>0.2654055637663139</v>
      </c>
    </row>
    <row r="49" spans="1:7" ht="12.75">
      <c r="A49" s="6" t="s">
        <v>44</v>
      </c>
      <c r="B49" s="7">
        <v>8441103.3</v>
      </c>
      <c r="C49" s="7">
        <v>3455036.8999999994</v>
      </c>
      <c r="D49" s="7">
        <f t="shared" si="0"/>
        <v>11896140.2</v>
      </c>
      <c r="E49" s="24">
        <f t="shared" si="1"/>
        <v>0.005191109134952423</v>
      </c>
      <c r="F49" s="19">
        <f t="shared" si="2"/>
        <v>0.7095665617659752</v>
      </c>
      <c r="G49" s="21">
        <f t="shared" si="3"/>
        <v>0.29043343823402484</v>
      </c>
    </row>
    <row r="50" spans="1:7" ht="12.75">
      <c r="A50" s="6" t="s">
        <v>45</v>
      </c>
      <c r="B50" s="7">
        <v>15620663.100000001</v>
      </c>
      <c r="C50" s="7">
        <v>7704043.889999999</v>
      </c>
      <c r="D50" s="7">
        <f t="shared" si="0"/>
        <v>23324706.990000002</v>
      </c>
      <c r="E50" s="24">
        <f t="shared" si="1"/>
        <v>0.010178183636897424</v>
      </c>
      <c r="F50" s="19">
        <f t="shared" si="2"/>
        <v>0.6697045800702682</v>
      </c>
      <c r="G50" s="21">
        <f t="shared" si="3"/>
        <v>0.3302954199297317</v>
      </c>
    </row>
    <row r="51" spans="1:7" ht="12.75">
      <c r="A51" s="6" t="s">
        <v>46</v>
      </c>
      <c r="B51" s="7">
        <v>1441890.8</v>
      </c>
      <c r="C51" s="7">
        <v>486788.05000000005</v>
      </c>
      <c r="D51" s="7">
        <f t="shared" si="0"/>
        <v>1928678.85</v>
      </c>
      <c r="E51" s="24">
        <f t="shared" si="1"/>
        <v>0.0008416160391775254</v>
      </c>
      <c r="F51" s="19">
        <f t="shared" si="2"/>
        <v>0.7476054398584814</v>
      </c>
      <c r="G51" s="21">
        <f t="shared" si="3"/>
        <v>0.2523945601415186</v>
      </c>
    </row>
    <row r="52" spans="1:7" ht="12.75">
      <c r="A52" s="6" t="s">
        <v>47</v>
      </c>
      <c r="B52" s="7">
        <v>128028795.75</v>
      </c>
      <c r="C52" s="7">
        <v>59462816.45999999</v>
      </c>
      <c r="D52" s="7">
        <f t="shared" si="0"/>
        <v>187491612.20999998</v>
      </c>
      <c r="E52" s="24">
        <f t="shared" si="1"/>
        <v>0.08181556408273401</v>
      </c>
      <c r="F52" s="19">
        <f t="shared" si="2"/>
        <v>0.6828507912482045</v>
      </c>
      <c r="G52" s="21">
        <f t="shared" si="3"/>
        <v>0.3171492087517956</v>
      </c>
    </row>
    <row r="53" spans="1:7" ht="12.75">
      <c r="A53" s="6" t="s">
        <v>48</v>
      </c>
      <c r="B53" s="7">
        <v>33441638.080000002</v>
      </c>
      <c r="C53" s="7">
        <v>12660616.120000001</v>
      </c>
      <c r="D53" s="7">
        <f t="shared" si="0"/>
        <v>46102254.2</v>
      </c>
      <c r="E53" s="24">
        <f t="shared" si="1"/>
        <v>0.020117603600495457</v>
      </c>
      <c r="F53" s="19">
        <f t="shared" si="2"/>
        <v>0.7253796730833175</v>
      </c>
      <c r="G53" s="21">
        <f t="shared" si="3"/>
        <v>0.27462032691668253</v>
      </c>
    </row>
    <row r="54" spans="1:7" ht="12.75">
      <c r="A54" s="6" t="s">
        <v>49</v>
      </c>
      <c r="B54" s="7">
        <v>157478566.7</v>
      </c>
      <c r="C54" s="7">
        <v>69059748.53</v>
      </c>
      <c r="D54" s="7">
        <f t="shared" si="0"/>
        <v>226538315.23</v>
      </c>
      <c r="E54" s="24">
        <f t="shared" si="1"/>
        <v>0.09885434248725351</v>
      </c>
      <c r="F54" s="19">
        <f t="shared" si="2"/>
        <v>0.6951520167355135</v>
      </c>
      <c r="G54" s="21">
        <f t="shared" si="3"/>
        <v>0.3048479832644865</v>
      </c>
    </row>
    <row r="55" spans="1:7" ht="12.75">
      <c r="A55" s="6" t="s">
        <v>50</v>
      </c>
      <c r="B55" s="7">
        <v>33420872.1</v>
      </c>
      <c r="C55" s="7">
        <v>15264117.600000001</v>
      </c>
      <c r="D55" s="7">
        <f t="shared" si="0"/>
        <v>48684989.7</v>
      </c>
      <c r="E55" s="24">
        <f t="shared" si="1"/>
        <v>0.02124462981419256</v>
      </c>
      <c r="F55" s="19">
        <f t="shared" si="2"/>
        <v>0.6864717915304396</v>
      </c>
      <c r="G55" s="21">
        <f t="shared" si="3"/>
        <v>0.3135282084695604</v>
      </c>
    </row>
    <row r="56" spans="1:7" ht="12.75">
      <c r="A56" s="6" t="s">
        <v>51</v>
      </c>
      <c r="B56" s="7">
        <v>70299204.75</v>
      </c>
      <c r="C56" s="7">
        <v>34329424.5</v>
      </c>
      <c r="D56" s="7">
        <f t="shared" si="0"/>
        <v>104628629.25</v>
      </c>
      <c r="E56" s="24">
        <f t="shared" si="1"/>
        <v>0.04565671082770404</v>
      </c>
      <c r="F56" s="19">
        <f t="shared" si="2"/>
        <v>0.6718926287567702</v>
      </c>
      <c r="G56" s="21">
        <f t="shared" si="3"/>
        <v>0.32810737124322975</v>
      </c>
    </row>
    <row r="57" spans="1:7" ht="12.75">
      <c r="A57" s="6" t="s">
        <v>52</v>
      </c>
      <c r="B57" s="7">
        <v>31796333.57</v>
      </c>
      <c r="C57" s="7">
        <v>15156984.419999998</v>
      </c>
      <c r="D57" s="7">
        <f t="shared" si="0"/>
        <v>46953317.989999995</v>
      </c>
      <c r="E57" s="24">
        <f t="shared" si="1"/>
        <v>0.020488981622309305</v>
      </c>
      <c r="F57" s="19">
        <f t="shared" si="2"/>
        <v>0.677190344179125</v>
      </c>
      <c r="G57" s="21">
        <f t="shared" si="3"/>
        <v>0.322809655820875</v>
      </c>
    </row>
    <row r="58" spans="1:7" ht="12.75">
      <c r="A58" s="6" t="s">
        <v>53</v>
      </c>
      <c r="B58" s="7">
        <v>1625391.75</v>
      </c>
      <c r="C58" s="7">
        <v>604178.4</v>
      </c>
      <c r="D58" s="7">
        <f t="shared" si="0"/>
        <v>2229570.15</v>
      </c>
      <c r="E58" s="24">
        <f t="shared" si="1"/>
        <v>0.0009729157338514087</v>
      </c>
      <c r="F58" s="19">
        <f t="shared" si="2"/>
        <v>0.7290157477215956</v>
      </c>
      <c r="G58" s="21">
        <f t="shared" si="3"/>
        <v>0.27098425227840445</v>
      </c>
    </row>
    <row r="59" spans="1:7" ht="12.75">
      <c r="A59" s="26" t="s">
        <v>87</v>
      </c>
      <c r="B59" s="7">
        <v>29172394.300000004</v>
      </c>
      <c r="C59" s="7">
        <v>13278201.65</v>
      </c>
      <c r="D59" s="7">
        <f t="shared" si="0"/>
        <v>42450595.95</v>
      </c>
      <c r="E59" s="24">
        <f t="shared" si="1"/>
        <v>0.018524132425761033</v>
      </c>
      <c r="F59" s="19">
        <f t="shared" si="2"/>
        <v>0.687208121515194</v>
      </c>
      <c r="G59" s="21">
        <f t="shared" si="3"/>
        <v>0.31279187848480605</v>
      </c>
    </row>
    <row r="60" spans="1:7" ht="12.75">
      <c r="A60" s="26" t="s">
        <v>88</v>
      </c>
      <c r="B60" s="7">
        <v>20049550.06</v>
      </c>
      <c r="C60" s="7">
        <v>8436782.83</v>
      </c>
      <c r="D60" s="7">
        <f t="shared" si="0"/>
        <v>28486332.89</v>
      </c>
      <c r="E60" s="24">
        <f t="shared" si="1"/>
        <v>0.012430558181095971</v>
      </c>
      <c r="F60" s="19">
        <f t="shared" si="2"/>
        <v>0.7038305048747887</v>
      </c>
      <c r="G60" s="21">
        <f t="shared" si="3"/>
        <v>0.29616949512521124</v>
      </c>
    </row>
    <row r="61" spans="1:7" ht="12.75">
      <c r="A61" s="6" t="s">
        <v>54</v>
      </c>
      <c r="B61" s="7">
        <v>10734667.3</v>
      </c>
      <c r="C61" s="7">
        <v>5526812.2</v>
      </c>
      <c r="D61" s="7">
        <f t="shared" si="0"/>
        <v>16261479.5</v>
      </c>
      <c r="E61" s="24">
        <f t="shared" si="1"/>
        <v>0.007096008735698286</v>
      </c>
      <c r="F61" s="19">
        <f t="shared" si="2"/>
        <v>0.6601285756317561</v>
      </c>
      <c r="G61" s="21">
        <f t="shared" si="3"/>
        <v>0.33987142436824397</v>
      </c>
    </row>
    <row r="62" spans="1:7" ht="12.75">
      <c r="A62" s="6" t="s">
        <v>55</v>
      </c>
      <c r="B62" s="7">
        <v>51890716.050000004</v>
      </c>
      <c r="C62" s="7">
        <v>16659146.35</v>
      </c>
      <c r="D62" s="7">
        <f t="shared" si="0"/>
        <v>68549862.4</v>
      </c>
      <c r="E62" s="24">
        <f t="shared" si="1"/>
        <v>0.029913048343560348</v>
      </c>
      <c r="F62" s="19">
        <f t="shared" si="2"/>
        <v>0.7569776835905071</v>
      </c>
      <c r="G62" s="21">
        <f t="shared" si="3"/>
        <v>0.24302231640949287</v>
      </c>
    </row>
    <row r="63" spans="1:7" ht="12.75">
      <c r="A63" s="6" t="s">
        <v>56</v>
      </c>
      <c r="B63" s="7">
        <v>30317001.01</v>
      </c>
      <c r="C63" s="7">
        <v>14867226.669999998</v>
      </c>
      <c r="D63" s="7">
        <f t="shared" si="0"/>
        <v>45184227.68</v>
      </c>
      <c r="E63" s="24">
        <f t="shared" si="1"/>
        <v>0.019717005106027426</v>
      </c>
      <c r="F63" s="19">
        <f t="shared" si="2"/>
        <v>0.6709642405466916</v>
      </c>
      <c r="G63" s="21">
        <f t="shared" si="3"/>
        <v>0.3290357594533084</v>
      </c>
    </row>
    <row r="64" spans="1:7" ht="12.75">
      <c r="A64" s="6" t="s">
        <v>57</v>
      </c>
      <c r="B64" s="7">
        <v>12512681.3</v>
      </c>
      <c r="C64" s="7">
        <v>4362262.45</v>
      </c>
      <c r="D64" s="7">
        <f t="shared" si="0"/>
        <v>16874943.75</v>
      </c>
      <c r="E64" s="24">
        <f t="shared" si="1"/>
        <v>0.007363705637264875</v>
      </c>
      <c r="F64" s="19">
        <f t="shared" si="2"/>
        <v>0.7414946968341747</v>
      </c>
      <c r="G64" s="21">
        <f t="shared" si="3"/>
        <v>0.2585053031658254</v>
      </c>
    </row>
    <row r="65" spans="1:7" ht="12.75">
      <c r="A65" s="6" t="s">
        <v>58</v>
      </c>
      <c r="B65" s="7">
        <v>868818.2999999999</v>
      </c>
      <c r="C65" s="7">
        <v>339891.65</v>
      </c>
      <c r="D65" s="7">
        <f t="shared" si="0"/>
        <v>1208709.95</v>
      </c>
      <c r="E65" s="24">
        <f t="shared" si="1"/>
        <v>0.0005274437891168168</v>
      </c>
      <c r="F65" s="19">
        <f t="shared" si="2"/>
        <v>0.7187980044343971</v>
      </c>
      <c r="G65" s="21">
        <f t="shared" si="3"/>
        <v>0.2812019955656028</v>
      </c>
    </row>
    <row r="66" spans="1:7" ht="12.75">
      <c r="A66" s="6" t="s">
        <v>59</v>
      </c>
      <c r="B66" s="7">
        <v>601545.7000000001</v>
      </c>
      <c r="C66" s="7">
        <v>214363.44999999998</v>
      </c>
      <c r="D66" s="7">
        <f t="shared" si="0"/>
        <v>815909.15</v>
      </c>
      <c r="E66" s="24">
        <f t="shared" si="1"/>
        <v>0.00035603761982027303</v>
      </c>
      <c r="F66" s="19">
        <f t="shared" si="2"/>
        <v>0.7372704424260962</v>
      </c>
      <c r="G66" s="21">
        <f t="shared" si="3"/>
        <v>0.26272955757390387</v>
      </c>
    </row>
    <row r="67" spans="1:7" ht="12.75">
      <c r="A67" s="6" t="s">
        <v>60</v>
      </c>
      <c r="B67" s="7">
        <v>1495367.3000000003</v>
      </c>
      <c r="C67" s="7">
        <v>94538.84999999999</v>
      </c>
      <c r="D67" s="7">
        <f t="shared" si="0"/>
        <v>1589906.1500000004</v>
      </c>
      <c r="E67" s="24">
        <f t="shared" si="1"/>
        <v>0.0006937860684410931</v>
      </c>
      <c r="F67" s="19">
        <f t="shared" si="2"/>
        <v>0.9405380940252354</v>
      </c>
      <c r="G67" s="21">
        <f t="shared" si="3"/>
        <v>0.05946190597476459</v>
      </c>
    </row>
    <row r="68" spans="1:7" ht="12.75">
      <c r="A68" s="6" t="s">
        <v>61</v>
      </c>
      <c r="B68" s="7">
        <v>31761221.869999997</v>
      </c>
      <c r="C68" s="7">
        <v>14113623.61</v>
      </c>
      <c r="D68" s="7">
        <f t="shared" si="0"/>
        <v>45874845.48</v>
      </c>
      <c r="E68" s="24">
        <f t="shared" si="1"/>
        <v>0.020018369440178492</v>
      </c>
      <c r="F68" s="19">
        <f t="shared" si="2"/>
        <v>0.6923450430769712</v>
      </c>
      <c r="G68" s="21">
        <f t="shared" si="3"/>
        <v>0.30765495692302874</v>
      </c>
    </row>
    <row r="69" spans="1:7" ht="12.75">
      <c r="A69" s="6" t="s">
        <v>62</v>
      </c>
      <c r="B69" s="7">
        <v>1080172.8</v>
      </c>
      <c r="C69" s="7">
        <v>565397</v>
      </c>
      <c r="D69" s="7">
        <f>SUM(B69,C69)</f>
        <v>1645569.8</v>
      </c>
      <c r="E69" s="24">
        <f>(D69/D$72)</f>
        <v>0.0007180759706397737</v>
      </c>
      <c r="F69" s="19">
        <f>(B69/D69)</f>
        <v>0.6564126298380051</v>
      </c>
      <c r="G69" s="21">
        <f>(C69/D69)</f>
        <v>0.3435873701619949</v>
      </c>
    </row>
    <row r="70" spans="1:7" ht="12.75">
      <c r="A70" s="6" t="s">
        <v>63</v>
      </c>
      <c r="B70" s="7">
        <v>22249612.7</v>
      </c>
      <c r="C70" s="7">
        <v>7955812.55</v>
      </c>
      <c r="D70" s="7">
        <f>SUM(B70,C70)</f>
        <v>30205425.25</v>
      </c>
      <c r="E70" s="24">
        <f>(D70/D$72)</f>
        <v>0.013180717132133125</v>
      </c>
      <c r="F70" s="19">
        <f>(B70/D70)</f>
        <v>0.736609814821263</v>
      </c>
      <c r="G70" s="21">
        <f>(C70/D70)</f>
        <v>0.263390185178737</v>
      </c>
    </row>
    <row r="71" spans="1:7" ht="12.75">
      <c r="A71" s="6" t="s">
        <v>64</v>
      </c>
      <c r="B71" s="7">
        <v>539368.8600000001</v>
      </c>
      <c r="C71" s="7">
        <v>257937.40000000002</v>
      </c>
      <c r="D71" s="7">
        <f>SUM(B71,C71)</f>
        <v>797306.2600000001</v>
      </c>
      <c r="E71" s="24">
        <f>(D71/D$72)</f>
        <v>0.00034791989166711</v>
      </c>
      <c r="F71" s="19">
        <f>(B71/D71)</f>
        <v>0.6764889316183219</v>
      </c>
      <c r="G71" s="21">
        <f>(C71/D71)</f>
        <v>0.32351106838167804</v>
      </c>
    </row>
    <row r="72" spans="1:7" ht="12.75">
      <c r="A72" s="11" t="s">
        <v>66</v>
      </c>
      <c r="B72" s="12">
        <f>SUM(B5:B71)</f>
        <v>1579600601.7399995</v>
      </c>
      <c r="C72" s="12">
        <f>SUM(C5:C71)</f>
        <v>712036867.39</v>
      </c>
      <c r="D72" s="12">
        <f>SUM(D5:D71)</f>
        <v>2291637469.130001</v>
      </c>
      <c r="E72" s="20">
        <f>(D72/D$72)</f>
        <v>1</v>
      </c>
      <c r="F72" s="22">
        <f>B72/D72</f>
        <v>0.6892890446322124</v>
      </c>
      <c r="G72" s="23">
        <f>(C72/D72)</f>
        <v>0.3107109553677869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Research&amp;RSeptember 11,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97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10832318.100000001</v>
      </c>
      <c r="C5" s="7">
        <v>7714642.14</v>
      </c>
      <c r="D5" s="7">
        <f aca="true" t="shared" si="0" ref="D5:D68">SUM(B5,C5)</f>
        <v>18546960.240000002</v>
      </c>
      <c r="E5" s="24">
        <f aca="true" t="shared" si="1" ref="E5:E68">(D5/D$72)</f>
        <v>0.008409096119034561</v>
      </c>
      <c r="F5" s="19">
        <f aca="true" t="shared" si="2" ref="F5:F68">(B5/D5)</f>
        <v>0.5840481652965468</v>
      </c>
      <c r="G5" s="21">
        <f aca="true" t="shared" si="3" ref="G5:G68">(C5/D5)</f>
        <v>0.4159518347034532</v>
      </c>
    </row>
    <row r="6" spans="1:7" ht="12.75">
      <c r="A6" s="6" t="s">
        <v>2</v>
      </c>
      <c r="B6" s="7">
        <v>584554.9500000001</v>
      </c>
      <c r="C6" s="7">
        <v>423375.75</v>
      </c>
      <c r="D6" s="7">
        <f t="shared" si="0"/>
        <v>1007930.7000000001</v>
      </c>
      <c r="E6" s="24">
        <f t="shared" si="1"/>
        <v>0.0004569905810951255</v>
      </c>
      <c r="F6" s="19">
        <f t="shared" si="2"/>
        <v>0.5799554969404147</v>
      </c>
      <c r="G6" s="21">
        <f t="shared" si="3"/>
        <v>0.4200445030595853</v>
      </c>
    </row>
    <row r="7" spans="1:7" ht="12.75">
      <c r="A7" s="6" t="s">
        <v>3</v>
      </c>
      <c r="B7" s="7">
        <v>13644563.1</v>
      </c>
      <c r="C7" s="7">
        <v>5829595.8</v>
      </c>
      <c r="D7" s="7">
        <f t="shared" si="0"/>
        <v>19474158.9</v>
      </c>
      <c r="E7" s="24">
        <f t="shared" si="1"/>
        <v>0.008829483209559752</v>
      </c>
      <c r="F7" s="19">
        <f t="shared" si="2"/>
        <v>0.7006496747851843</v>
      </c>
      <c r="G7" s="21">
        <f t="shared" si="3"/>
        <v>0.29935032521481586</v>
      </c>
    </row>
    <row r="8" spans="1:7" ht="12.75">
      <c r="A8" s="6" t="s">
        <v>4</v>
      </c>
      <c r="B8" s="7">
        <v>415993.35</v>
      </c>
      <c r="C8" s="7">
        <v>228609.14999999997</v>
      </c>
      <c r="D8" s="7">
        <f t="shared" si="0"/>
        <v>644602.5</v>
      </c>
      <c r="E8" s="24">
        <f t="shared" si="1"/>
        <v>0.0002922594490378859</v>
      </c>
      <c r="F8" s="19">
        <f t="shared" si="2"/>
        <v>0.645348645095233</v>
      </c>
      <c r="G8" s="21">
        <f t="shared" si="3"/>
        <v>0.35465135490476685</v>
      </c>
    </row>
    <row r="9" spans="1:7" ht="12.75">
      <c r="A9" s="6" t="s">
        <v>5</v>
      </c>
      <c r="B9" s="7">
        <v>36013376.3</v>
      </c>
      <c r="C9" s="7">
        <v>17149779.150000002</v>
      </c>
      <c r="D9" s="7">
        <f t="shared" si="0"/>
        <v>53163155.45</v>
      </c>
      <c r="E9" s="24">
        <f t="shared" si="1"/>
        <v>0.024103900498264403</v>
      </c>
      <c r="F9" s="19">
        <f t="shared" si="2"/>
        <v>0.6774123167664607</v>
      </c>
      <c r="G9" s="21">
        <f t="shared" si="3"/>
        <v>0.32258768323353915</v>
      </c>
    </row>
    <row r="10" spans="1:7" ht="12.75">
      <c r="A10" s="6" t="s">
        <v>6</v>
      </c>
      <c r="B10" s="7">
        <v>141311526.48000002</v>
      </c>
      <c r="C10" s="7">
        <v>66768024.050000004</v>
      </c>
      <c r="D10" s="7">
        <f t="shared" si="0"/>
        <v>208079550.53000003</v>
      </c>
      <c r="E10" s="24">
        <f t="shared" si="1"/>
        <v>0.09434219506432062</v>
      </c>
      <c r="F10" s="19">
        <f t="shared" si="2"/>
        <v>0.6791226053692687</v>
      </c>
      <c r="G10" s="21">
        <f t="shared" si="3"/>
        <v>0.3208773946307312</v>
      </c>
    </row>
    <row r="11" spans="1:7" ht="12.75">
      <c r="A11" s="6" t="s">
        <v>7</v>
      </c>
      <c r="B11" s="7">
        <v>385197.39</v>
      </c>
      <c r="C11" s="7">
        <v>85815.44999999998</v>
      </c>
      <c r="D11" s="7">
        <f t="shared" si="0"/>
        <v>471012.83999999997</v>
      </c>
      <c r="E11" s="24">
        <f t="shared" si="1"/>
        <v>0.0002135547924622847</v>
      </c>
      <c r="F11" s="19">
        <f t="shared" si="2"/>
        <v>0.8178065591587695</v>
      </c>
      <c r="G11" s="21">
        <f t="shared" si="3"/>
        <v>0.18219344084123054</v>
      </c>
    </row>
    <row r="12" spans="1:7" ht="12.75">
      <c r="A12" s="6" t="s">
        <v>8</v>
      </c>
      <c r="B12" s="7">
        <v>14233960.299999999</v>
      </c>
      <c r="C12" s="7">
        <v>5504532.949999999</v>
      </c>
      <c r="D12" s="7">
        <f t="shared" si="0"/>
        <v>19738493.25</v>
      </c>
      <c r="E12" s="24">
        <f t="shared" si="1"/>
        <v>0.008949331040576214</v>
      </c>
      <c r="F12" s="19">
        <f t="shared" si="2"/>
        <v>0.7211269938246172</v>
      </c>
      <c r="G12" s="21">
        <f t="shared" si="3"/>
        <v>0.2788730061753827</v>
      </c>
    </row>
    <row r="13" spans="1:7" ht="12.75">
      <c r="A13" s="6" t="s">
        <v>9</v>
      </c>
      <c r="B13" s="7">
        <v>6010986.800000001</v>
      </c>
      <c r="C13" s="7">
        <v>2430221.8499999996</v>
      </c>
      <c r="D13" s="7">
        <f t="shared" si="0"/>
        <v>8441208.65</v>
      </c>
      <c r="E13" s="24">
        <f t="shared" si="1"/>
        <v>0.0038272004673621904</v>
      </c>
      <c r="F13" s="19">
        <f t="shared" si="2"/>
        <v>0.7121002511885547</v>
      </c>
      <c r="G13" s="21">
        <f t="shared" si="3"/>
        <v>0.2878997488114453</v>
      </c>
    </row>
    <row r="14" spans="1:7" ht="12.75">
      <c r="A14" s="6" t="s">
        <v>10</v>
      </c>
      <c r="B14" s="7">
        <v>9646664.3</v>
      </c>
      <c r="C14" s="7">
        <v>5422179.350000001</v>
      </c>
      <c r="D14" s="7">
        <f t="shared" si="0"/>
        <v>15068843.650000002</v>
      </c>
      <c r="E14" s="24">
        <f t="shared" si="1"/>
        <v>0.006832135995108684</v>
      </c>
      <c r="F14" s="19">
        <f t="shared" si="2"/>
        <v>0.6401728310453337</v>
      </c>
      <c r="G14" s="21">
        <f t="shared" si="3"/>
        <v>0.35982716895466627</v>
      </c>
    </row>
    <row r="15" spans="1:7" ht="12.75">
      <c r="A15" s="6" t="s">
        <v>11</v>
      </c>
      <c r="B15" s="7">
        <v>65870399.650000006</v>
      </c>
      <c r="C15" s="7">
        <v>22706086.05</v>
      </c>
      <c r="D15" s="7">
        <f t="shared" si="0"/>
        <v>88576485.7</v>
      </c>
      <c r="E15" s="24">
        <f t="shared" si="1"/>
        <v>0.04016012179349937</v>
      </c>
      <c r="F15" s="19">
        <f t="shared" si="2"/>
        <v>0.7436556003485697</v>
      </c>
      <c r="G15" s="21">
        <f t="shared" si="3"/>
        <v>0.2563443996514303</v>
      </c>
    </row>
    <row r="16" spans="1:7" ht="12.75">
      <c r="A16" s="6" t="s">
        <v>12</v>
      </c>
      <c r="B16" s="7">
        <v>1811833.63</v>
      </c>
      <c r="C16" s="7">
        <v>996747.5</v>
      </c>
      <c r="D16" s="7">
        <f t="shared" si="0"/>
        <v>2808581.13</v>
      </c>
      <c r="E16" s="24">
        <f t="shared" si="1"/>
        <v>0.0012733961994128209</v>
      </c>
      <c r="F16" s="19">
        <f t="shared" si="2"/>
        <v>0.6451063886482781</v>
      </c>
      <c r="G16" s="21">
        <f t="shared" si="3"/>
        <v>0.3548936113517219</v>
      </c>
    </row>
    <row r="17" spans="1:7" ht="12.75">
      <c r="A17" s="6" t="s">
        <v>89</v>
      </c>
      <c r="B17" s="7">
        <v>1112486.69</v>
      </c>
      <c r="C17" s="7">
        <v>422469.55</v>
      </c>
      <c r="D17" s="7">
        <f t="shared" si="0"/>
        <v>1534956.24</v>
      </c>
      <c r="E17" s="24">
        <f t="shared" si="1"/>
        <v>0.0006959412428584514</v>
      </c>
      <c r="F17" s="19">
        <f t="shared" si="2"/>
        <v>0.7247676910971742</v>
      </c>
      <c r="G17" s="21">
        <f t="shared" si="3"/>
        <v>0.2752323089028258</v>
      </c>
    </row>
    <row r="18" spans="1:7" ht="12.75">
      <c r="A18" s="6" t="s">
        <v>13</v>
      </c>
      <c r="B18" s="7">
        <v>490674.4000000001</v>
      </c>
      <c r="C18" s="7">
        <v>165670.2</v>
      </c>
      <c r="D18" s="7">
        <f t="shared" si="0"/>
        <v>656344.6000000001</v>
      </c>
      <c r="E18" s="24">
        <f t="shared" si="1"/>
        <v>0.00029758325661937644</v>
      </c>
      <c r="F18" s="19">
        <f t="shared" si="2"/>
        <v>0.7475865574273027</v>
      </c>
      <c r="G18" s="21">
        <f t="shared" si="3"/>
        <v>0.2524134425726973</v>
      </c>
    </row>
    <row r="19" spans="1:7" ht="12.75">
      <c r="A19" s="6" t="s">
        <v>14</v>
      </c>
      <c r="B19" s="7">
        <v>50274207.2</v>
      </c>
      <c r="C19" s="7">
        <v>28309673.369999997</v>
      </c>
      <c r="D19" s="7">
        <f t="shared" si="0"/>
        <v>78583880.57</v>
      </c>
      <c r="E19" s="24">
        <f t="shared" si="1"/>
        <v>0.03562952616325134</v>
      </c>
      <c r="F19" s="19">
        <f t="shared" si="2"/>
        <v>0.6397521582714073</v>
      </c>
      <c r="G19" s="21">
        <f t="shared" si="3"/>
        <v>0.3602478417285928</v>
      </c>
    </row>
    <row r="20" spans="1:7" ht="12.75">
      <c r="A20" s="6" t="s">
        <v>15</v>
      </c>
      <c r="B20" s="7">
        <v>13567200.49</v>
      </c>
      <c r="C20" s="7">
        <v>7943454.5600000005</v>
      </c>
      <c r="D20" s="7">
        <f t="shared" si="0"/>
        <v>21510655.05</v>
      </c>
      <c r="E20" s="24">
        <f t="shared" si="1"/>
        <v>0.009752820060978691</v>
      </c>
      <c r="F20" s="19">
        <f t="shared" si="2"/>
        <v>0.6307200063626143</v>
      </c>
      <c r="G20" s="21">
        <f t="shared" si="3"/>
        <v>0.3692799936373858</v>
      </c>
    </row>
    <row r="21" spans="1:7" ht="12.75">
      <c r="A21" s="6" t="s">
        <v>16</v>
      </c>
      <c r="B21" s="7">
        <v>7792098.409999999</v>
      </c>
      <c r="C21" s="7">
        <v>3431793.39</v>
      </c>
      <c r="D21" s="7">
        <f t="shared" si="0"/>
        <v>11223891.799999999</v>
      </c>
      <c r="E21" s="24">
        <f t="shared" si="1"/>
        <v>0.005088854656208818</v>
      </c>
      <c r="F21" s="19">
        <f t="shared" si="2"/>
        <v>0.69424211751578</v>
      </c>
      <c r="G21" s="21">
        <f t="shared" si="3"/>
        <v>0.30575788248422</v>
      </c>
    </row>
    <row r="22" spans="1:7" ht="12.75">
      <c r="A22" s="6" t="s">
        <v>17</v>
      </c>
      <c r="B22" s="7">
        <v>1114019.91</v>
      </c>
      <c r="C22" s="7">
        <v>399174.5200000001</v>
      </c>
      <c r="D22" s="7">
        <f t="shared" si="0"/>
        <v>1513194.43</v>
      </c>
      <c r="E22" s="24">
        <f t="shared" si="1"/>
        <v>0.000686074550438445</v>
      </c>
      <c r="F22" s="19">
        <f t="shared" si="2"/>
        <v>0.7362040778857479</v>
      </c>
      <c r="G22" s="21">
        <f t="shared" si="3"/>
        <v>0.26379592211425207</v>
      </c>
    </row>
    <row r="23" spans="1:7" ht="12.75">
      <c r="A23" s="6" t="s">
        <v>18</v>
      </c>
      <c r="B23" s="7">
        <v>666999.2</v>
      </c>
      <c r="C23" s="7">
        <v>600325.25</v>
      </c>
      <c r="D23" s="7">
        <f t="shared" si="0"/>
        <v>1267324.45</v>
      </c>
      <c r="E23" s="24">
        <f t="shared" si="1"/>
        <v>0.000574598369552153</v>
      </c>
      <c r="F23" s="19">
        <f t="shared" si="2"/>
        <v>0.5263050042157712</v>
      </c>
      <c r="G23" s="21">
        <f t="shared" si="3"/>
        <v>0.47369499578422875</v>
      </c>
    </row>
    <row r="24" spans="1:7" ht="12.75">
      <c r="A24" s="6" t="s">
        <v>19</v>
      </c>
      <c r="B24" s="7">
        <v>378721.69999999995</v>
      </c>
      <c r="C24" s="7">
        <v>203482.5</v>
      </c>
      <c r="D24" s="7">
        <f t="shared" si="0"/>
        <v>582204.2</v>
      </c>
      <c r="E24" s="24">
        <f t="shared" si="1"/>
        <v>0.00026396838162983093</v>
      </c>
      <c r="F24" s="19">
        <f t="shared" si="2"/>
        <v>0.6504963378828252</v>
      </c>
      <c r="G24" s="21">
        <f t="shared" si="3"/>
        <v>0.3495036621171747</v>
      </c>
    </row>
    <row r="25" spans="1:7" ht="12.75">
      <c r="A25" s="6" t="s">
        <v>20</v>
      </c>
      <c r="B25" s="7">
        <v>283577</v>
      </c>
      <c r="C25" s="7">
        <v>115662.40000000002</v>
      </c>
      <c r="D25" s="7">
        <f t="shared" si="0"/>
        <v>399239.4</v>
      </c>
      <c r="E25" s="24">
        <f t="shared" si="1"/>
        <v>0.0001810130849294195</v>
      </c>
      <c r="F25" s="19">
        <f t="shared" si="2"/>
        <v>0.7102931223721907</v>
      </c>
      <c r="G25" s="21">
        <f t="shared" si="3"/>
        <v>0.28970687762780933</v>
      </c>
    </row>
    <row r="26" spans="1:7" ht="12.75">
      <c r="A26" s="6" t="s">
        <v>21</v>
      </c>
      <c r="B26" s="7">
        <v>1273022.31</v>
      </c>
      <c r="C26" s="7">
        <v>423126.54999999993</v>
      </c>
      <c r="D26" s="7">
        <f t="shared" si="0"/>
        <v>1696148.8599999999</v>
      </c>
      <c r="E26" s="24">
        <f t="shared" si="1"/>
        <v>0.0007690251454343384</v>
      </c>
      <c r="F26" s="19">
        <f t="shared" si="2"/>
        <v>0.7505369015783203</v>
      </c>
      <c r="G26" s="21">
        <f t="shared" si="3"/>
        <v>0.2494630984216798</v>
      </c>
    </row>
    <row r="27" spans="1:7" ht="12.75">
      <c r="A27" s="6" t="s">
        <v>22</v>
      </c>
      <c r="B27" s="7">
        <v>182882.22999999995</v>
      </c>
      <c r="C27" s="7">
        <v>129211.59999999999</v>
      </c>
      <c r="D27" s="7">
        <f t="shared" si="0"/>
        <v>312093.82999999996</v>
      </c>
      <c r="E27" s="24">
        <f t="shared" si="1"/>
        <v>0.00014150173293451949</v>
      </c>
      <c r="F27" s="19">
        <f t="shared" si="2"/>
        <v>0.5859847661839389</v>
      </c>
      <c r="G27" s="21">
        <f t="shared" si="3"/>
        <v>0.41401523381606103</v>
      </c>
    </row>
    <row r="28" spans="1:7" ht="12.75">
      <c r="A28" s="6" t="s">
        <v>23</v>
      </c>
      <c r="B28" s="7">
        <v>513532.6</v>
      </c>
      <c r="C28" s="7">
        <v>197714.65000000002</v>
      </c>
      <c r="D28" s="7">
        <f t="shared" si="0"/>
        <v>711247.25</v>
      </c>
      <c r="E28" s="24">
        <f t="shared" si="1"/>
        <v>0.0003224758349753708</v>
      </c>
      <c r="F28" s="19">
        <f t="shared" si="2"/>
        <v>0.7220169919813398</v>
      </c>
      <c r="G28" s="21">
        <f t="shared" si="3"/>
        <v>0.2779830080186602</v>
      </c>
    </row>
    <row r="29" spans="1:7" ht="12.75">
      <c r="A29" s="6" t="s">
        <v>24</v>
      </c>
      <c r="B29" s="7">
        <v>995341.2000000001</v>
      </c>
      <c r="C29" s="7">
        <v>440057.45000000007</v>
      </c>
      <c r="D29" s="7">
        <f t="shared" si="0"/>
        <v>1435398.6500000001</v>
      </c>
      <c r="E29" s="24">
        <f t="shared" si="1"/>
        <v>0.0006508023450090951</v>
      </c>
      <c r="F29" s="19">
        <f t="shared" si="2"/>
        <v>0.6934249241491205</v>
      </c>
      <c r="G29" s="21">
        <f t="shared" si="3"/>
        <v>0.3065750758508795</v>
      </c>
    </row>
    <row r="30" spans="1:7" ht="12.75">
      <c r="A30" s="6" t="s">
        <v>25</v>
      </c>
      <c r="B30" s="7">
        <v>7221227.549999999</v>
      </c>
      <c r="C30" s="7">
        <v>3463985.3499999996</v>
      </c>
      <c r="D30" s="7">
        <f t="shared" si="0"/>
        <v>10685212.899999999</v>
      </c>
      <c r="E30" s="24">
        <f t="shared" si="1"/>
        <v>0.004844620421122335</v>
      </c>
      <c r="F30" s="19">
        <f t="shared" si="2"/>
        <v>0.6758150368721244</v>
      </c>
      <c r="G30" s="21">
        <f t="shared" si="3"/>
        <v>0.32418496312787554</v>
      </c>
    </row>
    <row r="31" spans="1:7" ht="12.75">
      <c r="A31" s="6" t="s">
        <v>26</v>
      </c>
      <c r="B31" s="7">
        <v>3413267.9000000004</v>
      </c>
      <c r="C31" s="7">
        <v>1404372.9</v>
      </c>
      <c r="D31" s="7">
        <f t="shared" si="0"/>
        <v>4817640.800000001</v>
      </c>
      <c r="E31" s="24">
        <f t="shared" si="1"/>
        <v>0.0021842934923002</v>
      </c>
      <c r="F31" s="19">
        <f t="shared" si="2"/>
        <v>0.7084936469319173</v>
      </c>
      <c r="G31" s="21">
        <f t="shared" si="3"/>
        <v>0.29150635306808254</v>
      </c>
    </row>
    <row r="32" spans="1:7" ht="12.75">
      <c r="A32" s="6" t="s">
        <v>27</v>
      </c>
      <c r="B32" s="7">
        <v>93322221.69999999</v>
      </c>
      <c r="C32" s="7">
        <v>51717209.24999999</v>
      </c>
      <c r="D32" s="7">
        <f t="shared" si="0"/>
        <v>145039430.95</v>
      </c>
      <c r="E32" s="24">
        <f t="shared" si="1"/>
        <v>0.06576012996880323</v>
      </c>
      <c r="F32" s="19">
        <f t="shared" si="2"/>
        <v>0.6434265571006779</v>
      </c>
      <c r="G32" s="21">
        <f t="shared" si="3"/>
        <v>0.35657344289932213</v>
      </c>
    </row>
    <row r="33" spans="1:7" ht="12.75">
      <c r="A33" s="6" t="s">
        <v>28</v>
      </c>
      <c r="B33" s="7">
        <v>203120.4</v>
      </c>
      <c r="C33" s="7">
        <v>109907.35</v>
      </c>
      <c r="D33" s="7">
        <f t="shared" si="0"/>
        <v>313027.75</v>
      </c>
      <c r="E33" s="24">
        <f t="shared" si="1"/>
        <v>0.00014192516744593618</v>
      </c>
      <c r="F33" s="19">
        <f t="shared" si="2"/>
        <v>0.6488894355212916</v>
      </c>
      <c r="G33" s="21">
        <f t="shared" si="3"/>
        <v>0.35111056447870836</v>
      </c>
    </row>
    <row r="34" spans="1:7" ht="12.75">
      <c r="A34" s="6" t="s">
        <v>29</v>
      </c>
      <c r="B34" s="7">
        <v>15127413.49</v>
      </c>
      <c r="C34" s="7">
        <v>5102043.55</v>
      </c>
      <c r="D34" s="7">
        <f t="shared" si="0"/>
        <v>20229457.04</v>
      </c>
      <c r="E34" s="24">
        <f t="shared" si="1"/>
        <v>0.009171931490873803</v>
      </c>
      <c r="F34" s="19">
        <f t="shared" si="2"/>
        <v>0.7477913747308366</v>
      </c>
      <c r="G34" s="21">
        <f t="shared" si="3"/>
        <v>0.25220862526916343</v>
      </c>
    </row>
    <row r="35" spans="1:7" ht="12.75">
      <c r="A35" s="6" t="s">
        <v>30</v>
      </c>
      <c r="B35" s="7">
        <v>727022.8</v>
      </c>
      <c r="C35" s="7">
        <v>362019.55000000005</v>
      </c>
      <c r="D35" s="7">
        <f t="shared" si="0"/>
        <v>1089042.35</v>
      </c>
      <c r="E35" s="24">
        <f t="shared" si="1"/>
        <v>0.0004937661848812633</v>
      </c>
      <c r="F35" s="19">
        <f t="shared" si="2"/>
        <v>0.6675799155101727</v>
      </c>
      <c r="G35" s="21">
        <f t="shared" si="3"/>
        <v>0.33242008448982724</v>
      </c>
    </row>
    <row r="36" spans="1:7" ht="12.75">
      <c r="A36" s="6" t="s">
        <v>31</v>
      </c>
      <c r="B36" s="7">
        <v>290435.6</v>
      </c>
      <c r="C36" s="7">
        <v>141749.3</v>
      </c>
      <c r="D36" s="7">
        <f t="shared" si="0"/>
        <v>432184.89999999997</v>
      </c>
      <c r="E36" s="24">
        <f t="shared" si="1"/>
        <v>0.00019595040471685074</v>
      </c>
      <c r="F36" s="19">
        <f t="shared" si="2"/>
        <v>0.6720170001311938</v>
      </c>
      <c r="G36" s="21">
        <f t="shared" si="3"/>
        <v>0.32798299986880614</v>
      </c>
    </row>
    <row r="37" spans="1:7" ht="12.75">
      <c r="A37" s="6" t="s">
        <v>32</v>
      </c>
      <c r="B37" s="7">
        <v>149202.9</v>
      </c>
      <c r="C37" s="7">
        <v>61888.39999999999</v>
      </c>
      <c r="D37" s="7">
        <f t="shared" si="0"/>
        <v>211091.3</v>
      </c>
      <c r="E37" s="24">
        <f t="shared" si="1"/>
        <v>9.570770674127245E-05</v>
      </c>
      <c r="F37" s="19">
        <f t="shared" si="2"/>
        <v>0.7068169081340633</v>
      </c>
      <c r="G37" s="21">
        <f t="shared" si="3"/>
        <v>0.29318309186593666</v>
      </c>
    </row>
    <row r="38" spans="1:7" ht="12.75">
      <c r="A38" s="6" t="s">
        <v>33</v>
      </c>
      <c r="B38" s="7">
        <v>23289273</v>
      </c>
      <c r="C38" s="7">
        <v>10001638.5</v>
      </c>
      <c r="D38" s="7">
        <f t="shared" si="0"/>
        <v>33290911.5</v>
      </c>
      <c r="E38" s="24">
        <f t="shared" si="1"/>
        <v>0.015093927580111802</v>
      </c>
      <c r="F38" s="19">
        <f t="shared" si="2"/>
        <v>0.6995684993485384</v>
      </c>
      <c r="G38" s="21">
        <f t="shared" si="3"/>
        <v>0.30043150065146157</v>
      </c>
    </row>
    <row r="39" spans="1:7" ht="12.75">
      <c r="A39" s="6" t="s">
        <v>34</v>
      </c>
      <c r="B39" s="7">
        <v>68397148.78</v>
      </c>
      <c r="C39" s="7">
        <v>28500470.74</v>
      </c>
      <c r="D39" s="7">
        <f t="shared" si="0"/>
        <v>96897619.52</v>
      </c>
      <c r="E39" s="24">
        <f t="shared" si="1"/>
        <v>0.04393288095221147</v>
      </c>
      <c r="F39" s="19">
        <f t="shared" si="2"/>
        <v>0.7058702692472502</v>
      </c>
      <c r="G39" s="21">
        <f t="shared" si="3"/>
        <v>0.29412973075274984</v>
      </c>
    </row>
    <row r="40" spans="1:7" ht="12.75">
      <c r="A40" s="6" t="s">
        <v>35</v>
      </c>
      <c r="B40" s="7">
        <v>13053664.5</v>
      </c>
      <c r="C40" s="7">
        <v>9132757.9</v>
      </c>
      <c r="D40" s="7">
        <f t="shared" si="0"/>
        <v>22186422.4</v>
      </c>
      <c r="E40" s="24">
        <f t="shared" si="1"/>
        <v>0.010059209492277503</v>
      </c>
      <c r="F40" s="19">
        <f t="shared" si="2"/>
        <v>0.5883627501836439</v>
      </c>
      <c r="G40" s="21">
        <f t="shared" si="3"/>
        <v>0.4116372498163562</v>
      </c>
    </row>
    <row r="41" spans="1:7" ht="12.75">
      <c r="A41" s="6" t="s">
        <v>36</v>
      </c>
      <c r="B41" s="7">
        <v>1147771.5499999998</v>
      </c>
      <c r="C41" s="7">
        <v>429777.25</v>
      </c>
      <c r="D41" s="7">
        <f t="shared" si="0"/>
        <v>1577548.7999999998</v>
      </c>
      <c r="E41" s="24">
        <f t="shared" si="1"/>
        <v>0.0007152524898962972</v>
      </c>
      <c r="F41" s="19">
        <f t="shared" si="2"/>
        <v>0.7275664309085081</v>
      </c>
      <c r="G41" s="21">
        <f t="shared" si="3"/>
        <v>0.27243356909149186</v>
      </c>
    </row>
    <row r="42" spans="1:7" ht="12.75">
      <c r="A42" s="6" t="s">
        <v>37</v>
      </c>
      <c r="B42" s="7">
        <v>162944.60000000006</v>
      </c>
      <c r="C42" s="7">
        <v>50323</v>
      </c>
      <c r="D42" s="7">
        <f t="shared" si="0"/>
        <v>213267.60000000006</v>
      </c>
      <c r="E42" s="24">
        <f t="shared" si="1"/>
        <v>9.669442993725938E-05</v>
      </c>
      <c r="F42" s="19">
        <f t="shared" si="2"/>
        <v>0.7640382317801674</v>
      </c>
      <c r="G42" s="21">
        <f t="shared" si="3"/>
        <v>0.23596176821983267</v>
      </c>
    </row>
    <row r="43" spans="1:7" ht="12.75">
      <c r="A43" s="6" t="s">
        <v>38</v>
      </c>
      <c r="B43" s="7">
        <v>318847.19999999995</v>
      </c>
      <c r="C43" s="7">
        <v>188423.90000000002</v>
      </c>
      <c r="D43" s="7">
        <f t="shared" si="0"/>
        <v>507271.1</v>
      </c>
      <c r="E43" s="24">
        <f t="shared" si="1"/>
        <v>0.00022999410054854315</v>
      </c>
      <c r="F43" s="19">
        <f t="shared" si="2"/>
        <v>0.6285538442856294</v>
      </c>
      <c r="G43" s="21">
        <f t="shared" si="3"/>
        <v>0.37144615571437056</v>
      </c>
    </row>
    <row r="44" spans="1:7" ht="12.75">
      <c r="A44" s="6" t="s">
        <v>39</v>
      </c>
      <c r="B44" s="7">
        <v>32959632.999999996</v>
      </c>
      <c r="C44" s="7">
        <v>14074387.950000001</v>
      </c>
      <c r="D44" s="7">
        <f t="shared" si="0"/>
        <v>47034020.949999996</v>
      </c>
      <c r="E44" s="24">
        <f t="shared" si="1"/>
        <v>0.021324982526259795</v>
      </c>
      <c r="F44" s="19">
        <f t="shared" si="2"/>
        <v>0.700761540992595</v>
      </c>
      <c r="G44" s="21">
        <f t="shared" si="3"/>
        <v>0.299238459007405</v>
      </c>
    </row>
    <row r="45" spans="1:7" ht="12.75">
      <c r="A45" s="6" t="s">
        <v>40</v>
      </c>
      <c r="B45" s="7">
        <v>14445909.959999999</v>
      </c>
      <c r="C45" s="7">
        <v>6754102.779999999</v>
      </c>
      <c r="D45" s="7">
        <f t="shared" si="0"/>
        <v>21200012.74</v>
      </c>
      <c r="E45" s="24">
        <f t="shared" si="1"/>
        <v>0.009611976439726127</v>
      </c>
      <c r="F45" s="19">
        <f t="shared" si="2"/>
        <v>0.6814104376807086</v>
      </c>
      <c r="G45" s="21">
        <f t="shared" si="3"/>
        <v>0.3185895623192913</v>
      </c>
    </row>
    <row r="46" spans="1:7" ht="12.75">
      <c r="A46" s="6" t="s">
        <v>41</v>
      </c>
      <c r="B46" s="7">
        <v>16057481.999999998</v>
      </c>
      <c r="C46" s="7">
        <v>6557316.499999999</v>
      </c>
      <c r="D46" s="7">
        <f t="shared" si="0"/>
        <v>22614798.499999996</v>
      </c>
      <c r="E46" s="24">
        <f t="shared" si="1"/>
        <v>0.010253433006717794</v>
      </c>
      <c r="F46" s="19">
        <f t="shared" si="2"/>
        <v>0.7100431162364768</v>
      </c>
      <c r="G46" s="21">
        <f t="shared" si="3"/>
        <v>0.28995688376352324</v>
      </c>
    </row>
    <row r="47" spans="1:7" ht="12.75">
      <c r="A47" s="6" t="s">
        <v>42</v>
      </c>
      <c r="B47" s="7">
        <v>176250755.5</v>
      </c>
      <c r="C47" s="7">
        <v>95537475.35</v>
      </c>
      <c r="D47" s="7">
        <f t="shared" si="0"/>
        <v>271788230.85</v>
      </c>
      <c r="E47" s="24">
        <f t="shared" si="1"/>
        <v>0.12322738215133007</v>
      </c>
      <c r="F47" s="19">
        <f t="shared" si="2"/>
        <v>0.6484856056819944</v>
      </c>
      <c r="G47" s="21">
        <f t="shared" si="3"/>
        <v>0.3515143943180054</v>
      </c>
    </row>
    <row r="48" spans="1:7" ht="12.75">
      <c r="A48" s="6" t="s">
        <v>43</v>
      </c>
      <c r="B48" s="7">
        <v>16221200.270000003</v>
      </c>
      <c r="C48" s="7">
        <v>7045177.929999999</v>
      </c>
      <c r="D48" s="7">
        <f t="shared" si="0"/>
        <v>23266378.200000003</v>
      </c>
      <c r="E48" s="24">
        <f t="shared" si="1"/>
        <v>0.010548855882251587</v>
      </c>
      <c r="F48" s="19">
        <f t="shared" si="2"/>
        <v>0.6971949020410921</v>
      </c>
      <c r="G48" s="21">
        <f t="shared" si="3"/>
        <v>0.30280509795890787</v>
      </c>
    </row>
    <row r="49" spans="1:7" ht="12.75">
      <c r="A49" s="6" t="s">
        <v>44</v>
      </c>
      <c r="B49" s="7">
        <v>7141654.100000001</v>
      </c>
      <c r="C49" s="7">
        <v>3346406.6999999997</v>
      </c>
      <c r="D49" s="7">
        <f t="shared" si="0"/>
        <v>10488060.8</v>
      </c>
      <c r="E49" s="24">
        <f t="shared" si="1"/>
        <v>0.004755232675771268</v>
      </c>
      <c r="F49" s="19">
        <f t="shared" si="2"/>
        <v>0.680931798183321</v>
      </c>
      <c r="G49" s="21">
        <f t="shared" si="3"/>
        <v>0.31906820181667894</v>
      </c>
    </row>
    <row r="50" spans="1:7" ht="12.75">
      <c r="A50" s="6" t="s">
        <v>45</v>
      </c>
      <c r="B50" s="7">
        <v>14164694.98</v>
      </c>
      <c r="C50" s="7">
        <v>7309471.050000001</v>
      </c>
      <c r="D50" s="7">
        <f t="shared" si="0"/>
        <v>21474166.03</v>
      </c>
      <c r="E50" s="24">
        <f t="shared" si="1"/>
        <v>0.009736276127498552</v>
      </c>
      <c r="F50" s="19">
        <f t="shared" si="2"/>
        <v>0.6596156032421251</v>
      </c>
      <c r="G50" s="21">
        <f t="shared" si="3"/>
        <v>0.34038439675787496</v>
      </c>
    </row>
    <row r="51" spans="1:7" ht="12.75">
      <c r="A51" s="6" t="s">
        <v>46</v>
      </c>
      <c r="B51" s="7">
        <v>1427262.8999999997</v>
      </c>
      <c r="C51" s="7">
        <v>438868.50000000006</v>
      </c>
      <c r="D51" s="7">
        <f t="shared" si="0"/>
        <v>1866131.3999999997</v>
      </c>
      <c r="E51" s="24">
        <f t="shared" si="1"/>
        <v>0.0008460943524052397</v>
      </c>
      <c r="F51" s="19">
        <f t="shared" si="2"/>
        <v>0.7648244384077134</v>
      </c>
      <c r="G51" s="21">
        <f t="shared" si="3"/>
        <v>0.23517556159228667</v>
      </c>
    </row>
    <row r="52" spans="1:7" ht="12.75">
      <c r="A52" s="6" t="s">
        <v>47</v>
      </c>
      <c r="B52" s="7">
        <v>118032035.87999998</v>
      </c>
      <c r="C52" s="7">
        <v>55776432.83000001</v>
      </c>
      <c r="D52" s="7">
        <f t="shared" si="0"/>
        <v>173808468.70999998</v>
      </c>
      <c r="E52" s="24">
        <f t="shared" si="1"/>
        <v>0.07880386331623476</v>
      </c>
      <c r="F52" s="19">
        <f t="shared" si="2"/>
        <v>0.6790925479985491</v>
      </c>
      <c r="G52" s="21">
        <f t="shared" si="3"/>
        <v>0.320907452001451</v>
      </c>
    </row>
    <row r="53" spans="1:7" ht="12.75">
      <c r="A53" s="6" t="s">
        <v>48</v>
      </c>
      <c r="B53" s="7">
        <v>29046154.480000004</v>
      </c>
      <c r="C53" s="7">
        <v>12615011.900000002</v>
      </c>
      <c r="D53" s="7">
        <f t="shared" si="0"/>
        <v>41661166.38000001</v>
      </c>
      <c r="E53" s="24">
        <f t="shared" si="1"/>
        <v>0.01888895797409178</v>
      </c>
      <c r="F53" s="19">
        <f t="shared" si="2"/>
        <v>0.6971997426827683</v>
      </c>
      <c r="G53" s="21">
        <f t="shared" si="3"/>
        <v>0.30280025731723165</v>
      </c>
    </row>
    <row r="54" spans="1:7" ht="12.75">
      <c r="A54" s="6" t="s">
        <v>49</v>
      </c>
      <c r="B54" s="7">
        <v>141230017.33999997</v>
      </c>
      <c r="C54" s="7">
        <v>59422714.58000001</v>
      </c>
      <c r="D54" s="7">
        <f t="shared" si="0"/>
        <v>200652731.92</v>
      </c>
      <c r="E54" s="24">
        <f t="shared" si="1"/>
        <v>0.09097491380949625</v>
      </c>
      <c r="F54" s="19">
        <f t="shared" si="2"/>
        <v>0.7038529502618894</v>
      </c>
      <c r="G54" s="21">
        <f t="shared" si="3"/>
        <v>0.2961470497381106</v>
      </c>
    </row>
    <row r="55" spans="1:7" ht="12.75">
      <c r="A55" s="6" t="s">
        <v>50</v>
      </c>
      <c r="B55" s="7">
        <v>29809015.6</v>
      </c>
      <c r="C55" s="7">
        <v>14132014.770000001</v>
      </c>
      <c r="D55" s="7">
        <f t="shared" si="0"/>
        <v>43941030.370000005</v>
      </c>
      <c r="E55" s="24">
        <f t="shared" si="1"/>
        <v>0.019922636549025503</v>
      </c>
      <c r="F55" s="19">
        <f t="shared" si="2"/>
        <v>0.6783868140777964</v>
      </c>
      <c r="G55" s="21">
        <f t="shared" si="3"/>
        <v>0.3216131859222035</v>
      </c>
    </row>
    <row r="56" spans="1:7" ht="12.75">
      <c r="A56" s="6" t="s">
        <v>51</v>
      </c>
      <c r="B56" s="7">
        <v>71065207.73</v>
      </c>
      <c r="C56" s="7">
        <v>36206875.550000004</v>
      </c>
      <c r="D56" s="7">
        <f t="shared" si="0"/>
        <v>107272083.28</v>
      </c>
      <c r="E56" s="24">
        <f t="shared" si="1"/>
        <v>0.048636609315910205</v>
      </c>
      <c r="F56" s="19">
        <f t="shared" si="2"/>
        <v>0.6624762525074361</v>
      </c>
      <c r="G56" s="21">
        <f t="shared" si="3"/>
        <v>0.33752374749256386</v>
      </c>
    </row>
    <row r="57" spans="1:7" ht="12.75">
      <c r="A57" s="6" t="s">
        <v>52</v>
      </c>
      <c r="B57" s="7">
        <v>27838985.269999996</v>
      </c>
      <c r="C57" s="7">
        <v>14048805.829999996</v>
      </c>
      <c r="D57" s="7">
        <f t="shared" si="0"/>
        <v>41887791.099999994</v>
      </c>
      <c r="E57" s="24">
        <f t="shared" si="1"/>
        <v>0.018991708453349247</v>
      </c>
      <c r="F57" s="19">
        <f t="shared" si="2"/>
        <v>0.6646085777963117</v>
      </c>
      <c r="G57" s="21">
        <f t="shared" si="3"/>
        <v>0.33539142220368834</v>
      </c>
    </row>
    <row r="58" spans="1:7" ht="12.75">
      <c r="A58" s="6" t="s">
        <v>53</v>
      </c>
      <c r="B58" s="7">
        <v>1514956.08</v>
      </c>
      <c r="C58" s="7">
        <v>641248.48</v>
      </c>
      <c r="D58" s="7">
        <f t="shared" si="0"/>
        <v>2156204.56</v>
      </c>
      <c r="E58" s="24">
        <f t="shared" si="1"/>
        <v>0.0009776120271307932</v>
      </c>
      <c r="F58" s="19">
        <f t="shared" si="2"/>
        <v>0.702603133350205</v>
      </c>
      <c r="G58" s="21">
        <f t="shared" si="3"/>
        <v>0.29739686664979503</v>
      </c>
    </row>
    <row r="59" spans="1:7" ht="12.75">
      <c r="A59" s="26" t="s">
        <v>87</v>
      </c>
      <c r="B59" s="7">
        <v>25746625.8</v>
      </c>
      <c r="C59" s="7">
        <v>12974555.649999999</v>
      </c>
      <c r="D59" s="7">
        <f t="shared" si="0"/>
        <v>38721181.45</v>
      </c>
      <c r="E59" s="24">
        <f t="shared" si="1"/>
        <v>0.01755598396945871</v>
      </c>
      <c r="F59" s="19">
        <f t="shared" si="2"/>
        <v>0.6649235595573492</v>
      </c>
      <c r="G59" s="21">
        <f t="shared" si="3"/>
        <v>0.3350764404426507</v>
      </c>
    </row>
    <row r="60" spans="1:7" ht="12.75">
      <c r="A60" s="26" t="s">
        <v>88</v>
      </c>
      <c r="B60" s="7">
        <v>17186759.810000002</v>
      </c>
      <c r="C60" s="7">
        <v>7588322.700000002</v>
      </c>
      <c r="D60" s="7">
        <f t="shared" si="0"/>
        <v>24775082.510000005</v>
      </c>
      <c r="E60" s="24">
        <f t="shared" si="1"/>
        <v>0.011232894635439304</v>
      </c>
      <c r="F60" s="19">
        <f t="shared" si="2"/>
        <v>0.6937115064324361</v>
      </c>
      <c r="G60" s="21">
        <f t="shared" si="3"/>
        <v>0.30628849356756394</v>
      </c>
    </row>
    <row r="61" spans="1:7" ht="12.75">
      <c r="A61" s="6" t="s">
        <v>54</v>
      </c>
      <c r="B61" s="7">
        <v>9413399.799999997</v>
      </c>
      <c r="C61" s="7">
        <v>5422344.899999999</v>
      </c>
      <c r="D61" s="7">
        <f t="shared" si="0"/>
        <v>14835744.699999996</v>
      </c>
      <c r="E61" s="24">
        <f t="shared" si="1"/>
        <v>0.006726450133359293</v>
      </c>
      <c r="F61" s="19">
        <f t="shared" si="2"/>
        <v>0.6345080742728068</v>
      </c>
      <c r="G61" s="21">
        <f t="shared" si="3"/>
        <v>0.36549192572719325</v>
      </c>
    </row>
    <row r="62" spans="1:7" ht="12.75">
      <c r="A62" s="6" t="s">
        <v>55</v>
      </c>
      <c r="B62" s="7">
        <v>47322720.49999999</v>
      </c>
      <c r="C62" s="7">
        <v>17701407.77</v>
      </c>
      <c r="D62" s="7">
        <f t="shared" si="0"/>
        <v>65024128.269999996</v>
      </c>
      <c r="E62" s="24">
        <f t="shared" si="1"/>
        <v>0.02948160440327026</v>
      </c>
      <c r="F62" s="19">
        <f t="shared" si="2"/>
        <v>0.7277717019673319</v>
      </c>
      <c r="G62" s="21">
        <f t="shared" si="3"/>
        <v>0.2722282980326681</v>
      </c>
    </row>
    <row r="63" spans="1:7" ht="12.75">
      <c r="A63" s="6" t="s">
        <v>56</v>
      </c>
      <c r="B63" s="7">
        <v>30620388.74</v>
      </c>
      <c r="C63" s="7">
        <v>16050332.58</v>
      </c>
      <c r="D63" s="7">
        <f t="shared" si="0"/>
        <v>46670721.32</v>
      </c>
      <c r="E63" s="24">
        <f t="shared" si="1"/>
        <v>0.02116026434769321</v>
      </c>
      <c r="F63" s="19">
        <f t="shared" si="2"/>
        <v>0.6560941822615053</v>
      </c>
      <c r="G63" s="21">
        <f t="shared" si="3"/>
        <v>0.3439058177384947</v>
      </c>
    </row>
    <row r="64" spans="1:7" ht="12.75">
      <c r="A64" s="6" t="s">
        <v>57</v>
      </c>
      <c r="B64" s="7">
        <v>11172237.999999998</v>
      </c>
      <c r="C64" s="7">
        <v>4004052.5</v>
      </c>
      <c r="D64" s="7">
        <f t="shared" si="0"/>
        <v>15176290.499999998</v>
      </c>
      <c r="E64" s="24">
        <f t="shared" si="1"/>
        <v>0.006880851842754101</v>
      </c>
      <c r="F64" s="19">
        <f t="shared" si="2"/>
        <v>0.736163952581166</v>
      </c>
      <c r="G64" s="21">
        <f t="shared" si="3"/>
        <v>0.26383604741883404</v>
      </c>
    </row>
    <row r="65" spans="1:7" ht="12.75">
      <c r="A65" s="6" t="s">
        <v>58</v>
      </c>
      <c r="B65" s="7">
        <v>868766.5000000001</v>
      </c>
      <c r="C65" s="7">
        <v>403336.15</v>
      </c>
      <c r="D65" s="7">
        <f t="shared" si="0"/>
        <v>1272102.6500000001</v>
      </c>
      <c r="E65" s="24">
        <f t="shared" si="1"/>
        <v>0.0005767647807891446</v>
      </c>
      <c r="F65" s="19">
        <f t="shared" si="2"/>
        <v>0.6829374186116192</v>
      </c>
      <c r="G65" s="21">
        <f t="shared" si="3"/>
        <v>0.3170625813883809</v>
      </c>
    </row>
    <row r="66" spans="1:7" ht="12.75">
      <c r="A66" s="6" t="s">
        <v>59</v>
      </c>
      <c r="B66" s="7">
        <v>551906.6</v>
      </c>
      <c r="C66" s="7">
        <v>153704.25</v>
      </c>
      <c r="D66" s="7">
        <f t="shared" si="0"/>
        <v>705610.85</v>
      </c>
      <c r="E66" s="24">
        <f t="shared" si="1"/>
        <v>0.00031992032028444557</v>
      </c>
      <c r="F66" s="19">
        <f t="shared" si="2"/>
        <v>0.7821685281625134</v>
      </c>
      <c r="G66" s="21">
        <f t="shared" si="3"/>
        <v>0.21783147183748663</v>
      </c>
    </row>
    <row r="67" spans="1:7" ht="12.75">
      <c r="A67" s="6" t="s">
        <v>60</v>
      </c>
      <c r="B67" s="7">
        <v>126179.90000000001</v>
      </c>
      <c r="C67" s="7">
        <v>87386.95</v>
      </c>
      <c r="D67" s="7">
        <f t="shared" si="0"/>
        <v>213566.85</v>
      </c>
      <c r="E67" s="24">
        <f t="shared" si="1"/>
        <v>9.683010834391243E-05</v>
      </c>
      <c r="F67" s="19">
        <f t="shared" si="2"/>
        <v>0.5908215624288133</v>
      </c>
      <c r="G67" s="21">
        <f t="shared" si="3"/>
        <v>0.4091784375711867</v>
      </c>
    </row>
    <row r="68" spans="1:7" ht="12.75">
      <c r="A68" s="6" t="s">
        <v>61</v>
      </c>
      <c r="B68" s="7">
        <v>30116424.71</v>
      </c>
      <c r="C68" s="7">
        <v>13438740.78</v>
      </c>
      <c r="D68" s="7">
        <f t="shared" si="0"/>
        <v>43555165.49</v>
      </c>
      <c r="E68" s="24">
        <f t="shared" si="1"/>
        <v>0.019747687402486554</v>
      </c>
      <c r="F68" s="19">
        <f t="shared" si="2"/>
        <v>0.6914547188878102</v>
      </c>
      <c r="G68" s="21">
        <f t="shared" si="3"/>
        <v>0.3085452811121898</v>
      </c>
    </row>
    <row r="69" spans="1:7" ht="12.75">
      <c r="A69" s="6" t="s">
        <v>62</v>
      </c>
      <c r="B69" s="7">
        <v>955016.2999999999</v>
      </c>
      <c r="C69" s="7">
        <v>542386.9500000001</v>
      </c>
      <c r="D69" s="7">
        <f>SUM(B69,C69)</f>
        <v>1497403.25</v>
      </c>
      <c r="E69" s="24">
        <f>(D69/D$72)</f>
        <v>0.0006789149108676117</v>
      </c>
      <c r="F69" s="19">
        <f>(B69/D69)</f>
        <v>0.6377816396485048</v>
      </c>
      <c r="G69" s="21">
        <f>(C69/D69)</f>
        <v>0.3622183603514952</v>
      </c>
    </row>
    <row r="70" spans="1:7" ht="12.75">
      <c r="A70" s="6" t="s">
        <v>63</v>
      </c>
      <c r="B70" s="7">
        <v>19488410.9</v>
      </c>
      <c r="C70" s="7">
        <v>6928227.95</v>
      </c>
      <c r="D70" s="7">
        <f>SUM(B70,C70)</f>
        <v>26416638.849999998</v>
      </c>
      <c r="E70" s="24">
        <f>(D70/D$72)</f>
        <v>0.011977167813860184</v>
      </c>
      <c r="F70" s="19">
        <f>(B70/D70)</f>
        <v>0.737732419732119</v>
      </c>
      <c r="G70" s="21">
        <f>(C70/D70)</f>
        <v>0.2622675802678811</v>
      </c>
    </row>
    <row r="71" spans="1:7" ht="12.75">
      <c r="A71" s="6" t="s">
        <v>64</v>
      </c>
      <c r="B71" s="7">
        <v>424331.57</v>
      </c>
      <c r="C71" s="7">
        <v>246158.65</v>
      </c>
      <c r="D71" s="7">
        <f>SUM(B71,C71)</f>
        <v>670490.22</v>
      </c>
      <c r="E71" s="24">
        <f>(D71/D$72)</f>
        <v>0.00030399680777299325</v>
      </c>
      <c r="F71" s="19">
        <f>(B71/D71)</f>
        <v>0.6328676501798938</v>
      </c>
      <c r="G71" s="21">
        <f>(C71/D71)</f>
        <v>0.36713234982010623</v>
      </c>
    </row>
    <row r="72" spans="1:7" ht="12.75">
      <c r="A72" s="11" t="s">
        <v>66</v>
      </c>
      <c r="B72" s="12">
        <f>SUM(B5:B71)</f>
        <v>1497427833.8799999</v>
      </c>
      <c r="C72" s="12">
        <f>SUM(C5:C71)</f>
        <v>708155260.6</v>
      </c>
      <c r="D72" s="12">
        <f>SUM(D5:D71)</f>
        <v>2205583094.4799995</v>
      </c>
      <c r="E72" s="20">
        <f>(D72/D$72)</f>
        <v>1</v>
      </c>
      <c r="F72" s="22">
        <f>B72/D72</f>
        <v>0.6789260570720151</v>
      </c>
      <c r="G72" s="23">
        <f>(C72/D72)</f>
        <v>0.321073942927985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Research&amp;RAugust 28,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96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8972686.040000001</v>
      </c>
      <c r="C5" s="7">
        <v>5585777.400000001</v>
      </c>
      <c r="D5" s="7">
        <f aca="true" t="shared" si="0" ref="D5:D68">SUM(B5,C5)</f>
        <v>14558463.440000001</v>
      </c>
      <c r="E5" s="24">
        <f aca="true" t="shared" si="1" ref="E5:E68">(D5/D$72)</f>
        <v>0.006936723349394496</v>
      </c>
      <c r="F5" s="19">
        <f aca="true" t="shared" si="2" ref="F5:F68">(B5/D5)</f>
        <v>0.6163209515193178</v>
      </c>
      <c r="G5" s="21">
        <f aca="true" t="shared" si="3" ref="G5:G68">(C5/D5)</f>
        <v>0.3836790484806823</v>
      </c>
    </row>
    <row r="6" spans="1:7" ht="12.75">
      <c r="A6" s="6" t="s">
        <v>2</v>
      </c>
      <c r="B6" s="7">
        <v>529482.8</v>
      </c>
      <c r="C6" s="7">
        <v>396344.9</v>
      </c>
      <c r="D6" s="7">
        <f t="shared" si="0"/>
        <v>925827.7000000001</v>
      </c>
      <c r="E6" s="24">
        <f t="shared" si="1"/>
        <v>0.0004411324485289364</v>
      </c>
      <c r="F6" s="19">
        <f t="shared" si="2"/>
        <v>0.571902093661704</v>
      </c>
      <c r="G6" s="21">
        <f t="shared" si="3"/>
        <v>0.428097906338296</v>
      </c>
    </row>
    <row r="7" spans="1:7" ht="12.75">
      <c r="A7" s="6" t="s">
        <v>3</v>
      </c>
      <c r="B7" s="7">
        <v>12962606.3</v>
      </c>
      <c r="C7" s="7">
        <v>5598622.05</v>
      </c>
      <c r="D7" s="7">
        <f t="shared" si="0"/>
        <v>18561228.35</v>
      </c>
      <c r="E7" s="24">
        <f t="shared" si="1"/>
        <v>0.00884393511853254</v>
      </c>
      <c r="F7" s="19">
        <f t="shared" si="2"/>
        <v>0.6983700677331519</v>
      </c>
      <c r="G7" s="21">
        <f t="shared" si="3"/>
        <v>0.30162993226684803</v>
      </c>
    </row>
    <row r="8" spans="1:7" ht="12.75">
      <c r="A8" s="6" t="s">
        <v>4</v>
      </c>
      <c r="B8" s="7">
        <v>392394.1</v>
      </c>
      <c r="C8" s="7">
        <v>235970.69999999998</v>
      </c>
      <c r="D8" s="7">
        <f t="shared" si="0"/>
        <v>628364.7999999999</v>
      </c>
      <c r="E8" s="24">
        <f t="shared" si="1"/>
        <v>0.0002993992324850459</v>
      </c>
      <c r="F8" s="19">
        <f t="shared" si="2"/>
        <v>0.6244686207757023</v>
      </c>
      <c r="G8" s="21">
        <f t="shared" si="3"/>
        <v>0.37553137922429775</v>
      </c>
    </row>
    <row r="9" spans="1:7" ht="12.75">
      <c r="A9" s="6" t="s">
        <v>5</v>
      </c>
      <c r="B9" s="7">
        <v>30409873.9</v>
      </c>
      <c r="C9" s="7">
        <v>14487712.75</v>
      </c>
      <c r="D9" s="7">
        <f t="shared" si="0"/>
        <v>44897586.65</v>
      </c>
      <c r="E9" s="24">
        <f t="shared" si="1"/>
        <v>0.021392514322000285</v>
      </c>
      <c r="F9" s="19">
        <f t="shared" si="2"/>
        <v>0.6773164476981971</v>
      </c>
      <c r="G9" s="21">
        <f t="shared" si="3"/>
        <v>0.32268355230180285</v>
      </c>
    </row>
    <row r="10" spans="1:7" ht="12.75">
      <c r="A10" s="6" t="s">
        <v>6</v>
      </c>
      <c r="B10" s="7">
        <v>141443152.73</v>
      </c>
      <c r="C10" s="7">
        <v>69094639.54</v>
      </c>
      <c r="D10" s="7">
        <f t="shared" si="0"/>
        <v>210537792.26999998</v>
      </c>
      <c r="E10" s="24">
        <f t="shared" si="1"/>
        <v>0.10031569784738743</v>
      </c>
      <c r="F10" s="19">
        <f t="shared" si="2"/>
        <v>0.6718183524438646</v>
      </c>
      <c r="G10" s="21">
        <f t="shared" si="3"/>
        <v>0.3281816475561355</v>
      </c>
    </row>
    <row r="11" spans="1:7" ht="12.75">
      <c r="A11" s="6" t="s">
        <v>7</v>
      </c>
      <c r="B11" s="7">
        <v>175279.99999999997</v>
      </c>
      <c r="C11" s="7">
        <v>72194.84999999999</v>
      </c>
      <c r="D11" s="7">
        <f t="shared" si="0"/>
        <v>247474.84999999998</v>
      </c>
      <c r="E11" s="24">
        <f t="shared" si="1"/>
        <v>0.00011791523037151647</v>
      </c>
      <c r="F11" s="19">
        <f t="shared" si="2"/>
        <v>0.7082739922864889</v>
      </c>
      <c r="G11" s="21">
        <f t="shared" si="3"/>
        <v>0.2917260077135111</v>
      </c>
    </row>
    <row r="12" spans="1:7" ht="12.75">
      <c r="A12" s="6" t="s">
        <v>8</v>
      </c>
      <c r="B12" s="7">
        <v>12590091.5</v>
      </c>
      <c r="C12" s="7">
        <v>4460929.2</v>
      </c>
      <c r="D12" s="7">
        <f t="shared" si="0"/>
        <v>17051020.7</v>
      </c>
      <c r="E12" s="24">
        <f t="shared" si="1"/>
        <v>0.008124361056931628</v>
      </c>
      <c r="F12" s="19">
        <f t="shared" si="2"/>
        <v>0.7383775858063442</v>
      </c>
      <c r="G12" s="21">
        <f t="shared" si="3"/>
        <v>0.2616224141936559</v>
      </c>
    </row>
    <row r="13" spans="1:7" ht="12.75">
      <c r="A13" s="6" t="s">
        <v>9</v>
      </c>
      <c r="B13" s="7">
        <v>5305085.8</v>
      </c>
      <c r="C13" s="7">
        <v>2259747</v>
      </c>
      <c r="D13" s="7">
        <f t="shared" si="0"/>
        <v>7564832.8</v>
      </c>
      <c r="E13" s="24">
        <f t="shared" si="1"/>
        <v>0.0036044430467742643</v>
      </c>
      <c r="F13" s="19">
        <f t="shared" si="2"/>
        <v>0.7012826245148471</v>
      </c>
      <c r="G13" s="21">
        <f t="shared" si="3"/>
        <v>0.2987173754851528</v>
      </c>
    </row>
    <row r="14" spans="1:7" ht="12.75">
      <c r="A14" s="6" t="s">
        <v>10</v>
      </c>
      <c r="B14" s="7">
        <v>8081077.199999999</v>
      </c>
      <c r="C14" s="7">
        <v>5349779.4</v>
      </c>
      <c r="D14" s="7">
        <f t="shared" si="0"/>
        <v>13430856.6</v>
      </c>
      <c r="E14" s="24">
        <f t="shared" si="1"/>
        <v>0.006399448469514387</v>
      </c>
      <c r="F14" s="19">
        <f t="shared" si="2"/>
        <v>0.6016799553946544</v>
      </c>
      <c r="G14" s="21">
        <f t="shared" si="3"/>
        <v>0.3983200446053456</v>
      </c>
    </row>
    <row r="15" spans="1:7" ht="12.75">
      <c r="A15" s="6" t="s">
        <v>11</v>
      </c>
      <c r="B15" s="7">
        <v>71737342.60000001</v>
      </c>
      <c r="C15" s="7">
        <v>21938491</v>
      </c>
      <c r="D15" s="7">
        <f t="shared" si="0"/>
        <v>93675833.60000001</v>
      </c>
      <c r="E15" s="24">
        <f t="shared" si="1"/>
        <v>0.04463406079117876</v>
      </c>
      <c r="F15" s="19">
        <f t="shared" si="2"/>
        <v>0.7658041550643858</v>
      </c>
      <c r="G15" s="21">
        <f t="shared" si="3"/>
        <v>0.23419584493561418</v>
      </c>
    </row>
    <row r="16" spans="1:7" ht="12.75">
      <c r="A16" s="6" t="s">
        <v>12</v>
      </c>
      <c r="B16" s="7">
        <v>1399445.8</v>
      </c>
      <c r="C16" s="7">
        <v>799484</v>
      </c>
      <c r="D16" s="7">
        <f t="shared" si="0"/>
        <v>2198929.8</v>
      </c>
      <c r="E16" s="24">
        <f t="shared" si="1"/>
        <v>0.0010477319773617103</v>
      </c>
      <c r="F16" s="19">
        <f t="shared" si="2"/>
        <v>0.6364213173153596</v>
      </c>
      <c r="G16" s="21">
        <f t="shared" si="3"/>
        <v>0.36357868268464055</v>
      </c>
    </row>
    <row r="17" spans="1:7" ht="12.75">
      <c r="A17" s="6" t="s">
        <v>89</v>
      </c>
      <c r="B17" s="7">
        <v>1065364.7600000002</v>
      </c>
      <c r="C17" s="7">
        <v>334039.13999999996</v>
      </c>
      <c r="D17" s="7">
        <f t="shared" si="0"/>
        <v>1399403.9000000001</v>
      </c>
      <c r="E17" s="24">
        <f t="shared" si="1"/>
        <v>0.0006667790009825185</v>
      </c>
      <c r="F17" s="19">
        <f t="shared" si="2"/>
        <v>0.7612989788009024</v>
      </c>
      <c r="G17" s="21">
        <f t="shared" si="3"/>
        <v>0.23870102119909764</v>
      </c>
    </row>
    <row r="18" spans="1:7" ht="12.75">
      <c r="A18" s="6" t="s">
        <v>13</v>
      </c>
      <c r="B18" s="7">
        <v>2274436</v>
      </c>
      <c r="C18" s="7">
        <v>698576.2</v>
      </c>
      <c r="D18" s="7">
        <f t="shared" si="0"/>
        <v>2973012.2</v>
      </c>
      <c r="E18" s="24">
        <f t="shared" si="1"/>
        <v>0.0014165617979375643</v>
      </c>
      <c r="F18" s="19">
        <f t="shared" si="2"/>
        <v>0.765027469446644</v>
      </c>
      <c r="G18" s="21">
        <f t="shared" si="3"/>
        <v>0.23497253055335593</v>
      </c>
    </row>
    <row r="19" spans="1:7" ht="12.75">
      <c r="A19" s="6" t="s">
        <v>14</v>
      </c>
      <c r="B19" s="7">
        <v>46668157.9</v>
      </c>
      <c r="C19" s="7">
        <v>24695272.349999998</v>
      </c>
      <c r="D19" s="7">
        <f t="shared" si="0"/>
        <v>71363430.25</v>
      </c>
      <c r="E19" s="24">
        <f t="shared" si="1"/>
        <v>0.03400278985129357</v>
      </c>
      <c r="F19" s="19">
        <f t="shared" si="2"/>
        <v>0.653950598177699</v>
      </c>
      <c r="G19" s="21">
        <f t="shared" si="3"/>
        <v>0.346049401822301</v>
      </c>
    </row>
    <row r="20" spans="1:7" ht="12.75">
      <c r="A20" s="6" t="s">
        <v>15</v>
      </c>
      <c r="B20" s="7">
        <v>10786700.6</v>
      </c>
      <c r="C20" s="7">
        <v>6136042.849999999</v>
      </c>
      <c r="D20" s="7">
        <f t="shared" si="0"/>
        <v>16922743.45</v>
      </c>
      <c r="E20" s="24">
        <f t="shared" si="1"/>
        <v>0.008063240335027262</v>
      </c>
      <c r="F20" s="19">
        <f t="shared" si="2"/>
        <v>0.6374085048249077</v>
      </c>
      <c r="G20" s="21">
        <f t="shared" si="3"/>
        <v>0.36259149517509226</v>
      </c>
    </row>
    <row r="21" spans="1:7" ht="12.75">
      <c r="A21" s="6" t="s">
        <v>16</v>
      </c>
      <c r="B21" s="7">
        <v>6712703.750000001</v>
      </c>
      <c r="C21" s="7">
        <v>2843200.1500000004</v>
      </c>
      <c r="D21" s="7">
        <f t="shared" si="0"/>
        <v>9555903.900000002</v>
      </c>
      <c r="E21" s="24">
        <f t="shared" si="1"/>
        <v>0.004553135843002119</v>
      </c>
      <c r="F21" s="19">
        <f t="shared" si="2"/>
        <v>0.7024666447304896</v>
      </c>
      <c r="G21" s="21">
        <f t="shared" si="3"/>
        <v>0.29753335526951036</v>
      </c>
    </row>
    <row r="22" spans="1:7" ht="12.75">
      <c r="A22" s="6" t="s">
        <v>17</v>
      </c>
      <c r="B22" s="7">
        <v>1194215.72</v>
      </c>
      <c r="C22" s="7">
        <v>393808.45000000007</v>
      </c>
      <c r="D22" s="7">
        <f t="shared" si="0"/>
        <v>1588024.17</v>
      </c>
      <c r="E22" s="24">
        <f t="shared" si="1"/>
        <v>0.0007566515782960824</v>
      </c>
      <c r="F22" s="19">
        <f t="shared" si="2"/>
        <v>0.7520135666448956</v>
      </c>
      <c r="G22" s="21">
        <f t="shared" si="3"/>
        <v>0.24798643335510448</v>
      </c>
    </row>
    <row r="23" spans="1:7" ht="12.75">
      <c r="A23" s="6" t="s">
        <v>18</v>
      </c>
      <c r="B23" s="7">
        <v>589874.6000000001</v>
      </c>
      <c r="C23" s="7">
        <v>268760.45</v>
      </c>
      <c r="D23" s="7">
        <f t="shared" si="0"/>
        <v>858635.05</v>
      </c>
      <c r="E23" s="24">
        <f t="shared" si="1"/>
        <v>0.0004091169253191125</v>
      </c>
      <c r="F23" s="19">
        <f t="shared" si="2"/>
        <v>0.6869910563282969</v>
      </c>
      <c r="G23" s="21">
        <f t="shared" si="3"/>
        <v>0.3130089436717031</v>
      </c>
    </row>
    <row r="24" spans="1:7" ht="12.75">
      <c r="A24" s="6" t="s">
        <v>19</v>
      </c>
      <c r="B24" s="7">
        <v>337893.4</v>
      </c>
      <c r="C24" s="7">
        <v>150858.66</v>
      </c>
      <c r="D24" s="7">
        <f t="shared" si="0"/>
        <v>488752.06000000006</v>
      </c>
      <c r="E24" s="24">
        <f t="shared" si="1"/>
        <v>0.0002328774489587659</v>
      </c>
      <c r="F24" s="19">
        <f t="shared" si="2"/>
        <v>0.6913390810056125</v>
      </c>
      <c r="G24" s="21">
        <f t="shared" si="3"/>
        <v>0.3086609189943874</v>
      </c>
    </row>
    <row r="25" spans="1:7" ht="12.75">
      <c r="A25" s="6" t="s">
        <v>20</v>
      </c>
      <c r="B25" s="7">
        <v>270167.1</v>
      </c>
      <c r="C25" s="7">
        <v>81268.59999999998</v>
      </c>
      <c r="D25" s="7">
        <f t="shared" si="0"/>
        <v>351435.69999999995</v>
      </c>
      <c r="E25" s="24">
        <f t="shared" si="1"/>
        <v>0.00016744982985654965</v>
      </c>
      <c r="F25" s="19">
        <f t="shared" si="2"/>
        <v>0.7687525769294354</v>
      </c>
      <c r="G25" s="21">
        <f t="shared" si="3"/>
        <v>0.2312474230705645</v>
      </c>
    </row>
    <row r="26" spans="1:7" ht="12.75">
      <c r="A26" s="6" t="s">
        <v>21</v>
      </c>
      <c r="B26" s="7">
        <v>977133.3</v>
      </c>
      <c r="C26" s="7">
        <v>405626.55</v>
      </c>
      <c r="D26" s="7">
        <f t="shared" si="0"/>
        <v>1382759.85</v>
      </c>
      <c r="E26" s="24">
        <f t="shared" si="1"/>
        <v>0.0006588485507162994</v>
      </c>
      <c r="F26" s="19">
        <f t="shared" si="2"/>
        <v>0.7066543767524057</v>
      </c>
      <c r="G26" s="21">
        <f t="shared" si="3"/>
        <v>0.2933456232475943</v>
      </c>
    </row>
    <row r="27" spans="1:7" ht="12.75">
      <c r="A27" s="6" t="s">
        <v>22</v>
      </c>
      <c r="B27" s="7">
        <v>519140.70000000007</v>
      </c>
      <c r="C27" s="7">
        <v>199959.9</v>
      </c>
      <c r="D27" s="7">
        <f t="shared" si="0"/>
        <v>719100.6000000001</v>
      </c>
      <c r="E27" s="24">
        <f t="shared" si="1"/>
        <v>0.00034263244491024335</v>
      </c>
      <c r="F27" s="19">
        <f t="shared" si="2"/>
        <v>0.7219305615931901</v>
      </c>
      <c r="G27" s="21">
        <f t="shared" si="3"/>
        <v>0.2780694384068098</v>
      </c>
    </row>
    <row r="28" spans="1:7" ht="12.75">
      <c r="A28" s="6" t="s">
        <v>23</v>
      </c>
      <c r="B28" s="7">
        <v>442824.04000000004</v>
      </c>
      <c r="C28" s="7">
        <v>202627.25</v>
      </c>
      <c r="D28" s="7">
        <f t="shared" si="0"/>
        <v>645451.29</v>
      </c>
      <c r="E28" s="24">
        <f t="shared" si="1"/>
        <v>0.0003075404937267059</v>
      </c>
      <c r="F28" s="19">
        <f t="shared" si="2"/>
        <v>0.6860688743839989</v>
      </c>
      <c r="G28" s="21">
        <f t="shared" si="3"/>
        <v>0.31393112561600117</v>
      </c>
    </row>
    <row r="29" spans="1:7" ht="12.75">
      <c r="A29" s="6" t="s">
        <v>24</v>
      </c>
      <c r="B29" s="7">
        <v>1230456.16</v>
      </c>
      <c r="C29" s="7">
        <v>326695.25</v>
      </c>
      <c r="D29" s="7">
        <f t="shared" si="0"/>
        <v>1557151.41</v>
      </c>
      <c r="E29" s="24">
        <f t="shared" si="1"/>
        <v>0.00074194152348605</v>
      </c>
      <c r="F29" s="19">
        <f t="shared" si="2"/>
        <v>0.7901968633865861</v>
      </c>
      <c r="G29" s="21">
        <f t="shared" si="3"/>
        <v>0.20980313661341385</v>
      </c>
    </row>
    <row r="30" spans="1:7" ht="12.75">
      <c r="A30" s="6" t="s">
        <v>25</v>
      </c>
      <c r="B30" s="7">
        <v>6395119.29</v>
      </c>
      <c r="C30" s="7">
        <v>2849174.1599999997</v>
      </c>
      <c r="D30" s="7">
        <f t="shared" si="0"/>
        <v>9244293.45</v>
      </c>
      <c r="E30" s="24">
        <f t="shared" si="1"/>
        <v>0.00440466169301103</v>
      </c>
      <c r="F30" s="19">
        <f t="shared" si="2"/>
        <v>0.6917910302814977</v>
      </c>
      <c r="G30" s="21">
        <f t="shared" si="3"/>
        <v>0.30820896971850237</v>
      </c>
    </row>
    <row r="31" spans="1:7" ht="12.75">
      <c r="A31" s="6" t="s">
        <v>26</v>
      </c>
      <c r="B31" s="7">
        <v>3154083.6</v>
      </c>
      <c r="C31" s="7">
        <v>1256007.9</v>
      </c>
      <c r="D31" s="7">
        <f t="shared" si="0"/>
        <v>4410091.5</v>
      </c>
      <c r="E31" s="24">
        <f t="shared" si="1"/>
        <v>0.002101292132036717</v>
      </c>
      <c r="F31" s="19">
        <f t="shared" si="2"/>
        <v>0.7151968615617159</v>
      </c>
      <c r="G31" s="21">
        <f t="shared" si="3"/>
        <v>0.2848031384382841</v>
      </c>
    </row>
    <row r="32" spans="1:7" ht="12.75">
      <c r="A32" s="6" t="s">
        <v>27</v>
      </c>
      <c r="B32" s="7">
        <v>87206115.98</v>
      </c>
      <c r="C32" s="7">
        <v>44816555.35</v>
      </c>
      <c r="D32" s="7">
        <f t="shared" si="0"/>
        <v>132022671.33000001</v>
      </c>
      <c r="E32" s="24">
        <f t="shared" si="1"/>
        <v>0.0629053162539141</v>
      </c>
      <c r="F32" s="19">
        <f t="shared" si="2"/>
        <v>0.660538944572801</v>
      </c>
      <c r="G32" s="21">
        <f t="shared" si="3"/>
        <v>0.33946105542719895</v>
      </c>
    </row>
    <row r="33" spans="1:7" ht="12.75">
      <c r="A33" s="6" t="s">
        <v>28</v>
      </c>
      <c r="B33" s="7">
        <v>194433.4</v>
      </c>
      <c r="C33" s="7">
        <v>103707.45000000001</v>
      </c>
      <c r="D33" s="7">
        <f t="shared" si="0"/>
        <v>298140.85</v>
      </c>
      <c r="E33" s="24">
        <f t="shared" si="1"/>
        <v>0.00014205624131466183</v>
      </c>
      <c r="F33" s="19">
        <f t="shared" si="2"/>
        <v>0.6521528331323937</v>
      </c>
      <c r="G33" s="21">
        <f t="shared" si="3"/>
        <v>0.3478471668676064</v>
      </c>
    </row>
    <row r="34" spans="1:7" ht="12.75">
      <c r="A34" s="6" t="s">
        <v>29</v>
      </c>
      <c r="B34" s="7">
        <v>13099702.450000001</v>
      </c>
      <c r="C34" s="7">
        <v>4195300.6</v>
      </c>
      <c r="D34" s="7">
        <f t="shared" si="0"/>
        <v>17295003.05</v>
      </c>
      <c r="E34" s="24">
        <f t="shared" si="1"/>
        <v>0.00824061220328785</v>
      </c>
      <c r="F34" s="19">
        <f t="shared" si="2"/>
        <v>0.7574270101097207</v>
      </c>
      <c r="G34" s="21">
        <f t="shared" si="3"/>
        <v>0.24257298989027928</v>
      </c>
    </row>
    <row r="35" spans="1:7" ht="12.75">
      <c r="A35" s="6" t="s">
        <v>30</v>
      </c>
      <c r="B35" s="7">
        <v>553865.9</v>
      </c>
      <c r="C35" s="7">
        <v>389202.45000000007</v>
      </c>
      <c r="D35" s="7">
        <f t="shared" si="0"/>
        <v>943068.3500000001</v>
      </c>
      <c r="E35" s="24">
        <f t="shared" si="1"/>
        <v>0.00044934716293932876</v>
      </c>
      <c r="F35" s="19">
        <f t="shared" si="2"/>
        <v>0.5873019702124453</v>
      </c>
      <c r="G35" s="21">
        <f t="shared" si="3"/>
        <v>0.41269802978755465</v>
      </c>
    </row>
    <row r="36" spans="1:7" ht="12.75">
      <c r="A36" s="6" t="s">
        <v>31</v>
      </c>
      <c r="B36" s="7">
        <v>417950.89999999997</v>
      </c>
      <c r="C36" s="7">
        <v>126618.1</v>
      </c>
      <c r="D36" s="7">
        <f t="shared" si="0"/>
        <v>544569</v>
      </c>
      <c r="E36" s="24">
        <f t="shared" si="1"/>
        <v>0.00025947274677885995</v>
      </c>
      <c r="F36" s="19">
        <f t="shared" si="2"/>
        <v>0.7674893356030181</v>
      </c>
      <c r="G36" s="21">
        <f t="shared" si="3"/>
        <v>0.23251066439698184</v>
      </c>
    </row>
    <row r="37" spans="1:7" ht="12.75">
      <c r="A37" s="6" t="s">
        <v>32</v>
      </c>
      <c r="B37" s="7">
        <v>1194764.2</v>
      </c>
      <c r="C37" s="7">
        <v>35590.71</v>
      </c>
      <c r="D37" s="7">
        <f t="shared" si="0"/>
        <v>1230354.91</v>
      </c>
      <c r="E37" s="24">
        <f t="shared" si="1"/>
        <v>0.0005862316217238899</v>
      </c>
      <c r="F37" s="19">
        <f t="shared" si="2"/>
        <v>0.971072810202383</v>
      </c>
      <c r="G37" s="21">
        <f t="shared" si="3"/>
        <v>0.028927189797617017</v>
      </c>
    </row>
    <row r="38" spans="1:7" ht="12.75">
      <c r="A38" s="6" t="s">
        <v>33</v>
      </c>
      <c r="B38" s="7">
        <v>18890354.7</v>
      </c>
      <c r="C38" s="7">
        <v>8329729.100000001</v>
      </c>
      <c r="D38" s="7">
        <f t="shared" si="0"/>
        <v>27220083.8</v>
      </c>
      <c r="E38" s="24">
        <f t="shared" si="1"/>
        <v>0.012969651065589024</v>
      </c>
      <c r="F38" s="19">
        <f t="shared" si="2"/>
        <v>0.6939859127105259</v>
      </c>
      <c r="G38" s="21">
        <f t="shared" si="3"/>
        <v>0.3060140872894741</v>
      </c>
    </row>
    <row r="39" spans="1:7" ht="12.75">
      <c r="A39" s="6" t="s">
        <v>34</v>
      </c>
      <c r="B39" s="7">
        <v>67029966.85</v>
      </c>
      <c r="C39" s="7">
        <v>24691709.01</v>
      </c>
      <c r="D39" s="7">
        <f t="shared" si="0"/>
        <v>91721675.86</v>
      </c>
      <c r="E39" s="24">
        <f t="shared" si="1"/>
        <v>0.043702956236132524</v>
      </c>
      <c r="F39" s="19">
        <f t="shared" si="2"/>
        <v>0.7307974502375169</v>
      </c>
      <c r="G39" s="21">
        <f t="shared" si="3"/>
        <v>0.2692025497624832</v>
      </c>
    </row>
    <row r="40" spans="1:7" ht="12.75">
      <c r="A40" s="6" t="s">
        <v>35</v>
      </c>
      <c r="B40" s="7">
        <v>10325851.899999999</v>
      </c>
      <c r="C40" s="7">
        <v>6451216.8</v>
      </c>
      <c r="D40" s="7">
        <f t="shared" si="0"/>
        <v>16777068.7</v>
      </c>
      <c r="E40" s="24">
        <f t="shared" si="1"/>
        <v>0.007993830163829813</v>
      </c>
      <c r="F40" s="19">
        <f t="shared" si="2"/>
        <v>0.615474138220582</v>
      </c>
      <c r="G40" s="21">
        <f t="shared" si="3"/>
        <v>0.384525861779418</v>
      </c>
    </row>
    <row r="41" spans="1:7" ht="12.75">
      <c r="A41" s="6" t="s">
        <v>36</v>
      </c>
      <c r="B41" s="7">
        <v>1788590</v>
      </c>
      <c r="C41" s="7">
        <v>393146.25</v>
      </c>
      <c r="D41" s="7">
        <f t="shared" si="0"/>
        <v>2181736.25</v>
      </c>
      <c r="E41" s="24">
        <f t="shared" si="1"/>
        <v>0.0010395397048574369</v>
      </c>
      <c r="F41" s="19">
        <f t="shared" si="2"/>
        <v>0.8198012019097175</v>
      </c>
      <c r="G41" s="21">
        <f t="shared" si="3"/>
        <v>0.18019879809028244</v>
      </c>
    </row>
    <row r="42" spans="1:7" ht="12.75">
      <c r="A42" s="6" t="s">
        <v>37</v>
      </c>
      <c r="B42" s="7">
        <v>146773.2</v>
      </c>
      <c r="C42" s="7">
        <v>48664.7</v>
      </c>
      <c r="D42" s="7">
        <f t="shared" si="0"/>
        <v>195437.90000000002</v>
      </c>
      <c r="E42" s="24">
        <f t="shared" si="1"/>
        <v>9.312099795928921E-05</v>
      </c>
      <c r="F42" s="19">
        <f t="shared" si="2"/>
        <v>0.7509966081297434</v>
      </c>
      <c r="G42" s="21">
        <f t="shared" si="3"/>
        <v>0.24900339187025644</v>
      </c>
    </row>
    <row r="43" spans="1:7" ht="12.75">
      <c r="A43" s="6" t="s">
        <v>38</v>
      </c>
      <c r="B43" s="7">
        <v>584767.4</v>
      </c>
      <c r="C43" s="7">
        <v>166817</v>
      </c>
      <c r="D43" s="7">
        <f t="shared" si="0"/>
        <v>751584.4</v>
      </c>
      <c r="E43" s="24">
        <f t="shared" si="1"/>
        <v>0.0003581101177337333</v>
      </c>
      <c r="F43" s="19">
        <f t="shared" si="2"/>
        <v>0.7780462180960648</v>
      </c>
      <c r="G43" s="21">
        <f t="shared" si="3"/>
        <v>0.2219537819039352</v>
      </c>
    </row>
    <row r="44" spans="1:7" ht="12.75">
      <c r="A44" s="6" t="s">
        <v>39</v>
      </c>
      <c r="B44" s="7">
        <v>32886119.7</v>
      </c>
      <c r="C44" s="7">
        <v>13254353.45</v>
      </c>
      <c r="D44" s="7">
        <f t="shared" si="0"/>
        <v>46140473.15</v>
      </c>
      <c r="E44" s="24">
        <f t="shared" si="1"/>
        <v>0.02198471691540785</v>
      </c>
      <c r="F44" s="19">
        <f t="shared" si="2"/>
        <v>0.7127391085281924</v>
      </c>
      <c r="G44" s="21">
        <f t="shared" si="3"/>
        <v>0.28726089147180756</v>
      </c>
    </row>
    <row r="45" spans="1:7" ht="12.75">
      <c r="A45" s="6" t="s">
        <v>40</v>
      </c>
      <c r="B45" s="7">
        <v>13198043.049999997</v>
      </c>
      <c r="C45" s="7">
        <v>6179381.569999998</v>
      </c>
      <c r="D45" s="7">
        <f t="shared" si="0"/>
        <v>19377424.619999997</v>
      </c>
      <c r="E45" s="24">
        <f t="shared" si="1"/>
        <v>0.009232831085962855</v>
      </c>
      <c r="F45" s="19">
        <f t="shared" si="2"/>
        <v>0.6811040842020831</v>
      </c>
      <c r="G45" s="21">
        <f t="shared" si="3"/>
        <v>0.31889591579791676</v>
      </c>
    </row>
    <row r="46" spans="1:7" ht="12.75">
      <c r="A46" s="6" t="s">
        <v>41</v>
      </c>
      <c r="B46" s="7">
        <v>14887708.499999998</v>
      </c>
      <c r="C46" s="7">
        <v>5465961.9</v>
      </c>
      <c r="D46" s="7">
        <f t="shared" si="0"/>
        <v>20353670.4</v>
      </c>
      <c r="E46" s="24">
        <f t="shared" si="1"/>
        <v>0.009697986418102348</v>
      </c>
      <c r="F46" s="19">
        <f t="shared" si="2"/>
        <v>0.7314508001465917</v>
      </c>
      <c r="G46" s="21">
        <f t="shared" si="3"/>
        <v>0.2685491998534083</v>
      </c>
    </row>
    <row r="47" spans="1:7" ht="12.75">
      <c r="A47" s="6" t="s">
        <v>42</v>
      </c>
      <c r="B47" s="7">
        <v>186519146.99999997</v>
      </c>
      <c r="C47" s="7">
        <v>94636281.85</v>
      </c>
      <c r="D47" s="7">
        <f t="shared" si="0"/>
        <v>281155428.84999996</v>
      </c>
      <c r="E47" s="24">
        <f t="shared" si="1"/>
        <v>0.13396313671086277</v>
      </c>
      <c r="F47" s="19">
        <f t="shared" si="2"/>
        <v>0.66340226031883</v>
      </c>
      <c r="G47" s="21">
        <f t="shared" si="3"/>
        <v>0.33659773968116996</v>
      </c>
    </row>
    <row r="48" spans="1:7" ht="12.75">
      <c r="A48" s="6" t="s">
        <v>43</v>
      </c>
      <c r="B48" s="7">
        <v>17400878.630000003</v>
      </c>
      <c r="C48" s="7">
        <v>7136225.209999999</v>
      </c>
      <c r="D48" s="7">
        <f t="shared" si="0"/>
        <v>24537103.840000004</v>
      </c>
      <c r="E48" s="24">
        <f t="shared" si="1"/>
        <v>0.011691281970444358</v>
      </c>
      <c r="F48" s="19">
        <f t="shared" si="2"/>
        <v>0.7091659530589491</v>
      </c>
      <c r="G48" s="21">
        <f t="shared" si="3"/>
        <v>0.2908340469410508</v>
      </c>
    </row>
    <row r="49" spans="1:7" ht="12.75">
      <c r="A49" s="6" t="s">
        <v>44</v>
      </c>
      <c r="B49" s="7">
        <v>6265517.47</v>
      </c>
      <c r="C49" s="7">
        <v>2744230.6500000004</v>
      </c>
      <c r="D49" s="7">
        <f t="shared" si="0"/>
        <v>9009748.120000001</v>
      </c>
      <c r="E49" s="24">
        <f t="shared" si="1"/>
        <v>0.00429290703745911</v>
      </c>
      <c r="F49" s="19">
        <f t="shared" si="2"/>
        <v>0.6954153863737534</v>
      </c>
      <c r="G49" s="21">
        <f t="shared" si="3"/>
        <v>0.3045846136262464</v>
      </c>
    </row>
    <row r="50" spans="1:7" ht="12.75">
      <c r="A50" s="6" t="s">
        <v>45</v>
      </c>
      <c r="B50" s="7">
        <v>12537944.16</v>
      </c>
      <c r="C50" s="7">
        <v>6568353.4</v>
      </c>
      <c r="D50" s="7">
        <f t="shared" si="0"/>
        <v>19106297.560000002</v>
      </c>
      <c r="E50" s="24">
        <f t="shared" si="1"/>
        <v>0.009103646202166173</v>
      </c>
      <c r="F50" s="19">
        <f t="shared" si="2"/>
        <v>0.6562205011529193</v>
      </c>
      <c r="G50" s="21">
        <f t="shared" si="3"/>
        <v>0.34377949884708064</v>
      </c>
    </row>
    <row r="51" spans="1:7" ht="12.75">
      <c r="A51" s="6" t="s">
        <v>46</v>
      </c>
      <c r="B51" s="7">
        <v>1528029.3</v>
      </c>
      <c r="C51" s="7">
        <v>453314.75</v>
      </c>
      <c r="D51" s="7">
        <f t="shared" si="0"/>
        <v>1981344.05</v>
      </c>
      <c r="E51" s="24">
        <f t="shared" si="1"/>
        <v>0.0009440581137880616</v>
      </c>
      <c r="F51" s="19">
        <f t="shared" si="2"/>
        <v>0.7712084632651255</v>
      </c>
      <c r="G51" s="21">
        <f t="shared" si="3"/>
        <v>0.22879153673487448</v>
      </c>
    </row>
    <row r="52" spans="1:7" ht="12.75">
      <c r="A52" s="6" t="s">
        <v>47</v>
      </c>
      <c r="B52" s="7">
        <v>109700920.72000003</v>
      </c>
      <c r="C52" s="7">
        <v>49316044.65</v>
      </c>
      <c r="D52" s="7">
        <f t="shared" si="0"/>
        <v>159016965.37000003</v>
      </c>
      <c r="E52" s="24">
        <f t="shared" si="1"/>
        <v>0.07576738446182718</v>
      </c>
      <c r="F52" s="19">
        <f t="shared" si="2"/>
        <v>0.6898692882532903</v>
      </c>
      <c r="G52" s="21">
        <f t="shared" si="3"/>
        <v>0.3101307117467097</v>
      </c>
    </row>
    <row r="53" spans="1:7" ht="12.75">
      <c r="A53" s="6" t="s">
        <v>48</v>
      </c>
      <c r="B53" s="7">
        <v>27105780.54</v>
      </c>
      <c r="C53" s="7">
        <v>10721980.28</v>
      </c>
      <c r="D53" s="7">
        <f t="shared" si="0"/>
        <v>37827760.82</v>
      </c>
      <c r="E53" s="24">
        <f t="shared" si="1"/>
        <v>0.018023929023611593</v>
      </c>
      <c r="F53" s="19">
        <f t="shared" si="2"/>
        <v>0.7165578916759154</v>
      </c>
      <c r="G53" s="21">
        <f t="shared" si="3"/>
        <v>0.2834421083240845</v>
      </c>
    </row>
    <row r="54" spans="1:7" ht="12.75">
      <c r="A54" s="6" t="s">
        <v>49</v>
      </c>
      <c r="B54" s="7">
        <v>147782537.7</v>
      </c>
      <c r="C54" s="7">
        <v>61710212.55</v>
      </c>
      <c r="D54" s="7">
        <f t="shared" si="0"/>
        <v>209492750.25</v>
      </c>
      <c r="E54" s="24">
        <f t="shared" si="1"/>
        <v>0.09981776292375293</v>
      </c>
      <c r="F54" s="19">
        <f t="shared" si="2"/>
        <v>0.7054303193005124</v>
      </c>
      <c r="G54" s="21">
        <f t="shared" si="3"/>
        <v>0.2945696806994876</v>
      </c>
    </row>
    <row r="55" spans="1:7" ht="12.75">
      <c r="A55" s="6" t="s">
        <v>50</v>
      </c>
      <c r="B55" s="7">
        <v>24869308.099999998</v>
      </c>
      <c r="C55" s="7">
        <v>12255512.85</v>
      </c>
      <c r="D55" s="7">
        <f t="shared" si="0"/>
        <v>37124820.949999996</v>
      </c>
      <c r="E55" s="24">
        <f t="shared" si="1"/>
        <v>0.017688996739751738</v>
      </c>
      <c r="F55" s="19">
        <f t="shared" si="2"/>
        <v>0.6698835836405562</v>
      </c>
      <c r="G55" s="21">
        <f t="shared" si="3"/>
        <v>0.3301164163594438</v>
      </c>
    </row>
    <row r="56" spans="1:7" ht="12.75">
      <c r="A56" s="6" t="s">
        <v>51</v>
      </c>
      <c r="B56" s="7">
        <v>66007213</v>
      </c>
      <c r="C56" s="7">
        <v>30362002.65</v>
      </c>
      <c r="D56" s="7">
        <f t="shared" si="0"/>
        <v>96369215.65</v>
      </c>
      <c r="E56" s="24">
        <f t="shared" si="1"/>
        <v>0.04591738620749584</v>
      </c>
      <c r="F56" s="19">
        <f t="shared" si="2"/>
        <v>0.6849408553840398</v>
      </c>
      <c r="G56" s="21">
        <f t="shared" si="3"/>
        <v>0.31505914461596013</v>
      </c>
    </row>
    <row r="57" spans="1:7" ht="12.75">
      <c r="A57" s="6" t="s">
        <v>52</v>
      </c>
      <c r="B57" s="7">
        <v>24484265.380000003</v>
      </c>
      <c r="C57" s="7">
        <v>11813543.93</v>
      </c>
      <c r="D57" s="7">
        <f t="shared" si="0"/>
        <v>36297809.31</v>
      </c>
      <c r="E57" s="24">
        <f t="shared" si="1"/>
        <v>0.017294947534143474</v>
      </c>
      <c r="F57" s="19">
        <f t="shared" si="2"/>
        <v>0.6745383769828395</v>
      </c>
      <c r="G57" s="21">
        <f t="shared" si="3"/>
        <v>0.32546162301716053</v>
      </c>
    </row>
    <row r="58" spans="1:7" ht="12.75">
      <c r="A58" s="6" t="s">
        <v>53</v>
      </c>
      <c r="B58" s="7">
        <v>1601394.7800000003</v>
      </c>
      <c r="C58" s="7">
        <v>674822.2999999999</v>
      </c>
      <c r="D58" s="7">
        <f t="shared" si="0"/>
        <v>2276217.08</v>
      </c>
      <c r="E58" s="24">
        <f t="shared" si="1"/>
        <v>0.0010845573251737726</v>
      </c>
      <c r="F58" s="19">
        <f t="shared" si="2"/>
        <v>0.7035334169445737</v>
      </c>
      <c r="G58" s="21">
        <f t="shared" si="3"/>
        <v>0.2964665830554263</v>
      </c>
    </row>
    <row r="59" spans="1:7" ht="12.75">
      <c r="A59" s="26" t="s">
        <v>87</v>
      </c>
      <c r="B59" s="7">
        <v>24012010.4</v>
      </c>
      <c r="C59" s="7">
        <v>11267892.65</v>
      </c>
      <c r="D59" s="7">
        <f t="shared" si="0"/>
        <v>35279903.05</v>
      </c>
      <c r="E59" s="24">
        <f t="shared" si="1"/>
        <v>0.016809942083510776</v>
      </c>
      <c r="F59" s="19">
        <f t="shared" si="2"/>
        <v>0.6806144100217418</v>
      </c>
      <c r="G59" s="21">
        <f t="shared" si="3"/>
        <v>0.3193855899782582</v>
      </c>
    </row>
    <row r="60" spans="1:7" ht="12.75">
      <c r="A60" s="26" t="s">
        <v>88</v>
      </c>
      <c r="B60" s="7">
        <v>16380915.599999998</v>
      </c>
      <c r="C60" s="7">
        <v>6694048.9</v>
      </c>
      <c r="D60" s="7">
        <f t="shared" si="0"/>
        <v>23074964.5</v>
      </c>
      <c r="E60" s="24">
        <f t="shared" si="1"/>
        <v>0.010994611189104931</v>
      </c>
      <c r="F60" s="19">
        <f t="shared" si="2"/>
        <v>0.7098999263899192</v>
      </c>
      <c r="G60" s="21">
        <f t="shared" si="3"/>
        <v>0.2901000736100808</v>
      </c>
    </row>
    <row r="61" spans="1:7" ht="12.75">
      <c r="A61" s="6" t="s">
        <v>54</v>
      </c>
      <c r="B61" s="7">
        <v>8551048.100000001</v>
      </c>
      <c r="C61" s="7">
        <v>4781302.75</v>
      </c>
      <c r="D61" s="7">
        <f t="shared" si="0"/>
        <v>13332350.850000001</v>
      </c>
      <c r="E61" s="24">
        <f t="shared" si="1"/>
        <v>0.006352513081113631</v>
      </c>
      <c r="F61" s="19">
        <f t="shared" si="2"/>
        <v>0.6413758680825595</v>
      </c>
      <c r="G61" s="21">
        <f t="shared" si="3"/>
        <v>0.35862413191744047</v>
      </c>
    </row>
    <row r="62" spans="1:7" ht="12.75">
      <c r="A62" s="6" t="s">
        <v>55</v>
      </c>
      <c r="B62" s="7">
        <v>44941553.34</v>
      </c>
      <c r="C62" s="7">
        <v>16340943.440000001</v>
      </c>
      <c r="D62" s="7">
        <f t="shared" si="0"/>
        <v>61282496.78</v>
      </c>
      <c r="E62" s="24">
        <f t="shared" si="1"/>
        <v>0.029199491283883664</v>
      </c>
      <c r="F62" s="19">
        <f t="shared" si="2"/>
        <v>0.7333505601336239</v>
      </c>
      <c r="G62" s="21">
        <f t="shared" si="3"/>
        <v>0.2666494398663762</v>
      </c>
    </row>
    <row r="63" spans="1:7" ht="12.75">
      <c r="A63" s="6" t="s">
        <v>56</v>
      </c>
      <c r="B63" s="7">
        <v>26620845.570000004</v>
      </c>
      <c r="C63" s="7">
        <v>14257999.450000001</v>
      </c>
      <c r="D63" s="7">
        <f t="shared" si="0"/>
        <v>40878845.02</v>
      </c>
      <c r="E63" s="24">
        <f t="shared" si="1"/>
        <v>0.01947769006771726</v>
      </c>
      <c r="F63" s="19">
        <f t="shared" si="2"/>
        <v>0.6512132511810385</v>
      </c>
      <c r="G63" s="21">
        <f t="shared" si="3"/>
        <v>0.3487867488189616</v>
      </c>
    </row>
    <row r="64" spans="1:7" ht="12.75">
      <c r="A64" s="6" t="s">
        <v>57</v>
      </c>
      <c r="B64" s="7">
        <v>11320610.7</v>
      </c>
      <c r="C64" s="7">
        <v>4100480.65</v>
      </c>
      <c r="D64" s="7">
        <f t="shared" si="0"/>
        <v>15421091.35</v>
      </c>
      <c r="E64" s="24">
        <f t="shared" si="1"/>
        <v>0.007347742767054713</v>
      </c>
      <c r="F64" s="19">
        <f t="shared" si="2"/>
        <v>0.7340991920134109</v>
      </c>
      <c r="G64" s="21">
        <f t="shared" si="3"/>
        <v>0.2659008079865891</v>
      </c>
    </row>
    <row r="65" spans="1:7" ht="12.75">
      <c r="A65" s="6" t="s">
        <v>58</v>
      </c>
      <c r="B65" s="7">
        <v>794787.09</v>
      </c>
      <c r="C65" s="7">
        <v>450087.06999999995</v>
      </c>
      <c r="D65" s="7">
        <f t="shared" si="0"/>
        <v>1244874.16</v>
      </c>
      <c r="E65" s="24">
        <f t="shared" si="1"/>
        <v>0.0005931496609047265</v>
      </c>
      <c r="F65" s="19">
        <f t="shared" si="2"/>
        <v>0.6384477367575853</v>
      </c>
      <c r="G65" s="21">
        <f t="shared" si="3"/>
        <v>0.3615522632424148</v>
      </c>
    </row>
    <row r="66" spans="1:7" ht="12.75">
      <c r="A66" s="6" t="s">
        <v>59</v>
      </c>
      <c r="B66" s="7">
        <v>3846754.7999999993</v>
      </c>
      <c r="C66" s="7">
        <v>165605.30000000002</v>
      </c>
      <c r="D66" s="7">
        <f t="shared" si="0"/>
        <v>4012360.099999999</v>
      </c>
      <c r="E66" s="24">
        <f t="shared" si="1"/>
        <v>0.0019117836237701762</v>
      </c>
      <c r="F66" s="19">
        <f t="shared" si="2"/>
        <v>0.9587262120366515</v>
      </c>
      <c r="G66" s="21">
        <f t="shared" si="3"/>
        <v>0.04127378796334857</v>
      </c>
    </row>
    <row r="67" spans="1:7" ht="12.75">
      <c r="A67" s="6" t="s">
        <v>60</v>
      </c>
      <c r="B67" s="7">
        <v>114068.50000000003</v>
      </c>
      <c r="C67" s="7">
        <v>73455.55</v>
      </c>
      <c r="D67" s="7">
        <f t="shared" si="0"/>
        <v>187524.05000000005</v>
      </c>
      <c r="E67" s="24">
        <f t="shared" si="1"/>
        <v>8.935025743403736E-05</v>
      </c>
      <c r="F67" s="19">
        <f t="shared" si="2"/>
        <v>0.6082873103476594</v>
      </c>
      <c r="G67" s="21">
        <f t="shared" si="3"/>
        <v>0.3917126896523405</v>
      </c>
    </row>
    <row r="68" spans="1:7" ht="12.75">
      <c r="A68" s="6" t="s">
        <v>61</v>
      </c>
      <c r="B68" s="7">
        <v>27565928.21</v>
      </c>
      <c r="C68" s="7">
        <v>11987703.61</v>
      </c>
      <c r="D68" s="7">
        <f t="shared" si="0"/>
        <v>39553631.82</v>
      </c>
      <c r="E68" s="24">
        <f t="shared" si="1"/>
        <v>0.018846260975955514</v>
      </c>
      <c r="F68" s="19">
        <f t="shared" si="2"/>
        <v>0.6969253376136624</v>
      </c>
      <c r="G68" s="21">
        <f t="shared" si="3"/>
        <v>0.30307466238633757</v>
      </c>
    </row>
    <row r="69" spans="1:7" ht="12.75">
      <c r="A69" s="6" t="s">
        <v>62</v>
      </c>
      <c r="B69" s="7">
        <v>772951.2000000001</v>
      </c>
      <c r="C69" s="7">
        <v>416998.05000000005</v>
      </c>
      <c r="D69" s="7">
        <f>SUM(B69,C69)</f>
        <v>1189949.25</v>
      </c>
      <c r="E69" s="24">
        <f>(D69/D$72)</f>
        <v>0.0005669793918216872</v>
      </c>
      <c r="F69" s="19">
        <f>(B69/D69)</f>
        <v>0.6495665256312402</v>
      </c>
      <c r="G69" s="21">
        <f>(C69/D69)</f>
        <v>0.3504334743687599</v>
      </c>
    </row>
    <row r="70" spans="1:7" ht="12.75">
      <c r="A70" s="6" t="s">
        <v>63</v>
      </c>
      <c r="B70" s="7">
        <v>17024794.98</v>
      </c>
      <c r="C70" s="7">
        <v>6700927.1</v>
      </c>
      <c r="D70" s="7">
        <f>SUM(B70,C70)</f>
        <v>23725722.08</v>
      </c>
      <c r="E70" s="24">
        <f>(D70/D$72)</f>
        <v>0.01130467998988089</v>
      </c>
      <c r="F70" s="19">
        <f>(B70/D70)</f>
        <v>0.7175669900622894</v>
      </c>
      <c r="G70" s="21">
        <f>(C70/D70)</f>
        <v>0.2824330099377106</v>
      </c>
    </row>
    <row r="71" spans="1:7" ht="12.75">
      <c r="A71" s="6" t="s">
        <v>64</v>
      </c>
      <c r="B71" s="7">
        <v>355652.5</v>
      </c>
      <c r="C71" s="7">
        <v>226016.89000000007</v>
      </c>
      <c r="D71" s="7">
        <f>SUM(B71,C71)</f>
        <v>581669.3900000001</v>
      </c>
      <c r="E71" s="24">
        <f>(D71/D$72)</f>
        <v>0.00027715010281614263</v>
      </c>
      <c r="F71" s="19">
        <f>(B71/D71)</f>
        <v>0.6114341000477951</v>
      </c>
      <c r="G71" s="21">
        <f>(C71/D71)</f>
        <v>0.38856589995220486</v>
      </c>
    </row>
    <row r="72" spans="1:7" ht="12.75">
      <c r="A72" s="11" t="s">
        <v>66</v>
      </c>
      <c r="B72" s="12">
        <f>SUM(B5:B71)</f>
        <v>1447126655.5899997</v>
      </c>
      <c r="C72" s="12">
        <f>SUM(C5:C71)</f>
        <v>651625551.5699997</v>
      </c>
      <c r="D72" s="12">
        <f>SUM(D5:D71)</f>
        <v>2098752207.1599994</v>
      </c>
      <c r="E72" s="20">
        <f>(D72/D$72)</f>
        <v>1</v>
      </c>
      <c r="F72" s="22">
        <f>B72/D72</f>
        <v>0.6895176336935127</v>
      </c>
      <c r="G72" s="23">
        <f>(C72/D72)</f>
        <v>0.31048236630648735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Research&amp;ROctober 6,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95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9225756.2</v>
      </c>
      <c r="C5" s="7">
        <v>5797119.66</v>
      </c>
      <c r="D5" s="7">
        <f aca="true" t="shared" si="0" ref="D5:D68">SUM(B5,C5)</f>
        <v>15022875.86</v>
      </c>
      <c r="E5" s="24">
        <f aca="true" t="shared" si="1" ref="E5:E68">(D5/D$72)</f>
        <v>0.007762845625658337</v>
      </c>
      <c r="F5" s="19">
        <f aca="true" t="shared" si="2" ref="F5:F68">(B5/D5)</f>
        <v>0.6141138544960325</v>
      </c>
      <c r="G5" s="21">
        <f aca="true" t="shared" si="3" ref="G5:G68">(C5/D5)</f>
        <v>0.3858861455039675</v>
      </c>
    </row>
    <row r="6" spans="1:7" ht="12.75">
      <c r="A6" s="6" t="s">
        <v>2</v>
      </c>
      <c r="B6" s="7">
        <v>484089.89999999997</v>
      </c>
      <c r="C6" s="7">
        <v>284596.2</v>
      </c>
      <c r="D6" s="7">
        <f t="shared" si="0"/>
        <v>768686.1</v>
      </c>
      <c r="E6" s="24">
        <f t="shared" si="1"/>
        <v>0.0003972070051365895</v>
      </c>
      <c r="F6" s="19">
        <f t="shared" si="2"/>
        <v>0.6297627861359792</v>
      </c>
      <c r="G6" s="21">
        <f t="shared" si="3"/>
        <v>0.3702372138640207</v>
      </c>
    </row>
    <row r="7" spans="1:7" ht="12.75">
      <c r="A7" s="6" t="s">
        <v>3</v>
      </c>
      <c r="B7" s="7">
        <v>10828312.600000001</v>
      </c>
      <c r="C7" s="7">
        <v>4816055.649999999</v>
      </c>
      <c r="D7" s="7">
        <f t="shared" si="0"/>
        <v>15644368.25</v>
      </c>
      <c r="E7" s="24">
        <f t="shared" si="1"/>
        <v>0.008083992490350024</v>
      </c>
      <c r="F7" s="19">
        <f t="shared" si="2"/>
        <v>0.6921540344078772</v>
      </c>
      <c r="G7" s="21">
        <f t="shared" si="3"/>
        <v>0.30784596559212285</v>
      </c>
    </row>
    <row r="8" spans="1:7" ht="12.75">
      <c r="A8" s="6" t="s">
        <v>4</v>
      </c>
      <c r="B8" s="7">
        <v>352415.70000000007</v>
      </c>
      <c r="C8" s="7">
        <v>225447.25</v>
      </c>
      <c r="D8" s="7">
        <f t="shared" si="0"/>
        <v>577862.9500000001</v>
      </c>
      <c r="E8" s="24">
        <f t="shared" si="1"/>
        <v>0.00029860200639623226</v>
      </c>
      <c r="F8" s="19">
        <f t="shared" si="2"/>
        <v>0.609860348374991</v>
      </c>
      <c r="G8" s="21">
        <f t="shared" si="3"/>
        <v>0.39013965162500897</v>
      </c>
    </row>
    <row r="9" spans="1:7" ht="12.75">
      <c r="A9" s="6" t="s">
        <v>5</v>
      </c>
      <c r="B9" s="7">
        <v>26932873.8</v>
      </c>
      <c r="C9" s="7">
        <v>12574316.649999999</v>
      </c>
      <c r="D9" s="7">
        <f t="shared" si="0"/>
        <v>39507190.45</v>
      </c>
      <c r="E9" s="24">
        <f t="shared" si="1"/>
        <v>0.0204147477104183</v>
      </c>
      <c r="F9" s="19">
        <f t="shared" si="2"/>
        <v>0.6817208081168424</v>
      </c>
      <c r="G9" s="21">
        <f t="shared" si="3"/>
        <v>0.3182791918831575</v>
      </c>
    </row>
    <row r="10" spans="1:7" ht="12.75">
      <c r="A10" s="6" t="s">
        <v>6</v>
      </c>
      <c r="B10" s="7">
        <v>137192075.76</v>
      </c>
      <c r="C10" s="7">
        <v>58535270.8</v>
      </c>
      <c r="D10" s="7">
        <f t="shared" si="0"/>
        <v>195727346.56</v>
      </c>
      <c r="E10" s="24">
        <f t="shared" si="1"/>
        <v>0.10113916870674383</v>
      </c>
      <c r="F10" s="19">
        <f t="shared" si="2"/>
        <v>0.700934632646971</v>
      </c>
      <c r="G10" s="21">
        <f t="shared" si="3"/>
        <v>0.2990653673530289</v>
      </c>
    </row>
    <row r="11" spans="1:7" ht="12.75">
      <c r="A11" s="6" t="s">
        <v>7</v>
      </c>
      <c r="B11" s="7">
        <v>119459.89999999998</v>
      </c>
      <c r="C11" s="7">
        <v>89066.25</v>
      </c>
      <c r="D11" s="7">
        <f t="shared" si="0"/>
        <v>208526.14999999997</v>
      </c>
      <c r="E11" s="24">
        <f t="shared" si="1"/>
        <v>0.00010775275828997457</v>
      </c>
      <c r="F11" s="19">
        <f t="shared" si="2"/>
        <v>0.5728773105915014</v>
      </c>
      <c r="G11" s="21">
        <f t="shared" si="3"/>
        <v>0.42712268940849873</v>
      </c>
    </row>
    <row r="12" spans="1:7" ht="12.75">
      <c r="A12" s="6" t="s">
        <v>8</v>
      </c>
      <c r="B12" s="7">
        <v>12249510.6</v>
      </c>
      <c r="C12" s="7">
        <v>3873230.5</v>
      </c>
      <c r="D12" s="7">
        <f t="shared" si="0"/>
        <v>16122741.1</v>
      </c>
      <c r="E12" s="24">
        <f t="shared" si="1"/>
        <v>0.008331184480796</v>
      </c>
      <c r="F12" s="19">
        <f t="shared" si="2"/>
        <v>0.7597660052979452</v>
      </c>
      <c r="G12" s="21">
        <f t="shared" si="3"/>
        <v>0.24023399470205473</v>
      </c>
    </row>
    <row r="13" spans="1:7" ht="12.75">
      <c r="A13" s="6" t="s">
        <v>9</v>
      </c>
      <c r="B13" s="7">
        <v>5265392.3</v>
      </c>
      <c r="C13" s="7">
        <v>1977887.4499999997</v>
      </c>
      <c r="D13" s="7">
        <f t="shared" si="0"/>
        <v>7243279.75</v>
      </c>
      <c r="E13" s="24">
        <f t="shared" si="1"/>
        <v>0.003742856098040546</v>
      </c>
      <c r="F13" s="19">
        <f t="shared" si="2"/>
        <v>0.7269348253462115</v>
      </c>
      <c r="G13" s="21">
        <f t="shared" si="3"/>
        <v>0.27306517465378854</v>
      </c>
    </row>
    <row r="14" spans="1:7" ht="12.75">
      <c r="A14" s="6" t="s">
        <v>10</v>
      </c>
      <c r="B14" s="7">
        <v>6619183.96</v>
      </c>
      <c r="C14" s="7">
        <v>4119474.9499999993</v>
      </c>
      <c r="D14" s="7">
        <f t="shared" si="0"/>
        <v>10738658.91</v>
      </c>
      <c r="E14" s="24">
        <f t="shared" si="1"/>
        <v>0.005549040817603509</v>
      </c>
      <c r="F14" s="19">
        <f t="shared" si="2"/>
        <v>0.6163883232976248</v>
      </c>
      <c r="G14" s="21">
        <f t="shared" si="3"/>
        <v>0.38361167670237506</v>
      </c>
    </row>
    <row r="15" spans="1:7" ht="12.75">
      <c r="A15" s="6" t="s">
        <v>11</v>
      </c>
      <c r="B15" s="7">
        <v>71152770.5</v>
      </c>
      <c r="C15" s="7">
        <v>19369965.7</v>
      </c>
      <c r="D15" s="7">
        <f t="shared" si="0"/>
        <v>90522736.2</v>
      </c>
      <c r="E15" s="24">
        <f t="shared" si="1"/>
        <v>0.04677626529577098</v>
      </c>
      <c r="F15" s="19">
        <f t="shared" si="2"/>
        <v>0.786020987509655</v>
      </c>
      <c r="G15" s="21">
        <f t="shared" si="3"/>
        <v>0.21397901249034493</v>
      </c>
    </row>
    <row r="16" spans="1:7" ht="12.75">
      <c r="A16" s="6" t="s">
        <v>12</v>
      </c>
      <c r="B16" s="7">
        <v>1418760.8</v>
      </c>
      <c r="C16" s="7">
        <v>769608.2</v>
      </c>
      <c r="D16" s="7">
        <f t="shared" si="0"/>
        <v>2188369</v>
      </c>
      <c r="E16" s="24">
        <f t="shared" si="1"/>
        <v>0.0011308068360072509</v>
      </c>
      <c r="F16" s="19">
        <f t="shared" si="2"/>
        <v>0.6483188164336088</v>
      </c>
      <c r="G16" s="21">
        <f t="shared" si="3"/>
        <v>0.3516811835663912</v>
      </c>
    </row>
    <row r="17" spans="1:7" ht="12.75">
      <c r="A17" s="6" t="s">
        <v>89</v>
      </c>
      <c r="B17" s="7">
        <v>2288156.15</v>
      </c>
      <c r="C17" s="7">
        <v>226866.8</v>
      </c>
      <c r="D17" s="7">
        <f t="shared" si="0"/>
        <v>2515022.9499999997</v>
      </c>
      <c r="E17" s="24">
        <f t="shared" si="1"/>
        <v>0.0012996003619933942</v>
      </c>
      <c r="F17" s="19">
        <f t="shared" si="2"/>
        <v>0.9097953360624403</v>
      </c>
      <c r="G17" s="21">
        <f t="shared" si="3"/>
        <v>0.0902046639375597</v>
      </c>
    </row>
    <row r="18" spans="1:7" ht="12.75">
      <c r="A18" s="6" t="s">
        <v>13</v>
      </c>
      <c r="B18" s="7">
        <v>227580.8</v>
      </c>
      <c r="C18" s="7">
        <v>179224.50000000003</v>
      </c>
      <c r="D18" s="7">
        <f t="shared" si="0"/>
        <v>406805.30000000005</v>
      </c>
      <c r="E18" s="24">
        <f t="shared" si="1"/>
        <v>0.00021021053312488916</v>
      </c>
      <c r="F18" s="19">
        <f t="shared" si="2"/>
        <v>0.5594342059948579</v>
      </c>
      <c r="G18" s="21">
        <f t="shared" si="3"/>
        <v>0.44056579400514206</v>
      </c>
    </row>
    <row r="19" spans="1:7" ht="12.75">
      <c r="A19" s="6" t="s">
        <v>14</v>
      </c>
      <c r="B19" s="7">
        <v>44880439.099999994</v>
      </c>
      <c r="C19" s="7">
        <v>26914019.900000006</v>
      </c>
      <c r="D19" s="7">
        <f t="shared" si="0"/>
        <v>71794459</v>
      </c>
      <c r="E19" s="24">
        <f t="shared" si="1"/>
        <v>0.03709870914121079</v>
      </c>
      <c r="F19" s="19">
        <f t="shared" si="2"/>
        <v>0.6251239959897182</v>
      </c>
      <c r="G19" s="21">
        <f t="shared" si="3"/>
        <v>0.3748760040102817</v>
      </c>
    </row>
    <row r="20" spans="1:7" ht="12.75">
      <c r="A20" s="6" t="s">
        <v>15</v>
      </c>
      <c r="B20" s="7">
        <v>11116091.7</v>
      </c>
      <c r="C20" s="7">
        <v>5957705.600000001</v>
      </c>
      <c r="D20" s="7">
        <f t="shared" si="0"/>
        <v>17073797.3</v>
      </c>
      <c r="E20" s="24">
        <f t="shared" si="1"/>
        <v>0.008822628497955393</v>
      </c>
      <c r="F20" s="19">
        <f t="shared" si="2"/>
        <v>0.65106147769483</v>
      </c>
      <c r="G20" s="21">
        <f t="shared" si="3"/>
        <v>0.3489385223051699</v>
      </c>
    </row>
    <row r="21" spans="1:7" ht="12.75">
      <c r="A21" s="6" t="s">
        <v>16</v>
      </c>
      <c r="B21" s="7">
        <v>6487207.749999999</v>
      </c>
      <c r="C21" s="7">
        <v>2499344.75</v>
      </c>
      <c r="D21" s="7">
        <f t="shared" si="0"/>
        <v>8986552.5</v>
      </c>
      <c r="E21" s="24">
        <f t="shared" si="1"/>
        <v>0.004643666127210745</v>
      </c>
      <c r="F21" s="19">
        <f t="shared" si="2"/>
        <v>0.7218794693515671</v>
      </c>
      <c r="G21" s="21">
        <f t="shared" si="3"/>
        <v>0.27812053064843273</v>
      </c>
    </row>
    <row r="22" spans="1:7" ht="12.75">
      <c r="A22" s="6" t="s">
        <v>17</v>
      </c>
      <c r="B22" s="7">
        <v>986985.25</v>
      </c>
      <c r="C22" s="7">
        <v>341349.94</v>
      </c>
      <c r="D22" s="7">
        <f t="shared" si="0"/>
        <v>1328335.19</v>
      </c>
      <c r="E22" s="24">
        <f t="shared" si="1"/>
        <v>0.0006863972727455883</v>
      </c>
      <c r="F22" s="19">
        <f t="shared" si="2"/>
        <v>0.7430242437528136</v>
      </c>
      <c r="G22" s="21">
        <f t="shared" si="3"/>
        <v>0.2569757562471864</v>
      </c>
    </row>
    <row r="23" spans="1:7" ht="12.75">
      <c r="A23" s="6" t="s">
        <v>18</v>
      </c>
      <c r="B23" s="7">
        <v>524183.89</v>
      </c>
      <c r="C23" s="7">
        <v>313498.95</v>
      </c>
      <c r="D23" s="7">
        <f t="shared" si="0"/>
        <v>837682.8400000001</v>
      </c>
      <c r="E23" s="24">
        <f t="shared" si="1"/>
        <v>0.0004328600349748915</v>
      </c>
      <c r="F23" s="19">
        <f t="shared" si="2"/>
        <v>0.6257545994376582</v>
      </c>
      <c r="G23" s="21">
        <f t="shared" si="3"/>
        <v>0.3742454005623417</v>
      </c>
    </row>
    <row r="24" spans="1:7" ht="12.75">
      <c r="A24" s="6" t="s">
        <v>19</v>
      </c>
      <c r="B24" s="7">
        <v>490456.4</v>
      </c>
      <c r="C24" s="7">
        <v>229792.54999999996</v>
      </c>
      <c r="D24" s="7">
        <f t="shared" si="0"/>
        <v>720248.95</v>
      </c>
      <c r="E24" s="24">
        <f t="shared" si="1"/>
        <v>0.00037217783485648197</v>
      </c>
      <c r="F24" s="19">
        <f t="shared" si="2"/>
        <v>0.6809539951429294</v>
      </c>
      <c r="G24" s="21">
        <f t="shared" si="3"/>
        <v>0.3190460048570706</v>
      </c>
    </row>
    <row r="25" spans="1:7" ht="12.75">
      <c r="A25" s="6" t="s">
        <v>20</v>
      </c>
      <c r="B25" s="7">
        <v>227868.9</v>
      </c>
      <c r="C25" s="7">
        <v>68862.15000000001</v>
      </c>
      <c r="D25" s="7">
        <f t="shared" si="0"/>
        <v>296731.05</v>
      </c>
      <c r="E25" s="24">
        <f t="shared" si="1"/>
        <v>0.00015333131651728267</v>
      </c>
      <c r="F25" s="19">
        <f t="shared" si="2"/>
        <v>0.7679307574990888</v>
      </c>
      <c r="G25" s="21">
        <f t="shared" si="3"/>
        <v>0.2320692425009112</v>
      </c>
    </row>
    <row r="26" spans="1:7" ht="12.75">
      <c r="A26" s="6" t="s">
        <v>21</v>
      </c>
      <c r="B26" s="7">
        <v>972106.1000000001</v>
      </c>
      <c r="C26" s="7">
        <v>353786.64999999997</v>
      </c>
      <c r="D26" s="7">
        <f t="shared" si="0"/>
        <v>1325892.75</v>
      </c>
      <c r="E26" s="24">
        <f t="shared" si="1"/>
        <v>0.0006851351785336262</v>
      </c>
      <c r="F26" s="19">
        <f t="shared" si="2"/>
        <v>0.7331709898858713</v>
      </c>
      <c r="G26" s="21">
        <f t="shared" si="3"/>
        <v>0.26682901011412874</v>
      </c>
    </row>
    <row r="27" spans="1:7" ht="12.75">
      <c r="A27" s="6" t="s">
        <v>22</v>
      </c>
      <c r="B27" s="7">
        <v>176816.9</v>
      </c>
      <c r="C27" s="7">
        <v>52055.850000000006</v>
      </c>
      <c r="D27" s="7">
        <f t="shared" si="0"/>
        <v>228872.75</v>
      </c>
      <c r="E27" s="24">
        <f t="shared" si="1"/>
        <v>0.00011826655846238844</v>
      </c>
      <c r="F27" s="19">
        <f t="shared" si="2"/>
        <v>0.7725554920802061</v>
      </c>
      <c r="G27" s="21">
        <f t="shared" si="3"/>
        <v>0.2274445079197939</v>
      </c>
    </row>
    <row r="28" spans="1:7" ht="12.75">
      <c r="A28" s="6" t="s">
        <v>23</v>
      </c>
      <c r="B28" s="7">
        <v>524454.0000000001</v>
      </c>
      <c r="C28" s="7">
        <v>165878.65000000005</v>
      </c>
      <c r="D28" s="7">
        <f t="shared" si="0"/>
        <v>690332.6500000001</v>
      </c>
      <c r="E28" s="24">
        <f t="shared" si="1"/>
        <v>0.00035671903583856337</v>
      </c>
      <c r="F28" s="19">
        <f t="shared" si="2"/>
        <v>0.759712002612074</v>
      </c>
      <c r="G28" s="21">
        <f t="shared" si="3"/>
        <v>0.24028799738792597</v>
      </c>
    </row>
    <row r="29" spans="1:7" ht="12.75">
      <c r="A29" s="6" t="s">
        <v>24</v>
      </c>
      <c r="B29" s="7">
        <v>1493435.95</v>
      </c>
      <c r="C29" s="7">
        <v>269006.5</v>
      </c>
      <c r="D29" s="7">
        <f t="shared" si="0"/>
        <v>1762442.45</v>
      </c>
      <c r="E29" s="24">
        <f t="shared" si="1"/>
        <v>0.0009107156839314428</v>
      </c>
      <c r="F29" s="19">
        <f t="shared" si="2"/>
        <v>0.8473672147422459</v>
      </c>
      <c r="G29" s="21">
        <f t="shared" si="3"/>
        <v>0.1526327852577541</v>
      </c>
    </row>
    <row r="30" spans="1:7" ht="12.75">
      <c r="A30" s="6" t="s">
        <v>25</v>
      </c>
      <c r="B30" s="7">
        <v>5603090.500000001</v>
      </c>
      <c r="C30" s="7">
        <v>2314523.4</v>
      </c>
      <c r="D30" s="7">
        <f t="shared" si="0"/>
        <v>7917613.9</v>
      </c>
      <c r="E30" s="24">
        <f t="shared" si="1"/>
        <v>0.004091308149122032</v>
      </c>
      <c r="F30" s="19">
        <f t="shared" si="2"/>
        <v>0.7076741264183141</v>
      </c>
      <c r="G30" s="21">
        <f t="shared" si="3"/>
        <v>0.292325873581686</v>
      </c>
    </row>
    <row r="31" spans="1:7" ht="12.75">
      <c r="A31" s="6" t="s">
        <v>26</v>
      </c>
      <c r="B31" s="7">
        <v>3713318.0000000005</v>
      </c>
      <c r="C31" s="7">
        <v>1092393.0499999998</v>
      </c>
      <c r="D31" s="7">
        <f t="shared" si="0"/>
        <v>4805711.050000001</v>
      </c>
      <c r="E31" s="24">
        <f t="shared" si="1"/>
        <v>0.0024832790572410705</v>
      </c>
      <c r="F31" s="19">
        <f t="shared" si="2"/>
        <v>0.7726885701960795</v>
      </c>
      <c r="G31" s="21">
        <f t="shared" si="3"/>
        <v>0.2273114298039204</v>
      </c>
    </row>
    <row r="32" spans="1:7" ht="12.75">
      <c r="A32" s="6" t="s">
        <v>27</v>
      </c>
      <c r="B32" s="7">
        <v>75398799.02</v>
      </c>
      <c r="C32" s="7">
        <v>42526426.599999994</v>
      </c>
      <c r="D32" s="7">
        <f t="shared" si="0"/>
        <v>117925225.61999999</v>
      </c>
      <c r="E32" s="24">
        <f t="shared" si="1"/>
        <v>0.06093609042569759</v>
      </c>
      <c r="F32" s="19">
        <f t="shared" si="2"/>
        <v>0.6393780348825759</v>
      </c>
      <c r="G32" s="21">
        <f t="shared" si="3"/>
        <v>0.360621965117424</v>
      </c>
    </row>
    <row r="33" spans="1:7" ht="12.75">
      <c r="A33" s="6" t="s">
        <v>28</v>
      </c>
      <c r="B33" s="7">
        <v>201767.5</v>
      </c>
      <c r="C33" s="7">
        <v>100588.45</v>
      </c>
      <c r="D33" s="7">
        <f t="shared" si="0"/>
        <v>302355.95</v>
      </c>
      <c r="E33" s="24">
        <f t="shared" si="1"/>
        <v>0.00015623789916941182</v>
      </c>
      <c r="F33" s="19">
        <f t="shared" si="2"/>
        <v>0.6673177756217464</v>
      </c>
      <c r="G33" s="21">
        <f t="shared" si="3"/>
        <v>0.3326822243782535</v>
      </c>
    </row>
    <row r="34" spans="1:7" ht="12.75">
      <c r="A34" s="6" t="s">
        <v>29</v>
      </c>
      <c r="B34" s="7">
        <v>13057545.590000002</v>
      </c>
      <c r="C34" s="7">
        <v>3909765.0100000007</v>
      </c>
      <c r="D34" s="7">
        <f t="shared" si="0"/>
        <v>16967310.6</v>
      </c>
      <c r="E34" s="24">
        <f t="shared" si="1"/>
        <v>0.008767603093965548</v>
      </c>
      <c r="F34" s="19">
        <f t="shared" si="2"/>
        <v>0.769570729140775</v>
      </c>
      <c r="G34" s="21">
        <f t="shared" si="3"/>
        <v>0.23042927085922504</v>
      </c>
    </row>
    <row r="35" spans="1:7" ht="12.75">
      <c r="A35" s="6" t="s">
        <v>30</v>
      </c>
      <c r="B35" s="7">
        <v>536112.5</v>
      </c>
      <c r="C35" s="7">
        <v>344365.1</v>
      </c>
      <c r="D35" s="7">
        <f t="shared" si="0"/>
        <v>880477.6</v>
      </c>
      <c r="E35" s="24">
        <f t="shared" si="1"/>
        <v>0.00045497358490787334</v>
      </c>
      <c r="F35" s="19">
        <f t="shared" si="2"/>
        <v>0.6088882897191252</v>
      </c>
      <c r="G35" s="21">
        <f t="shared" si="3"/>
        <v>0.3911117102808748</v>
      </c>
    </row>
    <row r="36" spans="1:7" ht="12.75">
      <c r="A36" s="6" t="s">
        <v>31</v>
      </c>
      <c r="B36" s="7">
        <v>353302.6</v>
      </c>
      <c r="C36" s="7">
        <v>133077.34999999998</v>
      </c>
      <c r="D36" s="7">
        <f t="shared" si="0"/>
        <v>486379.94999999995</v>
      </c>
      <c r="E36" s="24">
        <f t="shared" si="1"/>
        <v>0.0002513295391941966</v>
      </c>
      <c r="F36" s="19">
        <f t="shared" si="2"/>
        <v>0.726392196059891</v>
      </c>
      <c r="G36" s="21">
        <f t="shared" si="3"/>
        <v>0.2736078039401089</v>
      </c>
    </row>
    <row r="37" spans="1:7" ht="12.75">
      <c r="A37" s="6" t="s">
        <v>32</v>
      </c>
      <c r="B37" s="7">
        <v>155601.59999999998</v>
      </c>
      <c r="C37" s="7">
        <v>41286.700000000004</v>
      </c>
      <c r="D37" s="7">
        <f t="shared" si="0"/>
        <v>196888.3</v>
      </c>
      <c r="E37" s="24">
        <f t="shared" si="1"/>
        <v>0.0001017390739723723</v>
      </c>
      <c r="F37" s="19">
        <f t="shared" si="2"/>
        <v>0.7903039439113446</v>
      </c>
      <c r="G37" s="21">
        <f t="shared" si="3"/>
        <v>0.20969605608865538</v>
      </c>
    </row>
    <row r="38" spans="1:7" ht="12.75">
      <c r="A38" s="6" t="s">
        <v>33</v>
      </c>
      <c r="B38" s="7">
        <v>16206957.9</v>
      </c>
      <c r="C38" s="7">
        <v>7165485.6</v>
      </c>
      <c r="D38" s="7">
        <f t="shared" si="0"/>
        <v>23372443.5</v>
      </c>
      <c r="E38" s="24">
        <f t="shared" si="1"/>
        <v>0.012077359386827925</v>
      </c>
      <c r="F38" s="19">
        <f t="shared" si="2"/>
        <v>0.6934216313326418</v>
      </c>
      <c r="G38" s="21">
        <f t="shared" si="3"/>
        <v>0.3065783686673582</v>
      </c>
    </row>
    <row r="39" spans="1:7" ht="12.75">
      <c r="A39" s="6" t="s">
        <v>34</v>
      </c>
      <c r="B39" s="7">
        <v>61867412.6</v>
      </c>
      <c r="C39" s="7">
        <v>19248275.55</v>
      </c>
      <c r="D39" s="7">
        <f t="shared" si="0"/>
        <v>81115688.15</v>
      </c>
      <c r="E39" s="24">
        <f t="shared" si="1"/>
        <v>0.041915314404221755</v>
      </c>
      <c r="F39" s="19">
        <f t="shared" si="2"/>
        <v>0.7627058835473862</v>
      </c>
      <c r="G39" s="21">
        <f t="shared" si="3"/>
        <v>0.23729411645261372</v>
      </c>
    </row>
    <row r="40" spans="1:7" ht="12.75">
      <c r="A40" s="6" t="s">
        <v>35</v>
      </c>
      <c r="B40" s="7">
        <v>10144114.3</v>
      </c>
      <c r="C40" s="7">
        <v>6476521.600000001</v>
      </c>
      <c r="D40" s="7">
        <f t="shared" si="0"/>
        <v>16620635.900000002</v>
      </c>
      <c r="E40" s="24">
        <f t="shared" si="1"/>
        <v>0.008588464145903882</v>
      </c>
      <c r="F40" s="19">
        <f t="shared" si="2"/>
        <v>0.6103325023803692</v>
      </c>
      <c r="G40" s="21">
        <f t="shared" si="3"/>
        <v>0.38966749761963076</v>
      </c>
    </row>
    <row r="41" spans="1:7" ht="12.75">
      <c r="A41" s="6" t="s">
        <v>36</v>
      </c>
      <c r="B41" s="7">
        <v>786619.4299999999</v>
      </c>
      <c r="C41" s="7">
        <v>352545.89999999997</v>
      </c>
      <c r="D41" s="7">
        <f t="shared" si="0"/>
        <v>1139165.3299999998</v>
      </c>
      <c r="E41" s="24">
        <f t="shared" si="1"/>
        <v>0.0005886465867988698</v>
      </c>
      <c r="F41" s="19">
        <f t="shared" si="2"/>
        <v>0.6905226215056949</v>
      </c>
      <c r="G41" s="21">
        <f t="shared" si="3"/>
        <v>0.3094773784943051</v>
      </c>
    </row>
    <row r="42" spans="1:7" ht="12.75">
      <c r="A42" s="6" t="s">
        <v>37</v>
      </c>
      <c r="B42" s="7">
        <v>154132.30000000002</v>
      </c>
      <c r="C42" s="7">
        <v>31422.300000000003</v>
      </c>
      <c r="D42" s="7">
        <f t="shared" si="0"/>
        <v>185554.60000000003</v>
      </c>
      <c r="E42" s="24">
        <f t="shared" si="1"/>
        <v>9.588255460235047E-05</v>
      </c>
      <c r="F42" s="19">
        <f t="shared" si="2"/>
        <v>0.8306573914093209</v>
      </c>
      <c r="G42" s="21">
        <f t="shared" si="3"/>
        <v>0.16934260859067896</v>
      </c>
    </row>
    <row r="43" spans="1:7" ht="12.75">
      <c r="A43" s="6" t="s">
        <v>38</v>
      </c>
      <c r="B43" s="7">
        <v>439693.1000000001</v>
      </c>
      <c r="C43" s="7">
        <v>137281.2</v>
      </c>
      <c r="D43" s="7">
        <f t="shared" si="0"/>
        <v>576974.3</v>
      </c>
      <c r="E43" s="24">
        <f t="shared" si="1"/>
        <v>0.0002981428098462821</v>
      </c>
      <c r="F43" s="19">
        <f t="shared" si="2"/>
        <v>0.7620670452739404</v>
      </c>
      <c r="G43" s="21">
        <f t="shared" si="3"/>
        <v>0.23793295472605971</v>
      </c>
    </row>
    <row r="44" spans="1:7" ht="12.75">
      <c r="A44" s="6" t="s">
        <v>39</v>
      </c>
      <c r="B44" s="7">
        <v>29226580.949999996</v>
      </c>
      <c r="C44" s="7">
        <v>11917804.59</v>
      </c>
      <c r="D44" s="7">
        <f t="shared" si="0"/>
        <v>41144385.53999999</v>
      </c>
      <c r="E44" s="24">
        <f t="shared" si="1"/>
        <v>0.021260743700879457</v>
      </c>
      <c r="F44" s="19">
        <f t="shared" si="2"/>
        <v>0.710341898813541</v>
      </c>
      <c r="G44" s="21">
        <f t="shared" si="3"/>
        <v>0.289658101186459</v>
      </c>
    </row>
    <row r="45" spans="1:7" ht="12.75">
      <c r="A45" s="6" t="s">
        <v>40</v>
      </c>
      <c r="B45" s="7">
        <v>11750485.45</v>
      </c>
      <c r="C45" s="7">
        <v>4572774.16</v>
      </c>
      <c r="D45" s="7">
        <f t="shared" si="0"/>
        <v>16323259.61</v>
      </c>
      <c r="E45" s="24">
        <f t="shared" si="1"/>
        <v>0.00843479941130086</v>
      </c>
      <c r="F45" s="19">
        <f t="shared" si="2"/>
        <v>0.719861457254615</v>
      </c>
      <c r="G45" s="21">
        <f t="shared" si="3"/>
        <v>0.2801385427453849</v>
      </c>
    </row>
    <row r="46" spans="1:7" ht="12.75">
      <c r="A46" s="6" t="s">
        <v>41</v>
      </c>
      <c r="B46" s="7">
        <v>13014249.499999996</v>
      </c>
      <c r="C46" s="7">
        <v>4954881.049999999</v>
      </c>
      <c r="D46" s="7">
        <f t="shared" si="0"/>
        <v>17969130.549999997</v>
      </c>
      <c r="E46" s="24">
        <f t="shared" si="1"/>
        <v>0.009285278517035624</v>
      </c>
      <c r="F46" s="19">
        <f t="shared" si="2"/>
        <v>0.724255937914592</v>
      </c>
      <c r="G46" s="21">
        <f t="shared" si="3"/>
        <v>0.2757440620854079</v>
      </c>
    </row>
    <row r="47" spans="1:7" ht="12.75">
      <c r="A47" s="6" t="s">
        <v>42</v>
      </c>
      <c r="B47" s="7">
        <v>181149130.14000002</v>
      </c>
      <c r="C47" s="7">
        <v>87006810.41000001</v>
      </c>
      <c r="D47" s="7">
        <f t="shared" si="0"/>
        <v>268155940.55</v>
      </c>
      <c r="E47" s="24">
        <f t="shared" si="1"/>
        <v>0.13856555758644634</v>
      </c>
      <c r="F47" s="19">
        <f t="shared" si="2"/>
        <v>0.6755365171789778</v>
      </c>
      <c r="G47" s="21">
        <f t="shared" si="3"/>
        <v>0.32446348282102233</v>
      </c>
    </row>
    <row r="48" spans="1:7" ht="12.75">
      <c r="A48" s="6" t="s">
        <v>43</v>
      </c>
      <c r="B48" s="7">
        <v>19143288.939999998</v>
      </c>
      <c r="C48" s="7">
        <v>6600994.6</v>
      </c>
      <c r="D48" s="7">
        <f t="shared" si="0"/>
        <v>25744283.54</v>
      </c>
      <c r="E48" s="24">
        <f t="shared" si="1"/>
        <v>0.013302972129079214</v>
      </c>
      <c r="F48" s="19">
        <f t="shared" si="2"/>
        <v>0.7435937733616182</v>
      </c>
      <c r="G48" s="21">
        <f t="shared" si="3"/>
        <v>0.2564062266383817</v>
      </c>
    </row>
    <row r="49" spans="1:7" ht="12.75">
      <c r="A49" s="6" t="s">
        <v>44</v>
      </c>
      <c r="B49" s="7">
        <v>5192801.6</v>
      </c>
      <c r="C49" s="7">
        <v>2201040.8</v>
      </c>
      <c r="D49" s="7">
        <f t="shared" si="0"/>
        <v>7393842.399999999</v>
      </c>
      <c r="E49" s="24">
        <f t="shared" si="1"/>
        <v>0.0038206570876667774</v>
      </c>
      <c r="F49" s="19">
        <f t="shared" si="2"/>
        <v>0.7023143474088656</v>
      </c>
      <c r="G49" s="21">
        <f t="shared" si="3"/>
        <v>0.2976856525911345</v>
      </c>
    </row>
    <row r="50" spans="1:7" ht="12.75">
      <c r="A50" s="6" t="s">
        <v>45</v>
      </c>
      <c r="B50" s="7">
        <v>11167667.81</v>
      </c>
      <c r="C50" s="7">
        <v>6441778.009999999</v>
      </c>
      <c r="D50" s="7">
        <f t="shared" si="0"/>
        <v>17609445.82</v>
      </c>
      <c r="E50" s="24">
        <f t="shared" si="1"/>
        <v>0.0090994168312361</v>
      </c>
      <c r="F50" s="19">
        <f t="shared" si="2"/>
        <v>0.6341862159748535</v>
      </c>
      <c r="G50" s="21">
        <f t="shared" si="3"/>
        <v>0.36581378402514647</v>
      </c>
    </row>
    <row r="51" spans="1:7" ht="12.75">
      <c r="A51" s="6" t="s">
        <v>46</v>
      </c>
      <c r="B51" s="7">
        <v>1236922.8</v>
      </c>
      <c r="C51" s="7">
        <v>260796.90000000002</v>
      </c>
      <c r="D51" s="7">
        <f t="shared" si="0"/>
        <v>1497719.7000000002</v>
      </c>
      <c r="E51" s="24">
        <f t="shared" si="1"/>
        <v>0.0007739241760337171</v>
      </c>
      <c r="F51" s="19">
        <f t="shared" si="2"/>
        <v>0.8258706886208413</v>
      </c>
      <c r="G51" s="21">
        <f t="shared" si="3"/>
        <v>0.1741293113791586</v>
      </c>
    </row>
    <row r="52" spans="1:7" ht="12.75">
      <c r="A52" s="6" t="s">
        <v>47</v>
      </c>
      <c r="B52" s="7">
        <v>107680590.38999999</v>
      </c>
      <c r="C52" s="7">
        <v>47598878.79</v>
      </c>
      <c r="D52" s="7">
        <f t="shared" si="0"/>
        <v>155279469.17999998</v>
      </c>
      <c r="E52" s="24">
        <f t="shared" si="1"/>
        <v>0.08023833514380857</v>
      </c>
      <c r="F52" s="19">
        <f t="shared" si="2"/>
        <v>0.6934631536199846</v>
      </c>
      <c r="G52" s="21">
        <f t="shared" si="3"/>
        <v>0.3065368463800155</v>
      </c>
    </row>
    <row r="53" spans="1:7" ht="12.75">
      <c r="A53" s="6" t="s">
        <v>48</v>
      </c>
      <c r="B53" s="7">
        <v>24194271.72</v>
      </c>
      <c r="C53" s="7">
        <v>8614626.74</v>
      </c>
      <c r="D53" s="7">
        <f t="shared" si="0"/>
        <v>32808898.46</v>
      </c>
      <c r="E53" s="24">
        <f t="shared" si="1"/>
        <v>0.016953505857757886</v>
      </c>
      <c r="F53" s="19">
        <f t="shared" si="2"/>
        <v>0.7374301746063558</v>
      </c>
      <c r="G53" s="21">
        <f t="shared" si="3"/>
        <v>0.26256982539364415</v>
      </c>
    </row>
    <row r="54" spans="1:7" ht="12.75">
      <c r="A54" s="6" t="s">
        <v>49</v>
      </c>
      <c r="B54" s="7">
        <v>149800009.99999997</v>
      </c>
      <c r="C54" s="7">
        <v>53950676.15</v>
      </c>
      <c r="D54" s="7">
        <f t="shared" si="0"/>
        <v>203750686.14999998</v>
      </c>
      <c r="E54" s="24">
        <f t="shared" si="1"/>
        <v>0.10528510901936003</v>
      </c>
      <c r="F54" s="19">
        <f t="shared" si="2"/>
        <v>0.7352122970997906</v>
      </c>
      <c r="G54" s="21">
        <f t="shared" si="3"/>
        <v>0.26478770290020937</v>
      </c>
    </row>
    <row r="55" spans="1:7" ht="12.75">
      <c r="A55" s="6" t="s">
        <v>50</v>
      </c>
      <c r="B55" s="7">
        <v>20393254.349999998</v>
      </c>
      <c r="C55" s="7">
        <v>9798934.750000002</v>
      </c>
      <c r="D55" s="7">
        <f t="shared" si="0"/>
        <v>30192189.1</v>
      </c>
      <c r="E55" s="24">
        <f t="shared" si="1"/>
        <v>0.015601360569585665</v>
      </c>
      <c r="F55" s="19">
        <f t="shared" si="2"/>
        <v>0.6754480200973568</v>
      </c>
      <c r="G55" s="21">
        <f t="shared" si="3"/>
        <v>0.3245519799026431</v>
      </c>
    </row>
    <row r="56" spans="1:7" ht="12.75">
      <c r="A56" s="6" t="s">
        <v>51</v>
      </c>
      <c r="B56" s="7">
        <v>54742311.76</v>
      </c>
      <c r="C56" s="7">
        <v>25440713</v>
      </c>
      <c r="D56" s="7">
        <f t="shared" si="0"/>
        <v>80183024.75999999</v>
      </c>
      <c r="E56" s="24">
        <f t="shared" si="1"/>
        <v>0.04143337459557627</v>
      </c>
      <c r="F56" s="19">
        <f t="shared" si="2"/>
        <v>0.6827169706287843</v>
      </c>
      <c r="G56" s="21">
        <f t="shared" si="3"/>
        <v>0.3172830293712158</v>
      </c>
    </row>
    <row r="57" spans="1:7" ht="12.75">
      <c r="A57" s="6" t="s">
        <v>52</v>
      </c>
      <c r="B57" s="7">
        <v>21054993.41</v>
      </c>
      <c r="C57" s="7">
        <v>10806546.05</v>
      </c>
      <c r="D57" s="7">
        <f t="shared" si="0"/>
        <v>31861539.46</v>
      </c>
      <c r="E57" s="24">
        <f t="shared" si="1"/>
        <v>0.016463972313208043</v>
      </c>
      <c r="F57" s="19">
        <f t="shared" si="2"/>
        <v>0.6608278748248532</v>
      </c>
      <c r="G57" s="21">
        <f t="shared" si="3"/>
        <v>0.33917212517514683</v>
      </c>
    </row>
    <row r="58" spans="1:7" ht="12.75">
      <c r="A58" s="6" t="s">
        <v>53</v>
      </c>
      <c r="B58" s="7">
        <v>1269108.4999999998</v>
      </c>
      <c r="C58" s="7">
        <v>515237.63</v>
      </c>
      <c r="D58" s="7">
        <f t="shared" si="0"/>
        <v>1784346.13</v>
      </c>
      <c r="E58" s="24">
        <f t="shared" si="1"/>
        <v>0.0009220340818239898</v>
      </c>
      <c r="F58" s="19">
        <f t="shared" si="2"/>
        <v>0.7112456931212107</v>
      </c>
      <c r="G58" s="21">
        <f t="shared" si="3"/>
        <v>0.2887543068787893</v>
      </c>
    </row>
    <row r="59" spans="1:7" ht="12.75">
      <c r="A59" s="26" t="s">
        <v>87</v>
      </c>
      <c r="B59" s="7">
        <v>22020946.490000002</v>
      </c>
      <c r="C59" s="7">
        <v>10471690.950000001</v>
      </c>
      <c r="D59" s="7">
        <f t="shared" si="0"/>
        <v>32492637.440000005</v>
      </c>
      <c r="E59" s="24">
        <f t="shared" si="1"/>
        <v>0.016790082722364076</v>
      </c>
      <c r="F59" s="19">
        <f t="shared" si="2"/>
        <v>0.6777211154577176</v>
      </c>
      <c r="G59" s="21">
        <f t="shared" si="3"/>
        <v>0.3222788845422823</v>
      </c>
    </row>
    <row r="60" spans="1:7" ht="12.75">
      <c r="A60" s="26" t="s">
        <v>88</v>
      </c>
      <c r="B60" s="7">
        <v>14693613.200000003</v>
      </c>
      <c r="C60" s="7">
        <v>5236316.4</v>
      </c>
      <c r="D60" s="7">
        <f t="shared" si="0"/>
        <v>19929929.6</v>
      </c>
      <c r="E60" s="24">
        <f t="shared" si="1"/>
        <v>0.010298491996927053</v>
      </c>
      <c r="F60" s="19">
        <f t="shared" si="2"/>
        <v>0.7372636780412913</v>
      </c>
      <c r="G60" s="21">
        <f t="shared" si="3"/>
        <v>0.2627363219587088</v>
      </c>
    </row>
    <row r="61" spans="1:7" ht="12.75">
      <c r="A61" s="6" t="s">
        <v>54</v>
      </c>
      <c r="B61" s="7">
        <v>6911090.899999999</v>
      </c>
      <c r="C61" s="7">
        <v>4020655.45</v>
      </c>
      <c r="D61" s="7">
        <f t="shared" si="0"/>
        <v>10931746.35</v>
      </c>
      <c r="E61" s="24">
        <f t="shared" si="1"/>
        <v>0.005648815854217142</v>
      </c>
      <c r="F61" s="19">
        <f t="shared" si="2"/>
        <v>0.6322037375117106</v>
      </c>
      <c r="G61" s="21">
        <f t="shared" si="3"/>
        <v>0.36779626248828945</v>
      </c>
    </row>
    <row r="62" spans="1:7" ht="12.75">
      <c r="A62" s="6" t="s">
        <v>55</v>
      </c>
      <c r="B62" s="7">
        <v>41774640.37</v>
      </c>
      <c r="C62" s="7">
        <v>14836361.540000003</v>
      </c>
      <c r="D62" s="7">
        <f t="shared" si="0"/>
        <v>56611001.91</v>
      </c>
      <c r="E62" s="24">
        <f t="shared" si="1"/>
        <v>0.02925288557507785</v>
      </c>
      <c r="F62" s="19">
        <f t="shared" si="2"/>
        <v>0.737924413286541</v>
      </c>
      <c r="G62" s="21">
        <f t="shared" si="3"/>
        <v>0.2620755867134591</v>
      </c>
    </row>
    <row r="63" spans="1:7" ht="12.75">
      <c r="A63" s="6" t="s">
        <v>56</v>
      </c>
      <c r="B63" s="7">
        <v>22285573.490000002</v>
      </c>
      <c r="C63" s="7">
        <v>11577328.100000001</v>
      </c>
      <c r="D63" s="7">
        <f t="shared" si="0"/>
        <v>33862901.59</v>
      </c>
      <c r="E63" s="24">
        <f t="shared" si="1"/>
        <v>0.017498146155887243</v>
      </c>
      <c r="F63" s="19">
        <f t="shared" si="2"/>
        <v>0.658111751905546</v>
      </c>
      <c r="G63" s="21">
        <f t="shared" si="3"/>
        <v>0.341888248094454</v>
      </c>
    </row>
    <row r="64" spans="1:7" ht="12.75">
      <c r="A64" s="6" t="s">
        <v>57</v>
      </c>
      <c r="B64" s="7">
        <v>12062030.95</v>
      </c>
      <c r="C64" s="7">
        <v>4086109.65</v>
      </c>
      <c r="D64" s="7">
        <f t="shared" si="0"/>
        <v>16148140.6</v>
      </c>
      <c r="E64" s="24">
        <f t="shared" si="1"/>
        <v>0.008344309291205564</v>
      </c>
      <c r="F64" s="19">
        <f t="shared" si="2"/>
        <v>0.746960981377633</v>
      </c>
      <c r="G64" s="21">
        <f t="shared" si="3"/>
        <v>0.25303901862236694</v>
      </c>
    </row>
    <row r="65" spans="1:7" ht="12.75">
      <c r="A65" s="6" t="s">
        <v>58</v>
      </c>
      <c r="B65" s="7">
        <v>896787.7</v>
      </c>
      <c r="C65" s="7">
        <v>308408.26</v>
      </c>
      <c r="D65" s="7">
        <f t="shared" si="0"/>
        <v>1205195.96</v>
      </c>
      <c r="E65" s="24">
        <f t="shared" si="1"/>
        <v>0.0006227669238123558</v>
      </c>
      <c r="F65" s="19">
        <f t="shared" si="2"/>
        <v>0.7441011501565272</v>
      </c>
      <c r="G65" s="21">
        <f t="shared" si="3"/>
        <v>0.2558988498434728</v>
      </c>
    </row>
    <row r="66" spans="1:7" ht="12.75">
      <c r="A66" s="6" t="s">
        <v>59</v>
      </c>
      <c r="B66" s="7">
        <v>324375.80000000005</v>
      </c>
      <c r="C66" s="7">
        <v>144973.85</v>
      </c>
      <c r="D66" s="7">
        <f t="shared" si="0"/>
        <v>469349.65</v>
      </c>
      <c r="E66" s="24">
        <f t="shared" si="1"/>
        <v>0.000242529387273175</v>
      </c>
      <c r="F66" s="19">
        <f t="shared" si="2"/>
        <v>0.6911175921831412</v>
      </c>
      <c r="G66" s="21">
        <f t="shared" si="3"/>
        <v>0.30888240781685894</v>
      </c>
    </row>
    <row r="67" spans="1:7" ht="12.75">
      <c r="A67" s="6" t="s">
        <v>60</v>
      </c>
      <c r="B67" s="7">
        <v>102413.49999999999</v>
      </c>
      <c r="C67" s="7">
        <v>64464.91</v>
      </c>
      <c r="D67" s="7">
        <f t="shared" si="0"/>
        <v>166878.40999999997</v>
      </c>
      <c r="E67" s="24">
        <f t="shared" si="1"/>
        <v>8.623191372662506E-05</v>
      </c>
      <c r="F67" s="19">
        <f t="shared" si="2"/>
        <v>0.6137013170247727</v>
      </c>
      <c r="G67" s="21">
        <f t="shared" si="3"/>
        <v>0.38629868297522735</v>
      </c>
    </row>
    <row r="68" spans="1:7" ht="12.75">
      <c r="A68" s="6" t="s">
        <v>61</v>
      </c>
      <c r="B68" s="7">
        <v>23131410.01</v>
      </c>
      <c r="C68" s="7">
        <v>10044853.330000002</v>
      </c>
      <c r="D68" s="7">
        <f t="shared" si="0"/>
        <v>33176263.340000004</v>
      </c>
      <c r="E68" s="24">
        <f t="shared" si="1"/>
        <v>0.017143336145800252</v>
      </c>
      <c r="F68" s="19">
        <f t="shared" si="2"/>
        <v>0.6972277068379455</v>
      </c>
      <c r="G68" s="21">
        <f t="shared" si="3"/>
        <v>0.3027722931620545</v>
      </c>
    </row>
    <row r="69" spans="1:7" ht="12.75">
      <c r="A69" s="6" t="s">
        <v>62</v>
      </c>
      <c r="B69" s="7">
        <v>711899.3</v>
      </c>
      <c r="C69" s="7">
        <v>325498.6</v>
      </c>
      <c r="D69" s="7">
        <f>SUM(B69,C69)</f>
        <v>1037397.9</v>
      </c>
      <c r="E69" s="24">
        <f>(D69/D$72)</f>
        <v>0.0005360597947510527</v>
      </c>
      <c r="F69" s="19">
        <f>(B69/D69)</f>
        <v>0.686235532190686</v>
      </c>
      <c r="G69" s="21">
        <f>(C69/D69)</f>
        <v>0.31376446780931405</v>
      </c>
    </row>
    <row r="70" spans="1:7" ht="12.75">
      <c r="A70" s="6" t="s">
        <v>63</v>
      </c>
      <c r="B70" s="7">
        <v>16548643.07</v>
      </c>
      <c r="C70" s="7">
        <v>5748373.05</v>
      </c>
      <c r="D70" s="7">
        <f>SUM(B70,C70)</f>
        <v>22297016.12</v>
      </c>
      <c r="E70" s="24">
        <f>(D70/D$72)</f>
        <v>0.011521648429062864</v>
      </c>
      <c r="F70" s="19">
        <f>(B70/D70)</f>
        <v>0.7421909272943558</v>
      </c>
      <c r="G70" s="21">
        <f>(C70/D70)</f>
        <v>0.2578090727056441</v>
      </c>
    </row>
    <row r="71" spans="1:7" ht="12.75">
      <c r="A71" s="6" t="s">
        <v>64</v>
      </c>
      <c r="B71" s="7">
        <v>296660.26</v>
      </c>
      <c r="C71" s="7">
        <v>172432.55</v>
      </c>
      <c r="D71" s="7">
        <f>SUM(B71,C71)</f>
        <v>469092.81</v>
      </c>
      <c r="E71" s="24">
        <f>(D71/D$72)</f>
        <v>0.0002423966690580293</v>
      </c>
      <c r="F71" s="19">
        <f>(B71/D71)</f>
        <v>0.6324127202034924</v>
      </c>
      <c r="G71" s="21">
        <f>(C71/D71)</f>
        <v>0.3675872797965076</v>
      </c>
    </row>
    <row r="72" spans="1:7" ht="12.75">
      <c r="A72" s="11" t="s">
        <v>66</v>
      </c>
      <c r="B72" s="12">
        <f>SUM(B5:B71)</f>
        <v>1353630604.2099998</v>
      </c>
      <c r="C72" s="12">
        <f>SUM(C5:C71)</f>
        <v>581597350.1299999</v>
      </c>
      <c r="D72" s="12">
        <f>SUM(D5:D71)</f>
        <v>1935227954.34</v>
      </c>
      <c r="E72" s="20">
        <f>(D72/D$72)</f>
        <v>1</v>
      </c>
      <c r="F72" s="22">
        <f>B72/D72</f>
        <v>0.6994682983853697</v>
      </c>
      <c r="G72" s="23">
        <f>(C72/D72)</f>
        <v>0.3005317016146301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5" r:id="rId1"/>
  <headerFooter>
    <oddFooter>&amp;LOffice of Economic and Demographic Research&amp;RJanuary 14,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7.7109375" style="0" customWidth="1"/>
  </cols>
  <sheetData>
    <row r="1" spans="1:7" ht="23.25">
      <c r="A1" s="8" t="s">
        <v>67</v>
      </c>
      <c r="B1" s="3"/>
      <c r="C1" s="3"/>
      <c r="D1" s="3"/>
      <c r="E1" s="3"/>
      <c r="F1" s="3"/>
      <c r="G1" s="9"/>
    </row>
    <row r="2" spans="1:7" ht="16.5" thickBot="1">
      <c r="A2" s="13" t="s">
        <v>94</v>
      </c>
      <c r="B2" s="4"/>
      <c r="C2" s="4"/>
      <c r="D2" s="4"/>
      <c r="E2" s="4"/>
      <c r="F2" s="4"/>
      <c r="G2" s="10"/>
    </row>
    <row r="3" spans="1:7" ht="12.75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ht="12.75">
      <c r="A5" s="6" t="s">
        <v>1</v>
      </c>
      <c r="B5" s="7">
        <v>7218277.42</v>
      </c>
      <c r="C5" s="7">
        <v>4579870.2299999995</v>
      </c>
      <c r="D5" s="7">
        <f aca="true" t="shared" si="0" ref="D5:D68">SUM(B5,C5)</f>
        <v>11798147.649999999</v>
      </c>
      <c r="E5" s="24">
        <f aca="true" t="shared" si="1" ref="E5:E68">(D5/D$72)</f>
        <v>0.007012826071346089</v>
      </c>
      <c r="F5" s="19">
        <f aca="true" t="shared" si="2" ref="F5:F68">(B5/D5)</f>
        <v>0.6118144673329292</v>
      </c>
      <c r="G5" s="21">
        <f aca="true" t="shared" si="3" ref="G5:G68">(C5/D5)</f>
        <v>0.38818553266707084</v>
      </c>
    </row>
    <row r="6" spans="1:7" ht="12.75">
      <c r="A6" s="6" t="s">
        <v>2</v>
      </c>
      <c r="B6" s="7">
        <v>478321.8999999999</v>
      </c>
      <c r="C6" s="7">
        <v>248592.75</v>
      </c>
      <c r="D6" s="7">
        <f t="shared" si="0"/>
        <v>726914.6499999999</v>
      </c>
      <c r="E6" s="24">
        <f t="shared" si="1"/>
        <v>0.00043207850591388535</v>
      </c>
      <c r="F6" s="19">
        <f t="shared" si="2"/>
        <v>0.6580165910812225</v>
      </c>
      <c r="G6" s="21">
        <f t="shared" si="3"/>
        <v>0.3419834089187775</v>
      </c>
    </row>
    <row r="7" spans="1:7" ht="12.75">
      <c r="A7" s="6" t="s">
        <v>3</v>
      </c>
      <c r="B7" s="7">
        <v>11771636.760000002</v>
      </c>
      <c r="C7" s="7">
        <v>4617934.340000001</v>
      </c>
      <c r="D7" s="7">
        <f t="shared" si="0"/>
        <v>16389571.100000001</v>
      </c>
      <c r="E7" s="24">
        <f t="shared" si="1"/>
        <v>0.009741970936281716</v>
      </c>
      <c r="F7" s="19">
        <f t="shared" si="2"/>
        <v>0.7182394638746831</v>
      </c>
      <c r="G7" s="21">
        <f t="shared" si="3"/>
        <v>0.28176053612531693</v>
      </c>
    </row>
    <row r="8" spans="1:7" ht="12.75">
      <c r="A8" s="6" t="s">
        <v>4</v>
      </c>
      <c r="B8" s="7">
        <v>299116.3</v>
      </c>
      <c r="C8" s="7">
        <v>250630.45000000004</v>
      </c>
      <c r="D8" s="7">
        <f t="shared" si="0"/>
        <v>549746.75</v>
      </c>
      <c r="E8" s="24">
        <f t="shared" si="1"/>
        <v>0.00032676979941319696</v>
      </c>
      <c r="F8" s="19">
        <f t="shared" si="2"/>
        <v>0.544098350740591</v>
      </c>
      <c r="G8" s="21">
        <f t="shared" si="3"/>
        <v>0.45590164925940907</v>
      </c>
    </row>
    <row r="9" spans="1:7" ht="12.75">
      <c r="A9" s="6" t="s">
        <v>5</v>
      </c>
      <c r="B9" s="7">
        <v>23803095.349999998</v>
      </c>
      <c r="C9" s="7">
        <v>11344074</v>
      </c>
      <c r="D9" s="7">
        <f t="shared" si="0"/>
        <v>35147169.349999994</v>
      </c>
      <c r="E9" s="24">
        <f t="shared" si="1"/>
        <v>0.02089149863722007</v>
      </c>
      <c r="F9" s="19">
        <f t="shared" si="2"/>
        <v>0.6772407505414089</v>
      </c>
      <c r="G9" s="21">
        <f t="shared" si="3"/>
        <v>0.32275924945859125</v>
      </c>
    </row>
    <row r="10" spans="1:7" ht="12.75">
      <c r="A10" s="6" t="s">
        <v>6</v>
      </c>
      <c r="B10" s="7">
        <v>114832718.13000001</v>
      </c>
      <c r="C10" s="7">
        <v>48260756.989999995</v>
      </c>
      <c r="D10" s="7">
        <f t="shared" si="0"/>
        <v>163093475.12</v>
      </c>
      <c r="E10" s="24">
        <f t="shared" si="1"/>
        <v>0.0969428598724115</v>
      </c>
      <c r="F10" s="19">
        <f t="shared" si="2"/>
        <v>0.7040914300557336</v>
      </c>
      <c r="G10" s="21">
        <f t="shared" si="3"/>
        <v>0.2959085699442664</v>
      </c>
    </row>
    <row r="11" spans="1:7" ht="12.75">
      <c r="A11" s="6" t="s">
        <v>7</v>
      </c>
      <c r="B11" s="7">
        <v>662667.2500000001</v>
      </c>
      <c r="C11" s="7">
        <v>54297.25</v>
      </c>
      <c r="D11" s="7">
        <f t="shared" si="0"/>
        <v>716964.5000000001</v>
      </c>
      <c r="E11" s="24">
        <f t="shared" si="1"/>
        <v>0.00042616413075908697</v>
      </c>
      <c r="F11" s="19">
        <f t="shared" si="2"/>
        <v>0.9242678682138377</v>
      </c>
      <c r="G11" s="21">
        <f t="shared" si="3"/>
        <v>0.07573213178616234</v>
      </c>
    </row>
    <row r="12" spans="1:7" ht="12.75">
      <c r="A12" s="6" t="s">
        <v>8</v>
      </c>
      <c r="B12" s="7">
        <v>10054085.649999999</v>
      </c>
      <c r="C12" s="7">
        <v>3149063.7499999995</v>
      </c>
      <c r="D12" s="7">
        <f t="shared" si="0"/>
        <v>13203149.399999999</v>
      </c>
      <c r="E12" s="24">
        <f t="shared" si="1"/>
        <v>0.00784795995803608</v>
      </c>
      <c r="F12" s="19">
        <f t="shared" si="2"/>
        <v>0.7614914703608519</v>
      </c>
      <c r="G12" s="21">
        <f t="shared" si="3"/>
        <v>0.23850852963914806</v>
      </c>
    </row>
    <row r="13" spans="1:7" ht="12.75">
      <c r="A13" s="6" t="s">
        <v>9</v>
      </c>
      <c r="B13" s="7">
        <v>4224653.650000001</v>
      </c>
      <c r="C13" s="7">
        <v>1808616.6000000003</v>
      </c>
      <c r="D13" s="7">
        <f t="shared" si="0"/>
        <v>6033270.250000002</v>
      </c>
      <c r="E13" s="24">
        <f t="shared" si="1"/>
        <v>0.003586179471544142</v>
      </c>
      <c r="F13" s="19">
        <f t="shared" si="2"/>
        <v>0.7002261584420157</v>
      </c>
      <c r="G13" s="21">
        <f t="shared" si="3"/>
        <v>0.2997738415579842</v>
      </c>
    </row>
    <row r="14" spans="1:7" ht="12.75">
      <c r="A14" s="6" t="s">
        <v>10</v>
      </c>
      <c r="B14" s="7">
        <v>5995729.65</v>
      </c>
      <c r="C14" s="7">
        <v>3351324.37</v>
      </c>
      <c r="D14" s="7">
        <f t="shared" si="0"/>
        <v>9347054.02</v>
      </c>
      <c r="E14" s="24">
        <f t="shared" si="1"/>
        <v>0.0055558945409312855</v>
      </c>
      <c r="F14" s="19">
        <f t="shared" si="2"/>
        <v>0.6414566169373653</v>
      </c>
      <c r="G14" s="21">
        <f t="shared" si="3"/>
        <v>0.3585433830626348</v>
      </c>
    </row>
    <row r="15" spans="1:7" ht="12.75">
      <c r="A15" s="6" t="s">
        <v>11</v>
      </c>
      <c r="B15" s="7">
        <v>64822020.349999994</v>
      </c>
      <c r="C15" s="7">
        <v>19074921.250000004</v>
      </c>
      <c r="D15" s="7">
        <f t="shared" si="0"/>
        <v>83896941.6</v>
      </c>
      <c r="E15" s="24">
        <f t="shared" si="1"/>
        <v>0.04986839263354026</v>
      </c>
      <c r="F15" s="19">
        <f t="shared" si="2"/>
        <v>0.7726386577839209</v>
      </c>
      <c r="G15" s="21">
        <f t="shared" si="3"/>
        <v>0.22736134221607912</v>
      </c>
    </row>
    <row r="16" spans="1:7" ht="12.75">
      <c r="A16" s="6" t="s">
        <v>12</v>
      </c>
      <c r="B16" s="7">
        <v>1095441.2</v>
      </c>
      <c r="C16" s="7">
        <v>573487.25</v>
      </c>
      <c r="D16" s="7">
        <f t="shared" si="0"/>
        <v>1668928.45</v>
      </c>
      <c r="E16" s="24">
        <f t="shared" si="1"/>
        <v>0.0009920120761814013</v>
      </c>
      <c r="F16" s="19">
        <f t="shared" si="2"/>
        <v>0.6563739745703299</v>
      </c>
      <c r="G16" s="21">
        <f t="shared" si="3"/>
        <v>0.3436260254296702</v>
      </c>
    </row>
    <row r="17" spans="1:7" ht="12.75">
      <c r="A17" s="6" t="s">
        <v>89</v>
      </c>
      <c r="B17" s="7">
        <v>560695.3900000001</v>
      </c>
      <c r="C17" s="7">
        <v>281495.38</v>
      </c>
      <c r="D17" s="7">
        <f t="shared" si="0"/>
        <v>842190.7700000001</v>
      </c>
      <c r="E17" s="24">
        <f t="shared" si="1"/>
        <v>0.0005005987010938145</v>
      </c>
      <c r="F17" s="19">
        <f t="shared" si="2"/>
        <v>0.6657581749560139</v>
      </c>
      <c r="G17" s="21">
        <f t="shared" si="3"/>
        <v>0.33424182504398614</v>
      </c>
    </row>
    <row r="18" spans="1:7" ht="12.75">
      <c r="A18" s="6" t="s">
        <v>13</v>
      </c>
      <c r="B18" s="7">
        <v>774718</v>
      </c>
      <c r="C18" s="7">
        <v>219757.6</v>
      </c>
      <c r="D18" s="7">
        <f t="shared" si="0"/>
        <v>994475.6</v>
      </c>
      <c r="E18" s="24">
        <f t="shared" si="1"/>
        <v>0.0005911168957948705</v>
      </c>
      <c r="F18" s="19">
        <f t="shared" si="2"/>
        <v>0.7790216270766221</v>
      </c>
      <c r="G18" s="21">
        <f t="shared" si="3"/>
        <v>0.2209783729233779</v>
      </c>
    </row>
    <row r="19" spans="1:7" ht="12.75">
      <c r="A19" s="6" t="s">
        <v>14</v>
      </c>
      <c r="B19" s="7">
        <v>36710293.9</v>
      </c>
      <c r="C19" s="7">
        <v>18776208</v>
      </c>
      <c r="D19" s="7">
        <f t="shared" si="0"/>
        <v>55486501.9</v>
      </c>
      <c r="E19" s="24">
        <f t="shared" si="1"/>
        <v>0.03298121015904682</v>
      </c>
      <c r="F19" s="19">
        <f t="shared" si="2"/>
        <v>0.6616076458768434</v>
      </c>
      <c r="G19" s="21">
        <f t="shared" si="3"/>
        <v>0.3383923541231566</v>
      </c>
    </row>
    <row r="20" spans="1:7" ht="12.75">
      <c r="A20" s="6" t="s">
        <v>15</v>
      </c>
      <c r="B20" s="7">
        <v>9459916.2</v>
      </c>
      <c r="C20" s="7">
        <v>5487396.949999999</v>
      </c>
      <c r="D20" s="7">
        <f t="shared" si="0"/>
        <v>14947313.149999999</v>
      </c>
      <c r="E20" s="24">
        <f t="shared" si="1"/>
        <v>0.008884691941865488</v>
      </c>
      <c r="F20" s="19">
        <f t="shared" si="2"/>
        <v>0.6328840578281455</v>
      </c>
      <c r="G20" s="21">
        <f t="shared" si="3"/>
        <v>0.36711594217185445</v>
      </c>
    </row>
    <row r="21" spans="1:7" ht="12.75">
      <c r="A21" s="6" t="s">
        <v>16</v>
      </c>
      <c r="B21" s="7">
        <v>5832855.38</v>
      </c>
      <c r="C21" s="7">
        <v>2389228.5500000003</v>
      </c>
      <c r="D21" s="7">
        <f t="shared" si="0"/>
        <v>8222083.93</v>
      </c>
      <c r="E21" s="24">
        <f t="shared" si="1"/>
        <v>0.004887211641659674</v>
      </c>
      <c r="F21" s="19">
        <f t="shared" si="2"/>
        <v>0.709413261851731</v>
      </c>
      <c r="G21" s="21">
        <f t="shared" si="3"/>
        <v>0.29058673814826896</v>
      </c>
    </row>
    <row r="22" spans="1:7" ht="12.75">
      <c r="A22" s="6" t="s">
        <v>17</v>
      </c>
      <c r="B22" s="7">
        <v>1248746.92</v>
      </c>
      <c r="C22" s="7">
        <v>290006.49999999994</v>
      </c>
      <c r="D22" s="7">
        <f t="shared" si="0"/>
        <v>1538753.42</v>
      </c>
      <c r="E22" s="24">
        <f t="shared" si="1"/>
        <v>0.0009146359599211288</v>
      </c>
      <c r="F22" s="19">
        <f t="shared" si="2"/>
        <v>0.8115315318031917</v>
      </c>
      <c r="G22" s="21">
        <f t="shared" si="3"/>
        <v>0.18846846819680826</v>
      </c>
    </row>
    <row r="23" spans="1:7" ht="12.75">
      <c r="A23" s="6" t="s">
        <v>18</v>
      </c>
      <c r="B23" s="7">
        <v>620086.25</v>
      </c>
      <c r="C23" s="7">
        <v>492822.75</v>
      </c>
      <c r="D23" s="7">
        <f t="shared" si="0"/>
        <v>1112909</v>
      </c>
      <c r="E23" s="24">
        <f t="shared" si="1"/>
        <v>0.0006615137801090077</v>
      </c>
      <c r="F23" s="19">
        <f t="shared" si="2"/>
        <v>0.5571760584198708</v>
      </c>
      <c r="G23" s="21">
        <f t="shared" si="3"/>
        <v>0.44282394158012917</v>
      </c>
    </row>
    <row r="24" spans="1:7" ht="12.75">
      <c r="A24" s="6" t="s">
        <v>19</v>
      </c>
      <c r="B24" s="7">
        <v>265134.41000000003</v>
      </c>
      <c r="C24" s="7">
        <v>175089.4</v>
      </c>
      <c r="D24" s="7">
        <f t="shared" si="0"/>
        <v>440223.81000000006</v>
      </c>
      <c r="E24" s="24">
        <f t="shared" si="1"/>
        <v>0.0002616692978914625</v>
      </c>
      <c r="F24" s="19">
        <f t="shared" si="2"/>
        <v>0.6022718534919772</v>
      </c>
      <c r="G24" s="21">
        <f t="shared" si="3"/>
        <v>0.39772814650802274</v>
      </c>
    </row>
    <row r="25" spans="1:7" ht="12.75">
      <c r="A25" s="6" t="s">
        <v>20</v>
      </c>
      <c r="B25" s="7">
        <v>341196.45</v>
      </c>
      <c r="C25" s="7">
        <v>74272.10000000002</v>
      </c>
      <c r="D25" s="7">
        <f t="shared" si="0"/>
        <v>415468.55000000005</v>
      </c>
      <c r="E25" s="24">
        <f t="shared" si="1"/>
        <v>0.0002469547564328335</v>
      </c>
      <c r="F25" s="19">
        <f t="shared" si="2"/>
        <v>0.8212329188334472</v>
      </c>
      <c r="G25" s="21">
        <f t="shared" si="3"/>
        <v>0.17876708116655282</v>
      </c>
    </row>
    <row r="26" spans="1:7" ht="12.75">
      <c r="A26" s="6" t="s">
        <v>21</v>
      </c>
      <c r="B26" s="7">
        <v>2669866.83</v>
      </c>
      <c r="C26" s="7">
        <v>291102</v>
      </c>
      <c r="D26" s="7">
        <f t="shared" si="0"/>
        <v>2960968.83</v>
      </c>
      <c r="E26" s="24">
        <f t="shared" si="1"/>
        <v>0.0017600016564860612</v>
      </c>
      <c r="F26" s="19">
        <f t="shared" si="2"/>
        <v>0.9016869083353369</v>
      </c>
      <c r="G26" s="21">
        <f t="shared" si="3"/>
        <v>0.09831309166466301</v>
      </c>
    </row>
    <row r="27" spans="1:7" ht="12.75">
      <c r="A27" s="6" t="s">
        <v>22</v>
      </c>
      <c r="B27" s="7">
        <v>140722.05000000002</v>
      </c>
      <c r="C27" s="7">
        <v>43707.65</v>
      </c>
      <c r="D27" s="7">
        <f t="shared" si="0"/>
        <v>184429.7</v>
      </c>
      <c r="E27" s="24">
        <f t="shared" si="1"/>
        <v>0.00010962512479580116</v>
      </c>
      <c r="F27" s="19">
        <f t="shared" si="2"/>
        <v>0.7630118684788839</v>
      </c>
      <c r="G27" s="21">
        <f t="shared" si="3"/>
        <v>0.23698813152111617</v>
      </c>
    </row>
    <row r="28" spans="1:7" ht="12.75">
      <c r="A28" s="6" t="s">
        <v>23</v>
      </c>
      <c r="B28" s="7">
        <v>4227952.399999999</v>
      </c>
      <c r="C28" s="7">
        <v>161202.3</v>
      </c>
      <c r="D28" s="7">
        <f t="shared" si="0"/>
        <v>4389154.699999999</v>
      </c>
      <c r="E28" s="24">
        <f t="shared" si="1"/>
        <v>0.002608916198072095</v>
      </c>
      <c r="F28" s="19">
        <f t="shared" si="2"/>
        <v>0.9632725864048493</v>
      </c>
      <c r="G28" s="21">
        <f t="shared" si="3"/>
        <v>0.0367274135951508</v>
      </c>
    </row>
    <row r="29" spans="1:7" ht="12.75">
      <c r="A29" s="6" t="s">
        <v>24</v>
      </c>
      <c r="B29" s="7">
        <v>725581.02</v>
      </c>
      <c r="C29" s="7">
        <v>504662.47000000003</v>
      </c>
      <c r="D29" s="7">
        <f t="shared" si="0"/>
        <v>1230243.49</v>
      </c>
      <c r="E29" s="24">
        <f t="shared" si="1"/>
        <v>0.0007312574716570701</v>
      </c>
      <c r="F29" s="19">
        <f t="shared" si="2"/>
        <v>0.589786514537866</v>
      </c>
      <c r="G29" s="21">
        <f t="shared" si="3"/>
        <v>0.41021348546213404</v>
      </c>
    </row>
    <row r="30" spans="1:7" ht="12.75">
      <c r="A30" s="6" t="s">
        <v>25</v>
      </c>
      <c r="B30" s="7">
        <v>4804554.290000001</v>
      </c>
      <c r="C30" s="7">
        <v>1988870.45</v>
      </c>
      <c r="D30" s="7">
        <f t="shared" si="0"/>
        <v>6793424.740000001</v>
      </c>
      <c r="E30" s="24">
        <f t="shared" si="1"/>
        <v>0.004038015758380473</v>
      </c>
      <c r="F30" s="19">
        <f t="shared" si="2"/>
        <v>0.7072359632852869</v>
      </c>
      <c r="G30" s="21">
        <f t="shared" si="3"/>
        <v>0.292764036714713</v>
      </c>
    </row>
    <row r="31" spans="1:7" ht="12.75">
      <c r="A31" s="6" t="s">
        <v>26</v>
      </c>
      <c r="B31" s="7">
        <v>3815890.1100000003</v>
      </c>
      <c r="C31" s="7">
        <v>1218998.84</v>
      </c>
      <c r="D31" s="7">
        <f t="shared" si="0"/>
        <v>5034888.95</v>
      </c>
      <c r="E31" s="24">
        <f t="shared" si="1"/>
        <v>0.0029927410253161517</v>
      </c>
      <c r="F31" s="19">
        <f t="shared" si="2"/>
        <v>0.7578896273372624</v>
      </c>
      <c r="G31" s="21">
        <f t="shared" si="3"/>
        <v>0.2421103726627377</v>
      </c>
    </row>
    <row r="32" spans="1:7" ht="12.75">
      <c r="A32" s="6" t="s">
        <v>27</v>
      </c>
      <c r="B32" s="7">
        <v>65347077.949999996</v>
      </c>
      <c r="C32" s="7">
        <v>36952878.55</v>
      </c>
      <c r="D32" s="7">
        <f t="shared" si="0"/>
        <v>102299956.5</v>
      </c>
      <c r="E32" s="24">
        <f t="shared" si="1"/>
        <v>0.060807155777608105</v>
      </c>
      <c r="F32" s="19">
        <f t="shared" si="2"/>
        <v>0.638779137213025</v>
      </c>
      <c r="G32" s="21">
        <f t="shared" si="3"/>
        <v>0.36122086278697485</v>
      </c>
    </row>
    <row r="33" spans="1:7" ht="12.75">
      <c r="A33" s="6" t="s">
        <v>28</v>
      </c>
      <c r="B33" s="7">
        <v>179977.7</v>
      </c>
      <c r="C33" s="7">
        <v>93786.7</v>
      </c>
      <c r="D33" s="7">
        <f t="shared" si="0"/>
        <v>273764.4</v>
      </c>
      <c r="E33" s="24">
        <f t="shared" si="1"/>
        <v>0.00016272572429845965</v>
      </c>
      <c r="F33" s="19">
        <f t="shared" si="2"/>
        <v>0.6574182033894838</v>
      </c>
      <c r="G33" s="21">
        <f t="shared" si="3"/>
        <v>0.34258179661051613</v>
      </c>
    </row>
    <row r="34" spans="1:7" ht="12.75">
      <c r="A34" s="6" t="s">
        <v>29</v>
      </c>
      <c r="B34" s="7">
        <v>11005267.070000002</v>
      </c>
      <c r="C34" s="7">
        <v>3180983.38</v>
      </c>
      <c r="D34" s="7">
        <f t="shared" si="0"/>
        <v>14186250.450000003</v>
      </c>
      <c r="E34" s="24">
        <f t="shared" si="1"/>
        <v>0.008432315814457978</v>
      </c>
      <c r="F34" s="19">
        <f t="shared" si="2"/>
        <v>0.7757699688715138</v>
      </c>
      <c r="G34" s="21">
        <f t="shared" si="3"/>
        <v>0.22423003112848605</v>
      </c>
    </row>
    <row r="35" spans="1:7" ht="12.75">
      <c r="A35" s="6" t="s">
        <v>30</v>
      </c>
      <c r="B35" s="7">
        <v>479621.45</v>
      </c>
      <c r="C35" s="7">
        <v>348777.28</v>
      </c>
      <c r="D35" s="7">
        <f t="shared" si="0"/>
        <v>828398.73</v>
      </c>
      <c r="E35" s="24">
        <f t="shared" si="1"/>
        <v>0.0004924007042083416</v>
      </c>
      <c r="F35" s="19">
        <f t="shared" si="2"/>
        <v>0.5789741493205814</v>
      </c>
      <c r="G35" s="21">
        <f t="shared" si="3"/>
        <v>0.4210258506794186</v>
      </c>
    </row>
    <row r="36" spans="1:7" ht="12.75">
      <c r="A36" s="6" t="s">
        <v>31</v>
      </c>
      <c r="B36" s="7">
        <v>390100.19999999995</v>
      </c>
      <c r="C36" s="7">
        <v>150957.44999999998</v>
      </c>
      <c r="D36" s="7">
        <f t="shared" si="0"/>
        <v>541057.6499999999</v>
      </c>
      <c r="E36" s="24">
        <f t="shared" si="1"/>
        <v>0.0003216049931381599</v>
      </c>
      <c r="F36" s="19">
        <f t="shared" si="2"/>
        <v>0.7209956277302428</v>
      </c>
      <c r="G36" s="21">
        <f t="shared" si="3"/>
        <v>0.2790043722697572</v>
      </c>
    </row>
    <row r="37" spans="1:7" ht="12.75">
      <c r="A37" s="6" t="s">
        <v>32</v>
      </c>
      <c r="B37" s="7">
        <v>86246.29999999999</v>
      </c>
      <c r="C37" s="7">
        <v>51735.950000000004</v>
      </c>
      <c r="D37" s="7">
        <f t="shared" si="0"/>
        <v>137982.25</v>
      </c>
      <c r="E37" s="24">
        <f t="shared" si="1"/>
        <v>8.201673253199151E-05</v>
      </c>
      <c r="F37" s="19">
        <f t="shared" si="2"/>
        <v>0.6250535847907973</v>
      </c>
      <c r="G37" s="21">
        <f t="shared" si="3"/>
        <v>0.3749464152092027</v>
      </c>
    </row>
    <row r="38" spans="1:7" ht="12.75">
      <c r="A38" s="6" t="s">
        <v>33</v>
      </c>
      <c r="B38" s="7">
        <v>14264734.75</v>
      </c>
      <c r="C38" s="7">
        <v>5986634.5</v>
      </c>
      <c r="D38" s="7">
        <f t="shared" si="0"/>
        <v>20251369.25</v>
      </c>
      <c r="E38" s="24">
        <f t="shared" si="1"/>
        <v>0.012037426083310335</v>
      </c>
      <c r="F38" s="19">
        <f t="shared" si="2"/>
        <v>0.7043837171651985</v>
      </c>
      <c r="G38" s="21">
        <f t="shared" si="3"/>
        <v>0.2956162828348014</v>
      </c>
    </row>
    <row r="39" spans="1:7" ht="12.75">
      <c r="A39" s="6" t="s">
        <v>34</v>
      </c>
      <c r="B39" s="7">
        <v>55498370.339999996</v>
      </c>
      <c r="C39" s="7">
        <v>17905200.78</v>
      </c>
      <c r="D39" s="7">
        <f t="shared" si="0"/>
        <v>73403571.12</v>
      </c>
      <c r="E39" s="24">
        <f t="shared" si="1"/>
        <v>0.04363112689814854</v>
      </c>
      <c r="F39" s="19">
        <f t="shared" si="2"/>
        <v>0.7560718026820709</v>
      </c>
      <c r="G39" s="21">
        <f t="shared" si="3"/>
        <v>0.24392819731792909</v>
      </c>
    </row>
    <row r="40" spans="1:7" ht="12.75">
      <c r="A40" s="6" t="s">
        <v>35</v>
      </c>
      <c r="B40" s="7">
        <v>10521916.950000001</v>
      </c>
      <c r="C40" s="7">
        <v>6154526.15</v>
      </c>
      <c r="D40" s="7">
        <f t="shared" si="0"/>
        <v>16676443.100000001</v>
      </c>
      <c r="E40" s="24">
        <f t="shared" si="1"/>
        <v>0.009912487825917285</v>
      </c>
      <c r="F40" s="19">
        <f t="shared" si="2"/>
        <v>0.6309449135469422</v>
      </c>
      <c r="G40" s="21">
        <f t="shared" si="3"/>
        <v>0.36905508645305785</v>
      </c>
    </row>
    <row r="41" spans="1:7" ht="12.75">
      <c r="A41" s="6" t="s">
        <v>36</v>
      </c>
      <c r="B41" s="7">
        <v>886589.7</v>
      </c>
      <c r="C41" s="7">
        <v>346635.10000000003</v>
      </c>
      <c r="D41" s="7">
        <f t="shared" si="0"/>
        <v>1233224.8</v>
      </c>
      <c r="E41" s="24">
        <f t="shared" si="1"/>
        <v>0.0007330295641172594</v>
      </c>
      <c r="F41" s="19">
        <f t="shared" si="2"/>
        <v>0.7189197784540174</v>
      </c>
      <c r="G41" s="21">
        <f t="shared" si="3"/>
        <v>0.28108022154598256</v>
      </c>
    </row>
    <row r="42" spans="1:7" ht="12.75">
      <c r="A42" s="6" t="s">
        <v>37</v>
      </c>
      <c r="B42" s="7">
        <v>332032.4</v>
      </c>
      <c r="C42" s="7">
        <v>29362.899999999998</v>
      </c>
      <c r="D42" s="7">
        <f t="shared" si="0"/>
        <v>361395.30000000005</v>
      </c>
      <c r="E42" s="24">
        <f t="shared" si="1"/>
        <v>0.00021481358405460725</v>
      </c>
      <c r="F42" s="19">
        <f t="shared" si="2"/>
        <v>0.9187512953267516</v>
      </c>
      <c r="G42" s="21">
        <f t="shared" si="3"/>
        <v>0.08124870467324836</v>
      </c>
    </row>
    <row r="43" spans="1:7" ht="12.75">
      <c r="A43" s="6" t="s">
        <v>38</v>
      </c>
      <c r="B43" s="7">
        <v>432053.3</v>
      </c>
      <c r="C43" s="7">
        <v>151866.75</v>
      </c>
      <c r="D43" s="7">
        <f t="shared" si="0"/>
        <v>583920.05</v>
      </c>
      <c r="E43" s="24">
        <f t="shared" si="1"/>
        <v>0.00034708242952203715</v>
      </c>
      <c r="F43" s="19">
        <f t="shared" si="2"/>
        <v>0.7399185898822963</v>
      </c>
      <c r="G43" s="21">
        <f t="shared" si="3"/>
        <v>0.2600814101177036</v>
      </c>
    </row>
    <row r="44" spans="1:7" ht="12.75">
      <c r="A44" s="6" t="s">
        <v>39</v>
      </c>
      <c r="B44" s="7">
        <v>24810262.4</v>
      </c>
      <c r="C44" s="7">
        <v>9607094.35</v>
      </c>
      <c r="D44" s="7">
        <f t="shared" si="0"/>
        <v>34417356.75</v>
      </c>
      <c r="E44" s="24">
        <f t="shared" si="1"/>
        <v>0.020457697588080224</v>
      </c>
      <c r="F44" s="19">
        <f t="shared" si="2"/>
        <v>0.7208648409642905</v>
      </c>
      <c r="G44" s="21">
        <f t="shared" si="3"/>
        <v>0.2791351590357095</v>
      </c>
    </row>
    <row r="45" spans="1:7" ht="12.75">
      <c r="A45" s="6" t="s">
        <v>40</v>
      </c>
      <c r="B45" s="7">
        <v>12288654.330000002</v>
      </c>
      <c r="C45" s="7">
        <v>4851398.74</v>
      </c>
      <c r="D45" s="7">
        <f t="shared" si="0"/>
        <v>17140053.07</v>
      </c>
      <c r="E45" s="24">
        <f t="shared" si="1"/>
        <v>0.010188057871402516</v>
      </c>
      <c r="F45" s="19">
        <f t="shared" si="2"/>
        <v>0.7169554423089077</v>
      </c>
      <c r="G45" s="21">
        <f t="shared" si="3"/>
        <v>0.2830445576910924</v>
      </c>
    </row>
    <row r="46" spans="1:7" ht="12.75">
      <c r="A46" s="6" t="s">
        <v>41</v>
      </c>
      <c r="B46" s="7">
        <v>11119851.749999998</v>
      </c>
      <c r="C46" s="7">
        <v>4454175.95</v>
      </c>
      <c r="D46" s="7">
        <f t="shared" si="0"/>
        <v>15574027.7</v>
      </c>
      <c r="E46" s="24">
        <f t="shared" si="1"/>
        <v>0.009257211447970494</v>
      </c>
      <c r="F46" s="19">
        <f t="shared" si="2"/>
        <v>0.7139997413771133</v>
      </c>
      <c r="G46" s="21">
        <f t="shared" si="3"/>
        <v>0.28600025862288664</v>
      </c>
    </row>
    <row r="47" spans="1:7" ht="12.75">
      <c r="A47" s="6" t="s">
        <v>42</v>
      </c>
      <c r="B47" s="7">
        <v>162069383.98000002</v>
      </c>
      <c r="C47" s="7">
        <v>80164172.75</v>
      </c>
      <c r="D47" s="7">
        <f t="shared" si="0"/>
        <v>242233556.73000002</v>
      </c>
      <c r="E47" s="24">
        <f t="shared" si="1"/>
        <v>0.1439837720619674</v>
      </c>
      <c r="F47" s="19">
        <f t="shared" si="2"/>
        <v>0.6690624790711671</v>
      </c>
      <c r="G47" s="21">
        <f t="shared" si="3"/>
        <v>0.33093752092883283</v>
      </c>
    </row>
    <row r="48" spans="1:7" ht="12.75">
      <c r="A48" s="6" t="s">
        <v>43</v>
      </c>
      <c r="B48" s="7">
        <v>16073831.359999998</v>
      </c>
      <c r="C48" s="7">
        <v>5728371.06</v>
      </c>
      <c r="D48" s="7">
        <f t="shared" si="0"/>
        <v>21802202.419999998</v>
      </c>
      <c r="E48" s="24">
        <f t="shared" si="1"/>
        <v>0.012959242253909308</v>
      </c>
      <c r="F48" s="19">
        <f t="shared" si="2"/>
        <v>0.7372572298133905</v>
      </c>
      <c r="G48" s="21">
        <f t="shared" si="3"/>
        <v>0.2627427701866094</v>
      </c>
    </row>
    <row r="49" spans="1:7" ht="12.75">
      <c r="A49" s="6" t="s">
        <v>44</v>
      </c>
      <c r="B49" s="7">
        <v>4273024.43</v>
      </c>
      <c r="C49" s="7">
        <v>1882386.45</v>
      </c>
      <c r="D49" s="7">
        <f t="shared" si="0"/>
        <v>6155410.88</v>
      </c>
      <c r="E49" s="24">
        <f t="shared" si="1"/>
        <v>0.003658779935603822</v>
      </c>
      <c r="F49" s="19">
        <f t="shared" si="2"/>
        <v>0.6941899595823569</v>
      </c>
      <c r="G49" s="21">
        <f t="shared" si="3"/>
        <v>0.3058100404176431</v>
      </c>
    </row>
    <row r="50" spans="1:7" ht="12.75">
      <c r="A50" s="6" t="s">
        <v>45</v>
      </c>
      <c r="B50" s="7">
        <v>10301085.979999999</v>
      </c>
      <c r="C50" s="7">
        <v>5918722.25</v>
      </c>
      <c r="D50" s="7">
        <f t="shared" si="0"/>
        <v>16219808.229999999</v>
      </c>
      <c r="E50" s="24">
        <f t="shared" si="1"/>
        <v>0.009641063784074432</v>
      </c>
      <c r="F50" s="19">
        <f t="shared" si="2"/>
        <v>0.6350929575694496</v>
      </c>
      <c r="G50" s="21">
        <f t="shared" si="3"/>
        <v>0.3649070424305504</v>
      </c>
    </row>
    <row r="51" spans="1:7" ht="12.75">
      <c r="A51" s="6" t="s">
        <v>46</v>
      </c>
      <c r="B51" s="7">
        <v>950666.25</v>
      </c>
      <c r="C51" s="7">
        <v>347752.65</v>
      </c>
      <c r="D51" s="7">
        <f t="shared" si="0"/>
        <v>1298418.9</v>
      </c>
      <c r="E51" s="24">
        <f t="shared" si="1"/>
        <v>0.0007717809764356112</v>
      </c>
      <c r="F51" s="19">
        <f t="shared" si="2"/>
        <v>0.7321722211529731</v>
      </c>
      <c r="G51" s="21">
        <f t="shared" si="3"/>
        <v>0.26782777884702696</v>
      </c>
    </row>
    <row r="52" spans="1:7" ht="12.75">
      <c r="A52" s="6" t="s">
        <v>47</v>
      </c>
      <c r="B52" s="7">
        <v>85266123.95000002</v>
      </c>
      <c r="C52" s="7">
        <v>38090493.82</v>
      </c>
      <c r="D52" s="7">
        <f t="shared" si="0"/>
        <v>123356617.77000001</v>
      </c>
      <c r="E52" s="24">
        <f t="shared" si="1"/>
        <v>0.07332324792278137</v>
      </c>
      <c r="F52" s="19">
        <f t="shared" si="2"/>
        <v>0.6912164543047037</v>
      </c>
      <c r="G52" s="21">
        <f t="shared" si="3"/>
        <v>0.3087835456952963</v>
      </c>
    </row>
    <row r="53" spans="1:7" ht="12.75">
      <c r="A53" s="6" t="s">
        <v>48</v>
      </c>
      <c r="B53" s="7">
        <v>21685473.849999998</v>
      </c>
      <c r="C53" s="7">
        <v>7387048.139999999</v>
      </c>
      <c r="D53" s="7">
        <f t="shared" si="0"/>
        <v>29072521.989999995</v>
      </c>
      <c r="E53" s="24">
        <f t="shared" si="1"/>
        <v>0.017280724586562917</v>
      </c>
      <c r="F53" s="19">
        <f t="shared" si="2"/>
        <v>0.7459096206878474</v>
      </c>
      <c r="G53" s="21">
        <f t="shared" si="3"/>
        <v>0.25409037931215267</v>
      </c>
    </row>
    <row r="54" spans="1:7" ht="12.75">
      <c r="A54" s="6" t="s">
        <v>49</v>
      </c>
      <c r="B54" s="7">
        <v>122950094.05</v>
      </c>
      <c r="C54" s="7">
        <v>46536664.019999996</v>
      </c>
      <c r="D54" s="7">
        <f t="shared" si="0"/>
        <v>169486758.07</v>
      </c>
      <c r="E54" s="24">
        <f t="shared" si="1"/>
        <v>0.10074303110973724</v>
      </c>
      <c r="F54" s="19">
        <f t="shared" si="2"/>
        <v>0.7254259592316952</v>
      </c>
      <c r="G54" s="21">
        <f t="shared" si="3"/>
        <v>0.27457404076830483</v>
      </c>
    </row>
    <row r="55" spans="1:7" ht="12.75">
      <c r="A55" s="6" t="s">
        <v>50</v>
      </c>
      <c r="B55" s="7">
        <v>17852309.85</v>
      </c>
      <c r="C55" s="7">
        <v>8466867.75</v>
      </c>
      <c r="D55" s="7">
        <f t="shared" si="0"/>
        <v>26319177.6</v>
      </c>
      <c r="E55" s="24">
        <f t="shared" si="1"/>
        <v>0.0156441350223031</v>
      </c>
      <c r="F55" s="19">
        <f t="shared" si="2"/>
        <v>0.6783004439318043</v>
      </c>
      <c r="G55" s="21">
        <f t="shared" si="3"/>
        <v>0.32169955606819567</v>
      </c>
    </row>
    <row r="56" spans="1:7" ht="12.75">
      <c r="A56" s="6" t="s">
        <v>51</v>
      </c>
      <c r="B56" s="7">
        <v>44704831.800000004</v>
      </c>
      <c r="C56" s="7">
        <v>21513875.000000004</v>
      </c>
      <c r="D56" s="7">
        <f t="shared" si="0"/>
        <v>66218706.80000001</v>
      </c>
      <c r="E56" s="24">
        <f t="shared" si="1"/>
        <v>0.03936043921758029</v>
      </c>
      <c r="F56" s="19">
        <f t="shared" si="2"/>
        <v>0.6751088017321413</v>
      </c>
      <c r="G56" s="21">
        <f t="shared" si="3"/>
        <v>0.32489119826785867</v>
      </c>
    </row>
    <row r="57" spans="1:7" ht="12.75">
      <c r="A57" s="6" t="s">
        <v>52</v>
      </c>
      <c r="B57" s="7">
        <v>19133257.15</v>
      </c>
      <c r="C57" s="7">
        <v>9054136.340000002</v>
      </c>
      <c r="D57" s="7">
        <f t="shared" si="0"/>
        <v>28187393.490000002</v>
      </c>
      <c r="E57" s="24">
        <f t="shared" si="1"/>
        <v>0.016754603672887843</v>
      </c>
      <c r="F57" s="19">
        <f t="shared" si="2"/>
        <v>0.6787877409377308</v>
      </c>
      <c r="G57" s="21">
        <f t="shared" si="3"/>
        <v>0.32121225906226925</v>
      </c>
    </row>
    <row r="58" spans="1:7" ht="12.75">
      <c r="A58" s="6" t="s">
        <v>53</v>
      </c>
      <c r="B58" s="7">
        <v>1426571.8300000003</v>
      </c>
      <c r="C58" s="7">
        <v>589797.9600000001</v>
      </c>
      <c r="D58" s="7">
        <f t="shared" si="0"/>
        <v>2016369.7900000005</v>
      </c>
      <c r="E58" s="24">
        <f t="shared" si="1"/>
        <v>0.0011985314180049818</v>
      </c>
      <c r="F58" s="19">
        <f t="shared" si="2"/>
        <v>0.7074951415533755</v>
      </c>
      <c r="G58" s="21">
        <f t="shared" si="3"/>
        <v>0.2925048584466245</v>
      </c>
    </row>
    <row r="59" spans="1:7" ht="12.75">
      <c r="A59" s="26" t="s">
        <v>87</v>
      </c>
      <c r="B59" s="7">
        <v>19468615.25</v>
      </c>
      <c r="C59" s="7">
        <v>8557374.7</v>
      </c>
      <c r="D59" s="7">
        <f t="shared" si="0"/>
        <v>28025989.95</v>
      </c>
      <c r="E59" s="24">
        <f t="shared" si="1"/>
        <v>0.016658665311468916</v>
      </c>
      <c r="F59" s="19">
        <f t="shared" si="2"/>
        <v>0.6946628927196914</v>
      </c>
      <c r="G59" s="21">
        <f t="shared" si="3"/>
        <v>0.30533710728030855</v>
      </c>
    </row>
    <row r="60" spans="1:7" ht="12.75">
      <c r="A60" s="26" t="s">
        <v>88</v>
      </c>
      <c r="B60" s="7">
        <v>12221053.900000002</v>
      </c>
      <c r="C60" s="7">
        <v>4636854.949999999</v>
      </c>
      <c r="D60" s="7">
        <f t="shared" si="0"/>
        <v>16857908.85</v>
      </c>
      <c r="E60" s="24">
        <f t="shared" si="1"/>
        <v>0.010020351177047356</v>
      </c>
      <c r="F60" s="19">
        <f t="shared" si="2"/>
        <v>0.7249448320513372</v>
      </c>
      <c r="G60" s="21">
        <f t="shared" si="3"/>
        <v>0.2750551679486628</v>
      </c>
    </row>
    <row r="61" spans="1:7" ht="12.75">
      <c r="A61" s="6" t="s">
        <v>54</v>
      </c>
      <c r="B61" s="7">
        <v>6233559.85</v>
      </c>
      <c r="C61" s="7">
        <v>3597816.2499999995</v>
      </c>
      <c r="D61" s="7">
        <f t="shared" si="0"/>
        <v>9831376.1</v>
      </c>
      <c r="E61" s="24">
        <f t="shared" si="1"/>
        <v>0.005843775877079216</v>
      </c>
      <c r="F61" s="19">
        <f t="shared" si="2"/>
        <v>0.6340475419305747</v>
      </c>
      <c r="G61" s="21">
        <f t="shared" si="3"/>
        <v>0.3659524580694253</v>
      </c>
    </row>
    <row r="62" spans="1:7" ht="12.75">
      <c r="A62" s="6" t="s">
        <v>55</v>
      </c>
      <c r="B62" s="7">
        <v>36870409.989999995</v>
      </c>
      <c r="C62" s="7">
        <v>13903395.099999998</v>
      </c>
      <c r="D62" s="7">
        <f t="shared" si="0"/>
        <v>50773805.08999999</v>
      </c>
      <c r="E62" s="24">
        <f t="shared" si="1"/>
        <v>0.030179980335862024</v>
      </c>
      <c r="F62" s="19">
        <f t="shared" si="2"/>
        <v>0.7261699201910259</v>
      </c>
      <c r="G62" s="21">
        <f t="shared" si="3"/>
        <v>0.2738300798089742</v>
      </c>
    </row>
    <row r="63" spans="1:7" ht="12.75">
      <c r="A63" s="6" t="s">
        <v>56</v>
      </c>
      <c r="B63" s="7">
        <v>18889560.12</v>
      </c>
      <c r="C63" s="7">
        <v>10040503.84</v>
      </c>
      <c r="D63" s="7">
        <f t="shared" si="0"/>
        <v>28930063.96</v>
      </c>
      <c r="E63" s="24">
        <f t="shared" si="1"/>
        <v>0.017196047447702346</v>
      </c>
      <c r="F63" s="19">
        <f t="shared" si="2"/>
        <v>0.6529387610797387</v>
      </c>
      <c r="G63" s="21">
        <f t="shared" si="3"/>
        <v>0.34706123892026125</v>
      </c>
    </row>
    <row r="64" spans="1:7" ht="12.75">
      <c r="A64" s="6" t="s">
        <v>57</v>
      </c>
      <c r="B64" s="7">
        <v>11898809.649999999</v>
      </c>
      <c r="C64" s="7">
        <v>3745497.36</v>
      </c>
      <c r="D64" s="7">
        <f t="shared" si="0"/>
        <v>15644307.009999998</v>
      </c>
      <c r="E64" s="24">
        <f t="shared" si="1"/>
        <v>0.009298985512176599</v>
      </c>
      <c r="F64" s="19">
        <f t="shared" si="2"/>
        <v>0.7605840030110737</v>
      </c>
      <c r="G64" s="21">
        <f t="shared" si="3"/>
        <v>0.2394159969889264</v>
      </c>
    </row>
    <row r="65" spans="1:7" ht="12.75">
      <c r="A65" s="6" t="s">
        <v>58</v>
      </c>
      <c r="B65" s="7">
        <v>483240.35</v>
      </c>
      <c r="C65" s="7">
        <v>238616.71999999997</v>
      </c>
      <c r="D65" s="7">
        <f t="shared" si="0"/>
        <v>721857.07</v>
      </c>
      <c r="E65" s="24">
        <f t="shared" si="1"/>
        <v>0.00042907227731477825</v>
      </c>
      <c r="F65" s="19">
        <f t="shared" si="2"/>
        <v>0.669440489098486</v>
      </c>
      <c r="G65" s="21">
        <f t="shared" si="3"/>
        <v>0.33055951090151403</v>
      </c>
    </row>
    <row r="66" spans="1:7" ht="12.75">
      <c r="A66" s="6" t="s">
        <v>59</v>
      </c>
      <c r="B66" s="7">
        <v>274363.25</v>
      </c>
      <c r="C66" s="7">
        <v>114583.34999999999</v>
      </c>
      <c r="D66" s="7">
        <f t="shared" si="0"/>
        <v>388946.6</v>
      </c>
      <c r="E66" s="24">
        <f t="shared" si="1"/>
        <v>0.0002311900933738034</v>
      </c>
      <c r="F66" s="19">
        <f t="shared" si="2"/>
        <v>0.7054008185185319</v>
      </c>
      <c r="G66" s="21">
        <f t="shared" si="3"/>
        <v>0.29459918148146813</v>
      </c>
    </row>
    <row r="67" spans="1:7" ht="12.75">
      <c r="A67" s="6" t="s">
        <v>60</v>
      </c>
      <c r="B67" s="7">
        <v>498742.95000000007</v>
      </c>
      <c r="C67" s="7">
        <v>290614.8</v>
      </c>
      <c r="D67" s="7">
        <f t="shared" si="0"/>
        <v>789357.75</v>
      </c>
      <c r="E67" s="24">
        <f t="shared" si="1"/>
        <v>0.00046919472217480594</v>
      </c>
      <c r="F67" s="19">
        <f t="shared" si="2"/>
        <v>0.6318338548015777</v>
      </c>
      <c r="G67" s="21">
        <f t="shared" si="3"/>
        <v>0.3681661451984224</v>
      </c>
    </row>
    <row r="68" spans="1:7" ht="12.75">
      <c r="A68" s="6" t="s">
        <v>61</v>
      </c>
      <c r="B68" s="7">
        <v>20834668.37</v>
      </c>
      <c r="C68" s="7">
        <v>8774790.670000002</v>
      </c>
      <c r="D68" s="7">
        <f t="shared" si="0"/>
        <v>29609459.040000003</v>
      </c>
      <c r="E68" s="24">
        <f t="shared" si="1"/>
        <v>0.017599880292578488</v>
      </c>
      <c r="F68" s="19">
        <f t="shared" si="2"/>
        <v>0.703649071800131</v>
      </c>
      <c r="G68" s="21">
        <f t="shared" si="3"/>
        <v>0.29635092819986897</v>
      </c>
    </row>
    <row r="69" spans="1:7" ht="12.75">
      <c r="A69" s="6" t="s">
        <v>62</v>
      </c>
      <c r="B69" s="7">
        <v>888215.8500000001</v>
      </c>
      <c r="C69" s="7">
        <v>394292.85</v>
      </c>
      <c r="D69" s="7">
        <f>SUM(B69,C69)</f>
        <v>1282508.7000000002</v>
      </c>
      <c r="E69" s="24">
        <f>(D69/D$72)</f>
        <v>0.0007623239439699827</v>
      </c>
      <c r="F69" s="19">
        <f>(B69/D69)</f>
        <v>0.6925612668358507</v>
      </c>
      <c r="G69" s="21">
        <f>(C69/D69)</f>
        <v>0.3074387331641492</v>
      </c>
    </row>
    <row r="70" spans="1:7" ht="12.75">
      <c r="A70" s="6" t="s">
        <v>63</v>
      </c>
      <c r="B70" s="7">
        <v>16176704.8</v>
      </c>
      <c r="C70" s="7">
        <v>5482264.75</v>
      </c>
      <c r="D70" s="7">
        <f>SUM(B70,C70)</f>
        <v>21658969.55</v>
      </c>
      <c r="E70" s="24">
        <f>(D70/D$72)</f>
        <v>0.012874104549685909</v>
      </c>
      <c r="F70" s="19">
        <f>(B70/D70)</f>
        <v>0.7468824757639497</v>
      </c>
      <c r="G70" s="21">
        <f>(C70/D70)</f>
        <v>0.2531175242360503</v>
      </c>
    </row>
    <row r="71" spans="1:7" ht="12.75">
      <c r="A71" s="6" t="s">
        <v>64</v>
      </c>
      <c r="B71" s="7">
        <v>266045.85</v>
      </c>
      <c r="C71" s="7">
        <v>146397.3</v>
      </c>
      <c r="D71" s="7">
        <f>SUM(B71,C71)</f>
        <v>412443.14999999997</v>
      </c>
      <c r="E71" s="24">
        <f>(D71/D$72)</f>
        <v>0.0002451564568500807</v>
      </c>
      <c r="F71" s="19">
        <f>(B71/D71)</f>
        <v>0.6450485357800221</v>
      </c>
      <c r="G71" s="21">
        <f>(C71/D71)</f>
        <v>0.354951464219978</v>
      </c>
    </row>
    <row r="72" spans="1:7" ht="12.75">
      <c r="A72" s="11" t="s">
        <v>66</v>
      </c>
      <c r="B72" s="12">
        <f>SUM(B5:B71)</f>
        <v>1176789374.4599993</v>
      </c>
      <c r="C72" s="12">
        <f>SUM(C5:C71)</f>
        <v>505577695.5299999</v>
      </c>
      <c r="D72" s="12">
        <f>SUM(D5:D71)</f>
        <v>1682367069.9899993</v>
      </c>
      <c r="E72" s="20">
        <f>(D72/D$72)</f>
        <v>1</v>
      </c>
      <c r="F72" s="22">
        <f>B72/D72</f>
        <v>0.6994843131748856</v>
      </c>
      <c r="G72" s="23">
        <f>(C72/D72)</f>
        <v>0.30051568682511437</v>
      </c>
    </row>
    <row r="73" spans="1:7" ht="12.75">
      <c r="A73" s="1"/>
      <c r="B73" s="5"/>
      <c r="C73" s="5"/>
      <c r="D73" s="5"/>
      <c r="E73" s="5"/>
      <c r="F73" s="5"/>
      <c r="G73" s="2"/>
    </row>
    <row r="74" spans="1:7" ht="12.75" customHeight="1">
      <c r="A74" s="29" t="s">
        <v>81</v>
      </c>
      <c r="B74" s="30"/>
      <c r="C74" s="30"/>
      <c r="D74" s="30"/>
      <c r="E74" s="30"/>
      <c r="F74" s="30"/>
      <c r="G74" s="31"/>
    </row>
    <row r="75" spans="1:7" ht="39" customHeight="1">
      <c r="A75" s="32" t="s">
        <v>99</v>
      </c>
      <c r="B75" s="30"/>
      <c r="C75" s="30"/>
      <c r="D75" s="30"/>
      <c r="E75" s="30"/>
      <c r="F75" s="30"/>
      <c r="G75" s="31"/>
    </row>
    <row r="76" spans="1:7" ht="25.5" customHeight="1">
      <c r="A76" s="32" t="s">
        <v>90</v>
      </c>
      <c r="B76" s="30"/>
      <c r="C76" s="30"/>
      <c r="D76" s="30"/>
      <c r="E76" s="30"/>
      <c r="F76" s="30"/>
      <c r="G76" s="31"/>
    </row>
    <row r="77" spans="1:7" ht="12.75" customHeight="1">
      <c r="A77" s="29"/>
      <c r="B77" s="30"/>
      <c r="C77" s="30"/>
      <c r="D77" s="30"/>
      <c r="E77" s="30"/>
      <c r="F77" s="30"/>
      <c r="G77" s="31"/>
    </row>
    <row r="78" spans="1:7" ht="27" customHeight="1" thickBot="1">
      <c r="A78" s="33" t="s">
        <v>100</v>
      </c>
      <c r="B78" s="34"/>
      <c r="C78" s="34"/>
      <c r="D78" s="34"/>
      <c r="E78" s="34"/>
      <c r="F78" s="34"/>
      <c r="G78" s="35"/>
    </row>
  </sheetData>
  <sheetProtection/>
  <mergeCells count="6">
    <mergeCell ref="F3:G3"/>
    <mergeCell ref="A74:G74"/>
    <mergeCell ref="A75:G75"/>
    <mergeCell ref="A76:G76"/>
    <mergeCell ref="A77:G77"/>
    <mergeCell ref="A78:G78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Research&amp;RJanuary 7,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2022-10-10T17:25:56Z</cp:lastPrinted>
  <dcterms:created xsi:type="dcterms:W3CDTF">2001-09-24T20:59:31Z</dcterms:created>
  <dcterms:modified xsi:type="dcterms:W3CDTF">2022-10-10T17:25:59Z</dcterms:modified>
  <cp:category/>
  <cp:version/>
  <cp:contentType/>
  <cp:contentStatus/>
</cp:coreProperties>
</file>