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Revenue Data\legislative\other own source\"/>
    </mc:Choice>
  </mc:AlternateContent>
  <bookViews>
    <workbookView xWindow="120" yWindow="120" windowWidth="9375" windowHeight="4455"/>
  </bookViews>
  <sheets>
    <sheet name="Documents Surtax" sheetId="1" r:id="rId1"/>
  </sheets>
  <definedNames>
    <definedName name="_xlnm.Print_Area" localSheetId="0">'Documents Surtax'!$A$1:$AL$74</definedName>
    <definedName name="_xlnm.Print_Titles" localSheetId="0">'Documents Surtax'!$1:$3</definedName>
  </definedNames>
  <calcPr calcId="162913"/>
</workbook>
</file>

<file path=xl/calcChain.xml><?xml version="1.0" encoding="utf-8"?>
<calcChain xmlns="http://schemas.openxmlformats.org/spreadsheetml/2006/main">
  <c r="AL72" i="1" l="1"/>
  <c r="AK72" i="1"/>
  <c r="AK71" i="1"/>
  <c r="AJ71" i="1" l="1"/>
  <c r="AI71" i="1"/>
  <c r="AI72" i="1" s="1"/>
  <c r="AH71" i="1"/>
  <c r="AH72" i="1" s="1"/>
  <c r="AG71" i="1"/>
  <c r="AG72" i="1" s="1"/>
  <c r="AF71" i="1"/>
  <c r="AF72" i="1" s="1"/>
  <c r="AE71" i="1"/>
  <c r="AD71" i="1"/>
  <c r="AC71" i="1"/>
  <c r="AD72" i="1" s="1"/>
  <c r="AB71" i="1"/>
  <c r="AB72" i="1" s="1"/>
  <c r="AA71" i="1"/>
  <c r="Z71" i="1"/>
  <c r="AL71" i="1"/>
  <c r="Y71" i="1"/>
  <c r="Z72" i="1"/>
  <c r="X71" i="1"/>
  <c r="Y72" i="1" s="1"/>
  <c r="W71" i="1"/>
  <c r="W72" i="1" s="1"/>
  <c r="V71" i="1"/>
  <c r="U71" i="1"/>
  <c r="U72" i="1" s="1"/>
  <c r="V72" i="1"/>
  <c r="T71" i="1"/>
  <c r="T72" i="1" s="1"/>
  <c r="S71" i="1"/>
  <c r="C71" i="1"/>
  <c r="D71" i="1"/>
  <c r="D72" i="1" s="1"/>
  <c r="E71" i="1"/>
  <c r="E72" i="1" s="1"/>
  <c r="F71" i="1"/>
  <c r="F72" i="1" s="1"/>
  <c r="G71" i="1"/>
  <c r="G72" i="1" s="1"/>
  <c r="H71" i="1"/>
  <c r="H72" i="1" s="1"/>
  <c r="I71" i="1"/>
  <c r="I72" i="1"/>
  <c r="J71" i="1"/>
  <c r="J72" i="1"/>
  <c r="K71" i="1"/>
  <c r="K72" i="1" s="1"/>
  <c r="L71" i="1"/>
  <c r="L72" i="1" s="1"/>
  <c r="M71" i="1"/>
  <c r="M72" i="1" s="1"/>
  <c r="N71" i="1"/>
  <c r="N72" i="1" s="1"/>
  <c r="O71" i="1"/>
  <c r="O72" i="1" s="1"/>
  <c r="P71" i="1"/>
  <c r="P72" i="1" s="1"/>
  <c r="Q71" i="1"/>
  <c r="Q72" i="1"/>
  <c r="R71" i="1"/>
  <c r="S72" i="1" s="1"/>
  <c r="B71" i="1"/>
  <c r="C72" i="1" s="1"/>
  <c r="AE72" i="1"/>
  <c r="AA72" i="1"/>
  <c r="AC72" i="1" l="1"/>
  <c r="X72" i="1"/>
  <c r="R72" i="1"/>
  <c r="AJ72" i="1"/>
</calcChain>
</file>

<file path=xl/sharedStrings.xml><?xml version="1.0" encoding="utf-8"?>
<sst xmlns="http://schemas.openxmlformats.org/spreadsheetml/2006/main" count="74" uniqueCount="74">
  <si>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</si>
  <si>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</si>
  <si>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</si>
  <si>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</si>
  <si>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</si>
  <si>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</si>
  <si>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</si>
  <si>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</si>
  <si>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</si>
  <si>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</si>
  <si>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</si>
  <si>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</si>
  <si>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</si>
  <si>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</si>
  <si>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</si>
  <si>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</si>
  <si>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</si>
  <si>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</si>
  <si>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</si>
  <si>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</si>
  <si>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</si>
  <si>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</si>
  <si>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</si>
  <si>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</si>
  <si>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</si>
  <si>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</si>
  <si>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</si>
  <si>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</si>
  <si>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</si>
  <si>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</si>
  <si>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</si>
  <si>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</si>
  <si>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</si>
  <si>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</si>
  <si>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</si>
  <si>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</si>
  <si>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</si>
  <si>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</si>
  <si>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</si>
  <si>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</si>
  <si>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</si>
  <si>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</si>
  <si>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</si>
  <si>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</si>
  <si>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</si>
  <si>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</si>
  <si>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</si>
  <si>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</si>
  <si>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</si>
  <si>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</si>
  <si>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</si>
  <si>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</si>
  <si>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</si>
  <si>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</si>
  <si>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</si>
  <si>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</si>
  <si>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</si>
  <si>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</si>
  <si>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</si>
  <si>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</si>
  <si>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</si>
  <si>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</si>
  <si>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</si>
  <si>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</si>
  <si>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</si>
  <si>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Discretionary Surtax on Documents Distributions to Eligible County Governments</t>
  </si>
  <si>
    <t>Statewide Total</t>
  </si>
  <si>
    <t>% Change</t>
  </si>
  <si>
    <t>-</t>
  </si>
  <si>
    <t>St. Johns</t>
  </si>
  <si>
    <t>St. Lucie</t>
  </si>
  <si>
    <t>DeSoto</t>
  </si>
  <si>
    <t>Data Source: Florida Department of Revenue, Office of Tax Research, General Tax Distributions, Form 4.  ( https://floridarevenue.com/DataPortal/Pages/TaxResearch.aspx )</t>
  </si>
  <si>
    <t>State Fiscal Years Ended June 30, 1987 - 2023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</si>
</sst>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164" formatCode="0.0%"/>
  </numFmts>
  <fonts count="7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1" fillId="0" borderId="5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0" xfId="0" applyBorder="1"/>
    <xf numFmtId="42" fontId="0" fillId="0" borderId="7" xfId="0" applyNumberFormat="1" applyBorder="1"/>
    <xf numFmtId="0" fontId="2" fillId="0" borderId="8" xfId="0" applyFont="1" applyBorder="1"/>
    <xf numFmtId="42" fontId="0" fillId="0" borderId="9" xfId="0" applyNumberFormat="1" applyBorder="1"/>
    <xf numFmtId="42" fontId="0" fillId="0" borderId="10" xfId="0" applyNumberFormat="1" applyBorder="1"/>
    <xf numFmtId="0" fontId="4" fillId="0" borderId="11" xfId="0" applyFont="1" applyBorder="1" applyAlignment="1">
      <alignment horizontal="centerContinuous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8" xfId="0" applyFont="1" applyFill="1" applyBorder="1"/>
    <xf numFmtId="42" fontId="3" fillId="2" borderId="7" xfId="0" applyNumberFormat="1" applyFont="1" applyFill="1" applyBorder="1" applyAlignment="1">
      <alignment horizontal="right"/>
    </xf>
    <xf numFmtId="164" fontId="3" fillId="2" borderId="7" xfId="0" applyNumberFormat="1" applyFont="1" applyFill="1" applyBorder="1"/>
    <xf numFmtId="42" fontId="3" fillId="2" borderId="7" xfId="0" applyNumberFormat="1" applyFont="1" applyFill="1" applyBorder="1"/>
    <xf numFmtId="164" fontId="3" fillId="2" borderId="16" xfId="0" applyNumberFormat="1" applyFont="1" applyFill="1" applyBorder="1"/>
    <xf numFmtId="42" fontId="3" fillId="2" borderId="17" xfId="0" applyNumberFormat="1" applyFont="1" applyFill="1" applyBorder="1"/>
    <xf numFmtId="164" fontId="3" fillId="2" borderId="17" xfId="0" applyNumberFormat="1" applyFont="1" applyFill="1" applyBorder="1"/>
    <xf numFmtId="0" fontId="5" fillId="0" borderId="3" xfId="0" applyFont="1" applyBorder="1" applyAlignment="1">
      <alignment horizontal="centerContinuous"/>
    </xf>
    <xf numFmtId="42" fontId="3" fillId="2" borderId="16" xfId="0" applyNumberFormat="1" applyFont="1" applyFill="1" applyBorder="1"/>
    <xf numFmtId="0" fontId="6" fillId="0" borderId="8" xfId="0" applyFont="1" applyBorder="1"/>
    <xf numFmtId="0" fontId="2" fillId="0" borderId="18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4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5.7109375" customWidth="1"/>
    <col min="2" max="38" width="12.7109375" customWidth="1"/>
  </cols>
  <sheetData>
    <row r="1" spans="1:38" ht="23.25" x14ac:dyDescent="0.35">
      <c r="A1" s="14" t="s">
        <v>65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1"/>
    </row>
    <row r="2" spans="1:38" ht="18.75" thickBot="1" x14ac:dyDescent="0.3">
      <c r="A2" s="26" t="s">
        <v>73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2"/>
    </row>
    <row r="3" spans="1:38" ht="13.5" thickBot="1" x14ac:dyDescent="0.25">
      <c r="A3" s="16" t="s">
        <v>0</v>
      </c>
      <c r="B3" s="17">
        <v>1987</v>
      </c>
      <c r="C3" s="17">
        <v>1988</v>
      </c>
      <c r="D3" s="17">
        <v>1989</v>
      </c>
      <c r="E3" s="17">
        <v>1990</v>
      </c>
      <c r="F3" s="17">
        <v>1991</v>
      </c>
      <c r="G3" s="17">
        <v>1992</v>
      </c>
      <c r="H3" s="17">
        <v>1993</v>
      </c>
      <c r="I3" s="17">
        <v>1994</v>
      </c>
      <c r="J3" s="17">
        <v>1995</v>
      </c>
      <c r="K3" s="17">
        <v>1996</v>
      </c>
      <c r="L3" s="17">
        <v>1997</v>
      </c>
      <c r="M3" s="17">
        <v>1998</v>
      </c>
      <c r="N3" s="17">
        <v>1999</v>
      </c>
      <c r="O3" s="17">
        <v>2000</v>
      </c>
      <c r="P3" s="15">
        <v>2001</v>
      </c>
      <c r="Q3" s="15">
        <v>2002</v>
      </c>
      <c r="R3" s="15">
        <v>2003</v>
      </c>
      <c r="S3" s="15">
        <v>2004</v>
      </c>
      <c r="T3" s="15">
        <v>2005</v>
      </c>
      <c r="U3" s="15">
        <v>2006</v>
      </c>
      <c r="V3" s="15">
        <v>2007</v>
      </c>
      <c r="W3" s="15">
        <v>2008</v>
      </c>
      <c r="X3" s="15">
        <v>2009</v>
      </c>
      <c r="Y3" s="15">
        <v>2010</v>
      </c>
      <c r="Z3" s="15">
        <v>2011</v>
      </c>
      <c r="AA3" s="15">
        <v>2012</v>
      </c>
      <c r="AB3" s="15">
        <v>2013</v>
      </c>
      <c r="AC3" s="15">
        <v>2014</v>
      </c>
      <c r="AD3" s="15">
        <v>2015</v>
      </c>
      <c r="AE3" s="15">
        <v>2016</v>
      </c>
      <c r="AF3" s="15">
        <v>2017</v>
      </c>
      <c r="AG3" s="15">
        <v>2018</v>
      </c>
      <c r="AH3" s="15">
        <v>2019</v>
      </c>
      <c r="AI3" s="15">
        <v>2020</v>
      </c>
      <c r="AJ3" s="15">
        <v>2021</v>
      </c>
      <c r="AK3" s="15">
        <v>2022</v>
      </c>
      <c r="AL3" s="18">
        <v>2023</v>
      </c>
    </row>
    <row r="4" spans="1:38" x14ac:dyDescent="0.2">
      <c r="A4" s="11" t="s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2">
        <v>0</v>
      </c>
      <c r="N4" s="10">
        <v>0</v>
      </c>
      <c r="O4" s="10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2">
        <v>0</v>
      </c>
      <c r="AI4" s="12">
        <v>0</v>
      </c>
      <c r="AJ4" s="12">
        <v>0</v>
      </c>
      <c r="AK4" s="12">
        <v>0</v>
      </c>
      <c r="AL4" s="13">
        <v>0</v>
      </c>
    </row>
    <row r="5" spans="1:38" x14ac:dyDescent="0.2">
      <c r="A5" s="11" t="s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2">
        <v>0</v>
      </c>
      <c r="N5" s="10">
        <v>0</v>
      </c>
      <c r="O5" s="10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12">
        <v>0</v>
      </c>
      <c r="AE5" s="12">
        <v>0</v>
      </c>
      <c r="AF5" s="12">
        <v>0</v>
      </c>
      <c r="AG5" s="12">
        <v>0</v>
      </c>
      <c r="AH5" s="12">
        <v>0</v>
      </c>
      <c r="AI5" s="12">
        <v>0</v>
      </c>
      <c r="AJ5" s="12">
        <v>0</v>
      </c>
      <c r="AK5" s="12">
        <v>0</v>
      </c>
      <c r="AL5" s="13">
        <v>0</v>
      </c>
    </row>
    <row r="6" spans="1:38" x14ac:dyDescent="0.2">
      <c r="A6" s="11" t="s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2">
        <v>0</v>
      </c>
      <c r="N6" s="10">
        <v>0</v>
      </c>
      <c r="O6" s="10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3">
        <v>0</v>
      </c>
    </row>
    <row r="7" spans="1:38" x14ac:dyDescent="0.2">
      <c r="A7" s="11" t="s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2">
        <v>0</v>
      </c>
      <c r="N7" s="10">
        <v>0</v>
      </c>
      <c r="O7" s="10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3">
        <v>0</v>
      </c>
    </row>
    <row r="8" spans="1:38" x14ac:dyDescent="0.2">
      <c r="A8" s="11" t="s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2">
        <v>0</v>
      </c>
      <c r="N8" s="10">
        <v>0</v>
      </c>
      <c r="O8" s="10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3">
        <v>0</v>
      </c>
    </row>
    <row r="9" spans="1:38" x14ac:dyDescent="0.2">
      <c r="A9" s="11" t="s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2">
        <v>0</v>
      </c>
      <c r="N9" s="10">
        <v>0</v>
      </c>
      <c r="O9" s="10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3">
        <v>0</v>
      </c>
    </row>
    <row r="10" spans="1:38" x14ac:dyDescent="0.2">
      <c r="A10" s="11" t="s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2">
        <v>0</v>
      </c>
      <c r="N10" s="10">
        <v>0</v>
      </c>
      <c r="O10" s="10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3">
        <v>0</v>
      </c>
    </row>
    <row r="11" spans="1:38" x14ac:dyDescent="0.2">
      <c r="A11" s="11" t="s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2">
        <v>0</v>
      </c>
      <c r="N11" s="10">
        <v>0</v>
      </c>
      <c r="O11" s="10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3">
        <v>0</v>
      </c>
    </row>
    <row r="12" spans="1:38" x14ac:dyDescent="0.2">
      <c r="A12" s="11" t="s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2">
        <v>0</v>
      </c>
      <c r="N12" s="10">
        <v>0</v>
      </c>
      <c r="O12" s="10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3">
        <v>0</v>
      </c>
    </row>
    <row r="13" spans="1:38" x14ac:dyDescent="0.2">
      <c r="A13" s="11" t="s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2">
        <v>0</v>
      </c>
      <c r="N13" s="10">
        <v>0</v>
      </c>
      <c r="O13" s="10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3">
        <v>0</v>
      </c>
    </row>
    <row r="14" spans="1:38" x14ac:dyDescent="0.2">
      <c r="A14" s="11" t="s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2">
        <v>0</v>
      </c>
      <c r="N14" s="10">
        <v>0</v>
      </c>
      <c r="O14" s="10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3">
        <v>0</v>
      </c>
    </row>
    <row r="15" spans="1:38" x14ac:dyDescent="0.2">
      <c r="A15" s="11" t="s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2">
        <v>0</v>
      </c>
      <c r="N15" s="10">
        <v>0</v>
      </c>
      <c r="O15" s="10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3">
        <v>0</v>
      </c>
    </row>
    <row r="16" spans="1:38" x14ac:dyDescent="0.2">
      <c r="A16" s="11" t="s">
        <v>71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2">
        <v>0</v>
      </c>
      <c r="N16" s="10">
        <v>0</v>
      </c>
      <c r="O16" s="10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3">
        <v>0</v>
      </c>
    </row>
    <row r="17" spans="1:38" x14ac:dyDescent="0.2">
      <c r="A17" s="11" t="s">
        <v>13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2">
        <v>0</v>
      </c>
      <c r="N17" s="10">
        <v>0</v>
      </c>
      <c r="O17" s="10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3">
        <v>0</v>
      </c>
    </row>
    <row r="18" spans="1:38" x14ac:dyDescent="0.2">
      <c r="A18" s="11" t="s">
        <v>14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2">
        <v>0</v>
      </c>
      <c r="N18" s="10">
        <v>0</v>
      </c>
      <c r="O18" s="10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3">
        <v>0</v>
      </c>
    </row>
    <row r="19" spans="1:38" x14ac:dyDescent="0.2">
      <c r="A19" s="11" t="s">
        <v>15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2">
        <v>0</v>
      </c>
      <c r="N19" s="10">
        <v>0</v>
      </c>
      <c r="O19" s="10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3">
        <v>0</v>
      </c>
    </row>
    <row r="20" spans="1:38" x14ac:dyDescent="0.2">
      <c r="A20" s="11" t="s">
        <v>16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2">
        <v>0</v>
      </c>
      <c r="N20" s="10">
        <v>0</v>
      </c>
      <c r="O20" s="10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3">
        <v>0</v>
      </c>
    </row>
    <row r="21" spans="1:38" x14ac:dyDescent="0.2">
      <c r="A21" s="11" t="s">
        <v>17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2">
        <v>0</v>
      </c>
      <c r="N21" s="10">
        <v>0</v>
      </c>
      <c r="O21" s="10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3">
        <v>0</v>
      </c>
    </row>
    <row r="22" spans="1:38" x14ac:dyDescent="0.2">
      <c r="A22" s="11" t="s">
        <v>18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2">
        <v>0</v>
      </c>
      <c r="N22" s="10">
        <v>0</v>
      </c>
      <c r="O22" s="10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3">
        <v>0</v>
      </c>
    </row>
    <row r="23" spans="1:38" x14ac:dyDescent="0.2">
      <c r="A23" s="11" t="s">
        <v>19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2">
        <v>0</v>
      </c>
      <c r="N23" s="10">
        <v>0</v>
      </c>
      <c r="O23" s="10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3">
        <v>0</v>
      </c>
    </row>
    <row r="24" spans="1:38" x14ac:dyDescent="0.2">
      <c r="A24" s="11" t="s">
        <v>20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2">
        <v>0</v>
      </c>
      <c r="N24" s="10">
        <v>0</v>
      </c>
      <c r="O24" s="10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3">
        <v>0</v>
      </c>
    </row>
    <row r="25" spans="1:38" x14ac:dyDescent="0.2">
      <c r="A25" s="11" t="s">
        <v>21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2">
        <v>0</v>
      </c>
      <c r="N25" s="10">
        <v>0</v>
      </c>
      <c r="O25" s="10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3">
        <v>0</v>
      </c>
    </row>
    <row r="26" spans="1:38" x14ac:dyDescent="0.2">
      <c r="A26" s="11" t="s">
        <v>22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2">
        <v>0</v>
      </c>
      <c r="N26" s="10">
        <v>0</v>
      </c>
      <c r="O26" s="10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3">
        <v>0</v>
      </c>
    </row>
    <row r="27" spans="1:38" x14ac:dyDescent="0.2">
      <c r="A27" s="11" t="s">
        <v>23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2">
        <v>0</v>
      </c>
      <c r="N27" s="10">
        <v>0</v>
      </c>
      <c r="O27" s="10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3">
        <v>0</v>
      </c>
    </row>
    <row r="28" spans="1:38" x14ac:dyDescent="0.2">
      <c r="A28" s="11" t="s">
        <v>24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2">
        <v>0</v>
      </c>
      <c r="N28" s="10">
        <v>0</v>
      </c>
      <c r="O28" s="10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3">
        <v>0</v>
      </c>
    </row>
    <row r="29" spans="1:38" x14ac:dyDescent="0.2">
      <c r="A29" s="11" t="s">
        <v>25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2">
        <v>0</v>
      </c>
      <c r="N29" s="10">
        <v>0</v>
      </c>
      <c r="O29" s="10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3">
        <v>0</v>
      </c>
    </row>
    <row r="30" spans="1:38" x14ac:dyDescent="0.2">
      <c r="A30" s="11" t="s">
        <v>26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2">
        <v>0</v>
      </c>
      <c r="N30" s="10">
        <v>0</v>
      </c>
      <c r="O30" s="10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3">
        <v>0</v>
      </c>
    </row>
    <row r="31" spans="1:38" x14ac:dyDescent="0.2">
      <c r="A31" s="11" t="s">
        <v>27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2">
        <v>0</v>
      </c>
      <c r="N31" s="10">
        <v>0</v>
      </c>
      <c r="O31" s="10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3">
        <v>0</v>
      </c>
    </row>
    <row r="32" spans="1:38" x14ac:dyDescent="0.2">
      <c r="A32" s="11" t="s">
        <v>28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2">
        <v>0</v>
      </c>
      <c r="N32" s="10">
        <v>0</v>
      </c>
      <c r="O32" s="10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3">
        <v>0</v>
      </c>
    </row>
    <row r="33" spans="1:38" x14ac:dyDescent="0.2">
      <c r="A33" s="11" t="s">
        <v>29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2">
        <v>0</v>
      </c>
      <c r="N33" s="10">
        <v>0</v>
      </c>
      <c r="O33" s="10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3">
        <v>0</v>
      </c>
    </row>
    <row r="34" spans="1:38" x14ac:dyDescent="0.2">
      <c r="A34" s="11" t="s">
        <v>30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2">
        <v>0</v>
      </c>
      <c r="N34" s="10">
        <v>0</v>
      </c>
      <c r="O34" s="10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3">
        <v>0</v>
      </c>
    </row>
    <row r="35" spans="1:38" x14ac:dyDescent="0.2">
      <c r="A35" s="11" t="s">
        <v>31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2">
        <v>0</v>
      </c>
      <c r="N35" s="10">
        <v>0</v>
      </c>
      <c r="O35" s="10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3">
        <v>0</v>
      </c>
    </row>
    <row r="36" spans="1:38" x14ac:dyDescent="0.2">
      <c r="A36" s="11" t="s">
        <v>32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2">
        <v>0</v>
      </c>
      <c r="N36" s="10">
        <v>0</v>
      </c>
      <c r="O36" s="10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3">
        <v>0</v>
      </c>
    </row>
    <row r="37" spans="1:38" x14ac:dyDescent="0.2">
      <c r="A37" s="11" t="s">
        <v>33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2">
        <v>0</v>
      </c>
      <c r="N37" s="10">
        <v>0</v>
      </c>
      <c r="O37" s="10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3">
        <v>0</v>
      </c>
    </row>
    <row r="38" spans="1:38" x14ac:dyDescent="0.2">
      <c r="A38" s="11" t="s">
        <v>34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2">
        <v>0</v>
      </c>
      <c r="N38" s="10">
        <v>0</v>
      </c>
      <c r="O38" s="10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3">
        <v>0</v>
      </c>
    </row>
    <row r="39" spans="1:38" x14ac:dyDescent="0.2">
      <c r="A39" s="11" t="s">
        <v>35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2">
        <v>0</v>
      </c>
      <c r="N39" s="10">
        <v>0</v>
      </c>
      <c r="O39" s="10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3">
        <v>0</v>
      </c>
    </row>
    <row r="40" spans="1:38" x14ac:dyDescent="0.2">
      <c r="A40" s="11" t="s">
        <v>36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2">
        <v>0</v>
      </c>
      <c r="N40" s="10">
        <v>0</v>
      </c>
      <c r="O40" s="10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3">
        <v>0</v>
      </c>
    </row>
    <row r="41" spans="1:38" x14ac:dyDescent="0.2">
      <c r="A41" s="11" t="s">
        <v>37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2">
        <v>0</v>
      </c>
      <c r="N41" s="10">
        <v>0</v>
      </c>
      <c r="O41" s="10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3">
        <v>0</v>
      </c>
    </row>
    <row r="42" spans="1:38" x14ac:dyDescent="0.2">
      <c r="A42" s="11" t="s">
        <v>38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2">
        <v>0</v>
      </c>
      <c r="N42" s="10">
        <v>0</v>
      </c>
      <c r="O42" s="10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3">
        <v>0</v>
      </c>
    </row>
    <row r="43" spans="1:38" x14ac:dyDescent="0.2">
      <c r="A43" s="11" t="s">
        <v>39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2">
        <v>0</v>
      </c>
      <c r="N43" s="10">
        <v>0</v>
      </c>
      <c r="O43" s="10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3">
        <v>0</v>
      </c>
    </row>
    <row r="44" spans="1:38" x14ac:dyDescent="0.2">
      <c r="A44" s="11" t="s">
        <v>40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2">
        <v>0</v>
      </c>
      <c r="N44" s="10">
        <v>0</v>
      </c>
      <c r="O44" s="10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3">
        <v>0</v>
      </c>
    </row>
    <row r="45" spans="1:38" x14ac:dyDescent="0.2">
      <c r="A45" s="11" t="s">
        <v>41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2">
        <v>0</v>
      </c>
      <c r="N45" s="10">
        <v>0</v>
      </c>
      <c r="O45" s="10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3">
        <v>0</v>
      </c>
    </row>
    <row r="46" spans="1:38" x14ac:dyDescent="0.2">
      <c r="A46" s="11" t="s">
        <v>42</v>
      </c>
      <c r="B46" s="10">
        <v>11031439</v>
      </c>
      <c r="C46" s="10">
        <v>11377527</v>
      </c>
      <c r="D46" s="10">
        <v>11841660</v>
      </c>
      <c r="E46" s="10">
        <v>8939906</v>
      </c>
      <c r="F46" s="10">
        <v>7984180</v>
      </c>
      <c r="G46" s="10">
        <v>7772870</v>
      </c>
      <c r="H46" s="10">
        <v>8672563</v>
      </c>
      <c r="I46" s="10">
        <v>11582984</v>
      </c>
      <c r="J46" s="10">
        <v>13961174</v>
      </c>
      <c r="K46" s="10">
        <v>9875655</v>
      </c>
      <c r="L46" s="10">
        <v>11193481</v>
      </c>
      <c r="M46" s="12">
        <v>17064008</v>
      </c>
      <c r="N46" s="10">
        <v>16755385</v>
      </c>
      <c r="O46" s="10">
        <v>18196518</v>
      </c>
      <c r="P46" s="12">
        <v>11071850</v>
      </c>
      <c r="Q46" s="12">
        <v>21070230</v>
      </c>
      <c r="R46" s="12">
        <v>24590113</v>
      </c>
      <c r="S46" s="12">
        <v>31598696</v>
      </c>
      <c r="T46" s="12">
        <v>50779023</v>
      </c>
      <c r="U46" s="12">
        <v>44994429</v>
      </c>
      <c r="V46" s="12">
        <v>37314732</v>
      </c>
      <c r="W46" s="12">
        <v>24157222.5</v>
      </c>
      <c r="X46" s="12">
        <v>11694736.18</v>
      </c>
      <c r="Y46" s="12">
        <v>14124256.300000001</v>
      </c>
      <c r="Z46" s="12">
        <v>19782238.609999999</v>
      </c>
      <c r="AA46" s="12">
        <v>21330426.349999998</v>
      </c>
      <c r="AB46" s="12">
        <v>28629531.949999999</v>
      </c>
      <c r="AC46" s="12">
        <v>38729334.279999994</v>
      </c>
      <c r="AD46" s="12">
        <v>43493592.009999998</v>
      </c>
      <c r="AE46" s="12">
        <v>46356959.540000007</v>
      </c>
      <c r="AF46" s="12">
        <v>37781932.800000004</v>
      </c>
      <c r="AG46" s="12">
        <v>34294140.710000008</v>
      </c>
      <c r="AH46" s="12">
        <v>39147953.019999996</v>
      </c>
      <c r="AI46" s="12">
        <v>37657266.949999988</v>
      </c>
      <c r="AJ46" s="12">
        <v>38747973.089999996</v>
      </c>
      <c r="AK46" s="12">
        <v>92021572.750000015</v>
      </c>
      <c r="AL46" s="13">
        <v>60253841.150000006</v>
      </c>
    </row>
    <row r="47" spans="1:38" x14ac:dyDescent="0.2">
      <c r="A47" s="11" t="s">
        <v>43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2">
        <v>0</v>
      </c>
      <c r="N47" s="10">
        <v>0</v>
      </c>
      <c r="O47" s="10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3">
        <v>0</v>
      </c>
    </row>
    <row r="48" spans="1:38" x14ac:dyDescent="0.2">
      <c r="A48" s="11" t="s">
        <v>44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2">
        <v>0</v>
      </c>
      <c r="N48" s="10">
        <v>0</v>
      </c>
      <c r="O48" s="10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3">
        <v>0</v>
      </c>
    </row>
    <row r="49" spans="1:38" x14ac:dyDescent="0.2">
      <c r="A49" s="11" t="s">
        <v>45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2">
        <v>0</v>
      </c>
      <c r="N49" s="10">
        <v>0</v>
      </c>
      <c r="O49" s="10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3">
        <v>0</v>
      </c>
    </row>
    <row r="50" spans="1:38" x14ac:dyDescent="0.2">
      <c r="A50" s="11" t="s">
        <v>46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2">
        <v>0</v>
      </c>
      <c r="N50" s="10">
        <v>0</v>
      </c>
      <c r="O50" s="10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3">
        <v>0</v>
      </c>
    </row>
    <row r="51" spans="1:38" x14ac:dyDescent="0.2">
      <c r="A51" s="11" t="s">
        <v>47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2">
        <v>0</v>
      </c>
      <c r="N51" s="10">
        <v>0</v>
      </c>
      <c r="O51" s="10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3">
        <v>0</v>
      </c>
    </row>
    <row r="52" spans="1:38" x14ac:dyDescent="0.2">
      <c r="A52" s="11" t="s">
        <v>48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2">
        <v>0</v>
      </c>
      <c r="N52" s="10">
        <v>0</v>
      </c>
      <c r="O52" s="10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3">
        <v>0</v>
      </c>
    </row>
    <row r="53" spans="1:38" x14ac:dyDescent="0.2">
      <c r="A53" s="11" t="s">
        <v>49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2">
        <v>0</v>
      </c>
      <c r="N53" s="10">
        <v>0</v>
      </c>
      <c r="O53" s="10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3">
        <v>0</v>
      </c>
    </row>
    <row r="54" spans="1:38" x14ac:dyDescent="0.2">
      <c r="A54" s="11" t="s">
        <v>50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2">
        <v>0</v>
      </c>
      <c r="N54" s="10">
        <v>0</v>
      </c>
      <c r="O54" s="10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3">
        <v>0</v>
      </c>
    </row>
    <row r="55" spans="1:38" x14ac:dyDescent="0.2">
      <c r="A55" s="11" t="s">
        <v>51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2">
        <v>0</v>
      </c>
      <c r="N55" s="10">
        <v>0</v>
      </c>
      <c r="O55" s="10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3">
        <v>0</v>
      </c>
    </row>
    <row r="56" spans="1:38" x14ac:dyDescent="0.2">
      <c r="A56" s="11" t="s">
        <v>52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2">
        <v>0</v>
      </c>
      <c r="N56" s="10">
        <v>0</v>
      </c>
      <c r="O56" s="10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3">
        <v>0</v>
      </c>
    </row>
    <row r="57" spans="1:38" x14ac:dyDescent="0.2">
      <c r="A57" s="11" t="s">
        <v>53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2">
        <v>0</v>
      </c>
      <c r="N57" s="10">
        <v>0</v>
      </c>
      <c r="O57" s="10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3">
        <v>0</v>
      </c>
    </row>
    <row r="58" spans="1:38" x14ac:dyDescent="0.2">
      <c r="A58" s="28" t="s">
        <v>69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2">
        <v>0</v>
      </c>
      <c r="N58" s="10">
        <v>0</v>
      </c>
      <c r="O58" s="10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3">
        <v>0</v>
      </c>
    </row>
    <row r="59" spans="1:38" x14ac:dyDescent="0.2">
      <c r="A59" s="28" t="s">
        <v>70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2">
        <v>0</v>
      </c>
      <c r="N59" s="10">
        <v>0</v>
      </c>
      <c r="O59" s="10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3">
        <v>0</v>
      </c>
    </row>
    <row r="60" spans="1:38" x14ac:dyDescent="0.2">
      <c r="A60" s="11" t="s">
        <v>54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2">
        <v>0</v>
      </c>
      <c r="N60" s="10">
        <v>0</v>
      </c>
      <c r="O60" s="10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3">
        <v>0</v>
      </c>
    </row>
    <row r="61" spans="1:38" x14ac:dyDescent="0.2">
      <c r="A61" s="11" t="s">
        <v>55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2">
        <v>0</v>
      </c>
      <c r="N61" s="10">
        <v>0</v>
      </c>
      <c r="O61" s="10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3">
        <v>0</v>
      </c>
    </row>
    <row r="62" spans="1:38" x14ac:dyDescent="0.2">
      <c r="A62" s="11" t="s">
        <v>56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2">
        <v>0</v>
      </c>
      <c r="N62" s="10">
        <v>0</v>
      </c>
      <c r="O62" s="10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3">
        <v>0</v>
      </c>
    </row>
    <row r="63" spans="1:38" x14ac:dyDescent="0.2">
      <c r="A63" s="11" t="s">
        <v>57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2">
        <v>0</v>
      </c>
      <c r="N63" s="10">
        <v>0</v>
      </c>
      <c r="O63" s="10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3">
        <v>0</v>
      </c>
    </row>
    <row r="64" spans="1:38" x14ac:dyDescent="0.2">
      <c r="A64" s="11" t="s">
        <v>58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2">
        <v>0</v>
      </c>
      <c r="N64" s="10">
        <v>0</v>
      </c>
      <c r="O64" s="10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3">
        <v>0</v>
      </c>
    </row>
    <row r="65" spans="1:38" x14ac:dyDescent="0.2">
      <c r="A65" s="11" t="s">
        <v>59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2">
        <v>0</v>
      </c>
      <c r="N65" s="10">
        <v>0</v>
      </c>
      <c r="O65" s="10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3">
        <v>0</v>
      </c>
    </row>
    <row r="66" spans="1:38" x14ac:dyDescent="0.2">
      <c r="A66" s="11" t="s">
        <v>60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2">
        <v>0</v>
      </c>
      <c r="N66" s="10">
        <v>0</v>
      </c>
      <c r="O66" s="10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3">
        <v>0</v>
      </c>
    </row>
    <row r="67" spans="1:38" x14ac:dyDescent="0.2">
      <c r="A67" s="11" t="s">
        <v>61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2">
        <v>0</v>
      </c>
      <c r="N67" s="10">
        <v>0</v>
      </c>
      <c r="O67" s="10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3">
        <v>0</v>
      </c>
    </row>
    <row r="68" spans="1:38" x14ac:dyDescent="0.2">
      <c r="A68" s="11" t="s">
        <v>62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2">
        <v>0</v>
      </c>
      <c r="N68" s="10">
        <v>0</v>
      </c>
      <c r="O68" s="10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3">
        <v>0</v>
      </c>
    </row>
    <row r="69" spans="1:38" x14ac:dyDescent="0.2">
      <c r="A69" s="11" t="s">
        <v>63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2">
        <v>0</v>
      </c>
      <c r="N69" s="10">
        <v>0</v>
      </c>
      <c r="O69" s="10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3">
        <v>0</v>
      </c>
    </row>
    <row r="70" spans="1:38" x14ac:dyDescent="0.2">
      <c r="A70" s="11" t="s">
        <v>64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2">
        <v>0</v>
      </c>
      <c r="N70" s="10">
        <v>0</v>
      </c>
      <c r="O70" s="10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3">
        <v>0</v>
      </c>
    </row>
    <row r="71" spans="1:38" x14ac:dyDescent="0.2">
      <c r="A71" s="19" t="s">
        <v>66</v>
      </c>
      <c r="B71" s="22">
        <f>SUM(B4:B70)</f>
        <v>11031439</v>
      </c>
      <c r="C71" s="22">
        <f t="shared" ref="C71:U71" si="0">SUM(C4:C70)</f>
        <v>11377527</v>
      </c>
      <c r="D71" s="22">
        <f t="shared" si="0"/>
        <v>11841660</v>
      </c>
      <c r="E71" s="22">
        <f t="shared" si="0"/>
        <v>8939906</v>
      </c>
      <c r="F71" s="22">
        <f t="shared" si="0"/>
        <v>7984180</v>
      </c>
      <c r="G71" s="22">
        <f t="shared" si="0"/>
        <v>7772870</v>
      </c>
      <c r="H71" s="22">
        <f t="shared" si="0"/>
        <v>8672563</v>
      </c>
      <c r="I71" s="22">
        <f t="shared" si="0"/>
        <v>11582984</v>
      </c>
      <c r="J71" s="22">
        <f t="shared" si="0"/>
        <v>13961174</v>
      </c>
      <c r="K71" s="22">
        <f t="shared" si="0"/>
        <v>9875655</v>
      </c>
      <c r="L71" s="22">
        <f t="shared" si="0"/>
        <v>11193481</v>
      </c>
      <c r="M71" s="22">
        <f t="shared" si="0"/>
        <v>17064008</v>
      </c>
      <c r="N71" s="22">
        <f t="shared" si="0"/>
        <v>16755385</v>
      </c>
      <c r="O71" s="22">
        <f t="shared" si="0"/>
        <v>18196518</v>
      </c>
      <c r="P71" s="22">
        <f t="shared" si="0"/>
        <v>11071850</v>
      </c>
      <c r="Q71" s="22">
        <f t="shared" si="0"/>
        <v>21070230</v>
      </c>
      <c r="R71" s="22">
        <f t="shared" si="0"/>
        <v>24590113</v>
      </c>
      <c r="S71" s="22">
        <f t="shared" si="0"/>
        <v>31598696</v>
      </c>
      <c r="T71" s="22">
        <f t="shared" si="0"/>
        <v>50779023</v>
      </c>
      <c r="U71" s="24">
        <f t="shared" si="0"/>
        <v>44994429</v>
      </c>
      <c r="V71" s="24">
        <f t="shared" ref="V71:AA71" si="1">SUM(V4:V70)</f>
        <v>37314732</v>
      </c>
      <c r="W71" s="24">
        <f t="shared" si="1"/>
        <v>24157222.5</v>
      </c>
      <c r="X71" s="24">
        <f t="shared" si="1"/>
        <v>11694736.18</v>
      </c>
      <c r="Y71" s="24">
        <f t="shared" si="1"/>
        <v>14124256.300000001</v>
      </c>
      <c r="Z71" s="24">
        <f t="shared" si="1"/>
        <v>19782238.609999999</v>
      </c>
      <c r="AA71" s="24">
        <f t="shared" si="1"/>
        <v>21330426.349999998</v>
      </c>
      <c r="AB71" s="24">
        <f t="shared" ref="AB71:AJ71" si="2">SUM(AB4:AB70)</f>
        <v>28629531.949999999</v>
      </c>
      <c r="AC71" s="24">
        <f t="shared" si="2"/>
        <v>38729334.279999994</v>
      </c>
      <c r="AD71" s="24">
        <f t="shared" si="2"/>
        <v>43493592.009999998</v>
      </c>
      <c r="AE71" s="24">
        <f t="shared" si="2"/>
        <v>46356959.540000007</v>
      </c>
      <c r="AF71" s="24">
        <f t="shared" si="2"/>
        <v>37781932.800000004</v>
      </c>
      <c r="AG71" s="24">
        <f t="shared" si="2"/>
        <v>34294140.710000008</v>
      </c>
      <c r="AH71" s="24">
        <f t="shared" si="2"/>
        <v>39147953.019999996</v>
      </c>
      <c r="AI71" s="24">
        <f t="shared" si="2"/>
        <v>37657266.949999988</v>
      </c>
      <c r="AJ71" s="24">
        <f t="shared" si="2"/>
        <v>38747973.089999996</v>
      </c>
      <c r="AK71" s="24">
        <f>SUM(AK4:AK70)</f>
        <v>92021572.750000015</v>
      </c>
      <c r="AL71" s="27">
        <f>SUM(AL4:AL70)</f>
        <v>60253841.150000006</v>
      </c>
    </row>
    <row r="72" spans="1:38" x14ac:dyDescent="0.2">
      <c r="A72" s="19" t="s">
        <v>67</v>
      </c>
      <c r="B72" s="20" t="s">
        <v>68</v>
      </c>
      <c r="C72" s="21">
        <f>(C71-B71)/B71</f>
        <v>3.1372878914527835E-2</v>
      </c>
      <c r="D72" s="21">
        <f t="shared" ref="D72:T72" si="3">(D71-C71)/C71</f>
        <v>4.0793838590758781E-2</v>
      </c>
      <c r="E72" s="21">
        <f t="shared" si="3"/>
        <v>-0.24504621818224809</v>
      </c>
      <c r="F72" s="21">
        <f t="shared" si="3"/>
        <v>-0.10690559833626886</v>
      </c>
      <c r="G72" s="21">
        <f t="shared" si="3"/>
        <v>-2.6466086686422401E-2</v>
      </c>
      <c r="H72" s="21">
        <f t="shared" si="3"/>
        <v>0.11574785117980875</v>
      </c>
      <c r="I72" s="21">
        <f t="shared" si="3"/>
        <v>0.3355894906730571</v>
      </c>
      <c r="J72" s="21">
        <f t="shared" si="3"/>
        <v>0.20531755892954701</v>
      </c>
      <c r="K72" s="21">
        <f t="shared" si="3"/>
        <v>-0.29263434436101149</v>
      </c>
      <c r="L72" s="21">
        <f t="shared" si="3"/>
        <v>0.13344188309534913</v>
      </c>
      <c r="M72" s="21">
        <f t="shared" si="3"/>
        <v>0.5244594599302933</v>
      </c>
      <c r="N72" s="21">
        <f t="shared" si="3"/>
        <v>-1.8086196396532396E-2</v>
      </c>
      <c r="O72" s="21">
        <f t="shared" si="3"/>
        <v>8.6010139426817109E-2</v>
      </c>
      <c r="P72" s="21">
        <f t="shared" si="3"/>
        <v>-0.39154018367689908</v>
      </c>
      <c r="Q72" s="21">
        <f t="shared" si="3"/>
        <v>0.90304510989581688</v>
      </c>
      <c r="R72" s="21">
        <f t="shared" si="3"/>
        <v>0.167054797218635</v>
      </c>
      <c r="S72" s="21">
        <f t="shared" si="3"/>
        <v>0.28501629903042741</v>
      </c>
      <c r="T72" s="21">
        <f t="shared" si="3"/>
        <v>0.60699742166575477</v>
      </c>
      <c r="U72" s="25">
        <f t="shared" ref="U72:Z72" si="4">(U71-T71)/T71</f>
        <v>-0.11391700072685526</v>
      </c>
      <c r="V72" s="25">
        <f t="shared" si="4"/>
        <v>-0.17068106364901309</v>
      </c>
      <c r="W72" s="25">
        <f t="shared" si="4"/>
        <v>-0.35260897760166143</v>
      </c>
      <c r="X72" s="25">
        <f t="shared" si="4"/>
        <v>-0.51589069562943335</v>
      </c>
      <c r="Y72" s="25">
        <f t="shared" si="4"/>
        <v>0.20774475649608037</v>
      </c>
      <c r="Z72" s="25">
        <f t="shared" si="4"/>
        <v>0.40058621068777961</v>
      </c>
      <c r="AA72" s="25">
        <f t="shared" ref="AA72:AF72" si="5">(AA71-Z71)/Z71</f>
        <v>7.8261503691366016E-2</v>
      </c>
      <c r="AB72" s="25">
        <f t="shared" si="5"/>
        <v>0.3421922037671789</v>
      </c>
      <c r="AC72" s="25">
        <f t="shared" si="5"/>
        <v>0.35277567050829817</v>
      </c>
      <c r="AD72" s="25">
        <f t="shared" si="5"/>
        <v>0.12301419114400551</v>
      </c>
      <c r="AE72" s="25">
        <f t="shared" si="5"/>
        <v>6.5834238968850087E-2</v>
      </c>
      <c r="AF72" s="25">
        <f t="shared" si="5"/>
        <v>-0.1849781958327287</v>
      </c>
      <c r="AG72" s="25">
        <f>(AG71-AF71)/AF71</f>
        <v>-9.2313755054902746E-2</v>
      </c>
      <c r="AH72" s="25">
        <f>(AH71-AG71)/AG71</f>
        <v>0.14153474061487825</v>
      </c>
      <c r="AI72" s="25">
        <f>(AI71-AH71)/AH71</f>
        <v>-3.8078263485154452E-2</v>
      </c>
      <c r="AJ72" s="25">
        <f>(AJ71-AI71)/AI71</f>
        <v>2.8964028150216259E-2</v>
      </c>
      <c r="AK72" s="25">
        <f>(AK71-AJ71)/AJ71</f>
        <v>1.3748744879186665</v>
      </c>
      <c r="AL72" s="23">
        <f>(AL71-AK71)/AK71</f>
        <v>-0.34522048092250202</v>
      </c>
    </row>
    <row r="73" spans="1:38" x14ac:dyDescent="0.2">
      <c r="A73" s="3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4"/>
    </row>
    <row r="74" spans="1:38" ht="13.5" thickBot="1" x14ac:dyDescent="0.25">
      <c r="A74" s="29" t="s">
        <v>72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5"/>
    </row>
  </sheetData>
  <phoneticPr fontId="0" type="noConversion"/>
  <printOptions horizontalCentered="1"/>
  <pageMargins left="0.5" right="0.5" top="0.5" bottom="0.5" header="0.3" footer="0.3"/>
  <pageSetup paperSize="5" scale="34" fitToHeight="0" orientation="landscape" r:id="rId1"/>
  <headerFooter>
    <oddFooter>&amp;L&amp;16Office of Economic and Demographic Research&amp;R&amp;16January 25, 2024</oddFooter>
  </headerFooter>
  <ignoredErrors>
    <ignoredError sqref="AK71:AL71 B71:AJ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Documents Surtax</vt:lpstr>
      <vt:lpstr>'Documents Surtax'!Print_Area</vt:lpstr>
      <vt:lpstr>'Documents Surtax'!Print_Titles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Florida</dc:creator>
  <cp:lastModifiedBy>O'Cain, Steve</cp:lastModifiedBy>
  <cp:lastPrinted>2024-01-25T16:22:55Z</cp:lastPrinted>
  <dcterms:created xsi:type="dcterms:W3CDTF">2001-09-24T21:35:42Z</dcterms:created>
  <dcterms:modified xsi:type="dcterms:W3CDTF">2024-01-25T16:22:57Z</dcterms:modified>
</cp:coreProperties>
</file>