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435" windowWidth="14115" windowHeight="6435" activeTab="0"/>
  </bookViews>
  <sheets>
    <sheet name="Capital Outlay FTE Summary" sheetId="1" r:id="rId1"/>
  </sheets>
  <externalReferences>
    <externalReference r:id="rId4"/>
  </externalReferences>
  <definedNames>
    <definedName name="FTEDATA">#REF!</definedName>
    <definedName name="HTML_CodePage" hidden="1">1252</definedName>
    <definedName name="HTML_Control" hidden="1">{"'AssumptionsHTML'!$B$9:$E$357","'SummationHTML'!$A$4:$J$93","'Difference'!$A$11:$K$101","'DifferenceFTE'!$A$11:$K$101","'Detail1'!$A$11:$I$97","'Detail2'!$A$11:$J$97","'Detail3'!$A$11:$J$97","'Categorical1'!$A$11:$L$97"}</definedName>
    <definedName name="HTML_Description" hidden="1">""</definedName>
    <definedName name="HTML_Email" hidden="1">""</definedName>
    <definedName name="HTML_Header" hidden="1">""</definedName>
    <definedName name="HTML_LastUpdate" hidden="1">"9/4/97"</definedName>
    <definedName name="HTML_LineAfter" hidden="1">FALSE</definedName>
    <definedName name="HTML_LineBefore" hidden="1">FALSE</definedName>
    <definedName name="HTML_Name" hidden="1">"David Montford"</definedName>
    <definedName name="HTML_OBDlg2" hidden="1">TRUE</definedName>
    <definedName name="HTML_OBDlg4" hidden="1">TRUE</definedName>
    <definedName name="HTML_OS" hidden="1">0</definedName>
    <definedName name="HTML_PathFile" hidden="1">"H:\XLFILES\test.htm"</definedName>
    <definedName name="HTML_Title" hidden="1">""</definedName>
  </definedNames>
  <calcPr fullCalcOnLoad="1"/>
</workbook>
</file>

<file path=xl/sharedStrings.xml><?xml version="1.0" encoding="utf-8"?>
<sst xmlns="http://schemas.openxmlformats.org/spreadsheetml/2006/main" count="84" uniqueCount="34">
  <si>
    <t xml:space="preserve">PreK-12 Capital Outlay FTE Student Enrollment </t>
  </si>
  <si>
    <t>Actual</t>
  </si>
  <si>
    <t>Projected</t>
  </si>
  <si>
    <t>Grade</t>
  </si>
  <si>
    <t>2003-2004</t>
  </si>
  <si>
    <t>2004-2005</t>
  </si>
  <si>
    <t>2005-2006</t>
  </si>
  <si>
    <t>2006-2007</t>
  </si>
  <si>
    <t>2007-2008</t>
  </si>
  <si>
    <t>2008-2009</t>
  </si>
  <si>
    <t>2009-2010</t>
  </si>
  <si>
    <t>2010-2011</t>
  </si>
  <si>
    <t>Birth Data for K</t>
  </si>
  <si>
    <t>PreK</t>
  </si>
  <si>
    <t>Grade  K</t>
  </si>
  <si>
    <t>Grade  1</t>
  </si>
  <si>
    <t>Grade  2</t>
  </si>
  <si>
    <t>Grade  3</t>
  </si>
  <si>
    <t>Grade  4</t>
  </si>
  <si>
    <t>Grade  5</t>
  </si>
  <si>
    <t>Grade  6</t>
  </si>
  <si>
    <t>Grade  7</t>
  </si>
  <si>
    <t>Grade  8</t>
  </si>
  <si>
    <t>Grade  9</t>
  </si>
  <si>
    <t>Grade 10</t>
  </si>
  <si>
    <t>Grade 11</t>
  </si>
  <si>
    <t>Grade 12</t>
  </si>
  <si>
    <t>PreK-12</t>
  </si>
  <si>
    <t>Estimated</t>
  </si>
  <si>
    <t>Difference between December and September Forecasts</t>
  </si>
  <si>
    <t>Proj/Est.</t>
  </si>
  <si>
    <t>June 4, 2006 Conference Results --- To be used for school districts for facilities planning</t>
  </si>
  <si>
    <t>December 14, 2007 Forecast -- To be used for state-level planning only</t>
  </si>
  <si>
    <t>Growth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</si>
</sst>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_(* #,##0_);_(* \(#,##0\);_(* &quot;-&quot;??_);_(@_)"/>
    <numFmt numFmtId="166" formatCode="0.0%"/>
    <numFmt numFmtId="167" formatCode="[$-409]mmmm\ d\,\ yyyy;@"/>
    <numFmt numFmtId="168" formatCode="[$-F800]dddd\,\ mmmm\ dd\,\ yyyy"/>
    <numFmt numFmtId="169" formatCode="\-\ #\ \-"/>
    <numFmt numFmtId="170" formatCode="[$-409]dddd\,\ mmmm\ dd\,\ yyyy"/>
    <numFmt numFmtId="171" formatCode="yyyy"/>
    <numFmt numFmtId="172" formatCode="_(* #,##0.0_);_(* \(#,##0.0\);_(* &quot;-&quot;??_);_(@_)"/>
    <numFmt numFmtId="173" formatCode="#,##0.000_);[Red]\(#,##0.000\)"/>
    <numFmt numFmtId="174" formatCode="#,##0.0_);[Red]\(#,##0.0\)"/>
    <numFmt numFmtId="175" formatCode="_(* #,##0.000_);_(* \(#,##0.000\);_(* &quot;-&quot;??_);_(@_)"/>
    <numFmt numFmtId="176" formatCode="0_)"/>
    <numFmt numFmtId="177" formatCode="#,##0.000_);\(#,##0.000\)"/>
    <numFmt numFmtId="178" formatCode="General_)"/>
    <numFmt numFmtId="179" formatCode="#,##0.0000_);[Red]\(#,##0.0000\)"/>
    <numFmt numFmtId="180" formatCode="0.000"/>
    <numFmt numFmtId="181" formatCode="0.0"/>
    <numFmt numFmtId="182" formatCode="dddd\,\ mmmm\ dd\,\ yyyy"/>
    <numFmt numFmtId="183" formatCode="_(* #,##0.0_);_(* \(#,##0.0\);_(* &quot;-&quot;_);_(@_)"/>
    <numFmt numFmtId="184" formatCode="_(* #,##0.00_);_(* \(#,##0.00\);_(* &quot;-&quot;_);_(@_)"/>
    <numFmt numFmtId="185" formatCode="_(* #,##0.000_);_(* \(#,##0.000\);_(* &quot;-&quot;_);_(@_)"/>
    <numFmt numFmtId="186" formatCode="_(* #,##0.0000_);_(* \(#,##0.0000\);_(* &quot;-&quot;_);_(@_)"/>
    <numFmt numFmtId="187" formatCode="_(* #,##0.00000_);_(* \(#,##0.00000\);_(* &quot;-&quot;_);_(@_)"/>
    <numFmt numFmtId="188" formatCode="_(* #,##0.000000_);_(* \(#,##0.000000\);_(* &quot;-&quot;_);_(@_)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165" fontId="0" fillId="0" borderId="0" xfId="15" applyNumberFormat="1" applyAlignment="1">
      <alignment/>
    </xf>
    <xf numFmtId="165" fontId="0" fillId="0" borderId="0" xfId="0" applyNumberFormat="1" applyAlignment="1">
      <alignment/>
    </xf>
    <xf numFmtId="165" fontId="0" fillId="0" borderId="0" xfId="15" applyNumberFormat="1" applyAlignment="1">
      <alignment/>
    </xf>
    <xf numFmtId="165" fontId="5" fillId="0" borderId="0" xfId="0" applyNumberFormat="1" applyFont="1" applyAlignment="1">
      <alignment/>
    </xf>
    <xf numFmtId="165" fontId="5" fillId="0" borderId="0" xfId="15" applyNumberFormat="1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kirk.hudson\My%20Documents\Forecasts\FTE%20Forecast%202005-06\WINDOWS\TEMP\2003-04%20Forecast%20By%20Grade%20---Dec%2005%202002---ED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gular Term 0304"/>
      <sheetName val="Summer Term 0304"/>
      <sheetName val="Grade All 030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K66"/>
  <sheetViews>
    <sheetView tabSelected="1" workbookViewId="0" topLeftCell="A1">
      <selection activeCell="B2" sqref="B2"/>
    </sheetView>
  </sheetViews>
  <sheetFormatPr defaultColWidth="9.140625" defaultRowHeight="12.75"/>
  <cols>
    <col min="2" max="2" width="15.421875" style="0" customWidth="1"/>
    <col min="3" max="10" width="12.8515625" style="0" bestFit="1" customWidth="1"/>
    <col min="11" max="11" width="13.140625" style="0" customWidth="1"/>
  </cols>
  <sheetData>
    <row r="1" spans="2:11" ht="18">
      <c r="B1" s="11" t="s">
        <v>0</v>
      </c>
      <c r="C1" s="11"/>
      <c r="D1" s="11"/>
      <c r="E1" s="11"/>
      <c r="F1" s="11"/>
      <c r="G1" s="11"/>
      <c r="H1" s="11"/>
      <c r="I1" s="11"/>
      <c r="J1" s="11"/>
      <c r="K1" s="11"/>
    </row>
    <row r="4" ht="12.75">
      <c r="B4" s="1" t="s">
        <v>31</v>
      </c>
    </row>
    <row r="6" spans="1:11" ht="12.75">
      <c r="A6" s="1"/>
      <c r="B6" s="1"/>
      <c r="C6" s="9" t="s">
        <v>1</v>
      </c>
      <c r="D6" s="9" t="s">
        <v>1</v>
      </c>
      <c r="E6" s="9" t="s">
        <v>1</v>
      </c>
      <c r="F6" s="9" t="s">
        <v>1</v>
      </c>
      <c r="G6" s="9" t="s">
        <v>2</v>
      </c>
      <c r="H6" s="9" t="s">
        <v>2</v>
      </c>
      <c r="I6" s="9" t="s">
        <v>2</v>
      </c>
      <c r="J6" s="9" t="s">
        <v>2</v>
      </c>
      <c r="K6" s="2"/>
    </row>
    <row r="7" spans="1:11" ht="12.75">
      <c r="A7" s="1"/>
      <c r="B7" s="1" t="s">
        <v>3</v>
      </c>
      <c r="C7" s="9" t="s">
        <v>4</v>
      </c>
      <c r="D7" s="9" t="s">
        <v>5</v>
      </c>
      <c r="E7" s="9" t="s">
        <v>6</v>
      </c>
      <c r="F7" s="9" t="s">
        <v>7</v>
      </c>
      <c r="G7" s="10" t="s">
        <v>8</v>
      </c>
      <c r="H7" s="9" t="s">
        <v>9</v>
      </c>
      <c r="I7" s="9" t="s">
        <v>10</v>
      </c>
      <c r="J7" s="9" t="s">
        <v>11</v>
      </c>
      <c r="K7" s="2"/>
    </row>
    <row r="9" spans="2:10" ht="12.75">
      <c r="B9" t="s">
        <v>12</v>
      </c>
      <c r="C9" s="4">
        <v>193777</v>
      </c>
      <c r="D9" s="4">
        <v>195665</v>
      </c>
      <c r="E9" s="4">
        <v>201963</v>
      </c>
      <c r="F9" s="4">
        <v>206212</v>
      </c>
      <c r="G9" s="4">
        <v>205443</v>
      </c>
      <c r="H9" s="4">
        <v>208765</v>
      </c>
      <c r="I9" s="4">
        <v>215971</v>
      </c>
      <c r="J9" s="6">
        <v>223110</v>
      </c>
    </row>
    <row r="10" spans="3:10" ht="12.75">
      <c r="C10" s="4"/>
      <c r="D10" s="4"/>
      <c r="E10" s="4"/>
      <c r="F10" s="4"/>
      <c r="G10" s="4"/>
      <c r="H10" s="4"/>
      <c r="I10" s="4"/>
      <c r="J10" s="4"/>
    </row>
    <row r="11" spans="2:10" ht="12.75">
      <c r="B11" t="s">
        <v>13</v>
      </c>
      <c r="C11" s="4">
        <v>15047</v>
      </c>
      <c r="D11" s="4">
        <v>15563</v>
      </c>
      <c r="E11" s="4">
        <v>15704</v>
      </c>
      <c r="F11" s="4">
        <v>15825.45</v>
      </c>
      <c r="G11" s="4">
        <v>16218</v>
      </c>
      <c r="H11" s="4">
        <v>16921</v>
      </c>
      <c r="I11" s="4">
        <v>17400</v>
      </c>
      <c r="J11" s="4">
        <v>17807</v>
      </c>
    </row>
    <row r="12" spans="2:10" ht="12.75">
      <c r="B12" t="s">
        <v>14</v>
      </c>
      <c r="C12" s="4">
        <v>187154</v>
      </c>
      <c r="D12" s="4">
        <v>191427.52</v>
      </c>
      <c r="E12" s="4">
        <v>195342</v>
      </c>
      <c r="F12" s="4">
        <v>194009.29</v>
      </c>
      <c r="G12" s="4">
        <v>191566</v>
      </c>
      <c r="H12" s="4">
        <v>197025</v>
      </c>
      <c r="I12" s="4">
        <v>204373</v>
      </c>
      <c r="J12" s="4">
        <v>211259</v>
      </c>
    </row>
    <row r="13" spans="2:10" ht="12.75">
      <c r="B13" t="s">
        <v>15</v>
      </c>
      <c r="C13" s="4">
        <v>189253</v>
      </c>
      <c r="D13" s="4">
        <v>195477.02</v>
      </c>
      <c r="E13" s="4">
        <v>197505</v>
      </c>
      <c r="F13" s="4">
        <v>199272.85</v>
      </c>
      <c r="G13" s="4">
        <v>197416</v>
      </c>
      <c r="H13" s="4">
        <v>197129</v>
      </c>
      <c r="I13" s="4">
        <v>202424</v>
      </c>
      <c r="J13" s="4">
        <v>209866</v>
      </c>
    </row>
    <row r="14" spans="2:10" ht="12.75">
      <c r="B14" t="s">
        <v>16</v>
      </c>
      <c r="C14" s="4">
        <v>183656</v>
      </c>
      <c r="D14" s="4">
        <v>189311.5</v>
      </c>
      <c r="E14" s="4">
        <v>193249</v>
      </c>
      <c r="F14" s="4">
        <v>193847.36</v>
      </c>
      <c r="G14" s="4">
        <v>195213</v>
      </c>
      <c r="H14" s="4">
        <v>195812</v>
      </c>
      <c r="I14" s="4">
        <v>195671</v>
      </c>
      <c r="J14" s="4">
        <v>200790</v>
      </c>
    </row>
    <row r="15" spans="2:10" ht="12.75">
      <c r="B15" t="s">
        <v>17</v>
      </c>
      <c r="C15" s="4">
        <v>204462</v>
      </c>
      <c r="D15" s="4">
        <v>199763.5</v>
      </c>
      <c r="E15" s="4">
        <v>200401</v>
      </c>
      <c r="F15" s="4">
        <v>197892.02</v>
      </c>
      <c r="G15" s="4">
        <v>199788</v>
      </c>
      <c r="H15" s="4">
        <v>201924</v>
      </c>
      <c r="I15" s="4">
        <v>200977</v>
      </c>
      <c r="J15" s="4">
        <v>199310</v>
      </c>
    </row>
    <row r="16" spans="2:10" ht="12.75">
      <c r="B16" t="s">
        <v>18</v>
      </c>
      <c r="C16" s="4">
        <v>174014</v>
      </c>
      <c r="D16" s="4">
        <v>192191.5</v>
      </c>
      <c r="E16" s="4">
        <v>188312</v>
      </c>
      <c r="F16" s="4">
        <v>192010.62</v>
      </c>
      <c r="G16" s="4">
        <v>187725</v>
      </c>
      <c r="H16" s="4">
        <v>192747</v>
      </c>
      <c r="I16" s="4">
        <v>196818</v>
      </c>
      <c r="J16" s="4">
        <v>197688</v>
      </c>
    </row>
    <row r="17" spans="2:10" ht="12.75">
      <c r="B17" t="s">
        <v>19</v>
      </c>
      <c r="C17" s="4">
        <v>194602</v>
      </c>
      <c r="D17" s="4">
        <v>178989</v>
      </c>
      <c r="E17" s="4">
        <v>193555</v>
      </c>
      <c r="F17" s="4">
        <v>188552.3</v>
      </c>
      <c r="G17" s="4">
        <v>192046</v>
      </c>
      <c r="H17" s="4">
        <v>189395</v>
      </c>
      <c r="I17" s="4">
        <v>194534</v>
      </c>
      <c r="J17" s="4">
        <v>198753</v>
      </c>
    </row>
    <row r="18" spans="2:10" ht="12.75">
      <c r="B18" t="s">
        <v>20</v>
      </c>
      <c r="C18" s="4">
        <v>197780</v>
      </c>
      <c r="D18" s="4">
        <v>199284.52</v>
      </c>
      <c r="E18" s="4">
        <v>183461</v>
      </c>
      <c r="F18" s="4">
        <v>193107.59</v>
      </c>
      <c r="G18" s="4">
        <v>188842</v>
      </c>
      <c r="H18" s="4">
        <v>193720</v>
      </c>
      <c r="I18" s="4">
        <v>191538</v>
      </c>
      <c r="J18" s="4">
        <v>196670</v>
      </c>
    </row>
    <row r="19" spans="2:10" ht="12.75">
      <c r="B19" t="s">
        <v>21</v>
      </c>
      <c r="C19" s="4">
        <v>200819</v>
      </c>
      <c r="D19" s="4">
        <v>200821.5</v>
      </c>
      <c r="E19" s="4">
        <v>199066</v>
      </c>
      <c r="F19" s="4">
        <v>184514.88</v>
      </c>
      <c r="G19" s="4">
        <v>192527</v>
      </c>
      <c r="H19" s="4">
        <v>190196</v>
      </c>
      <c r="I19" s="4">
        <v>194948</v>
      </c>
      <c r="J19" s="4">
        <v>193173</v>
      </c>
    </row>
    <row r="20" spans="2:10" ht="12.75">
      <c r="B20" t="s">
        <v>22</v>
      </c>
      <c r="C20" s="4">
        <v>197519</v>
      </c>
      <c r="D20" s="4">
        <v>200973.51</v>
      </c>
      <c r="E20" s="4">
        <v>197958</v>
      </c>
      <c r="F20" s="4">
        <v>196135.18</v>
      </c>
      <c r="G20" s="4">
        <v>181728</v>
      </c>
      <c r="H20" s="4">
        <v>190600</v>
      </c>
      <c r="I20" s="4">
        <v>188616</v>
      </c>
      <c r="J20" s="4">
        <v>193261</v>
      </c>
    </row>
    <row r="21" spans="2:10" ht="12.75">
      <c r="B21" t="s">
        <v>23</v>
      </c>
      <c r="C21" s="4">
        <v>232673</v>
      </c>
      <c r="D21" s="4">
        <v>228945.99</v>
      </c>
      <c r="E21" s="4">
        <v>224575</v>
      </c>
      <c r="F21" s="4">
        <v>218298.13</v>
      </c>
      <c r="G21" s="4">
        <v>217006</v>
      </c>
      <c r="H21" s="4">
        <v>204235</v>
      </c>
      <c r="I21" s="4">
        <v>211057</v>
      </c>
      <c r="J21" s="4">
        <v>210208</v>
      </c>
    </row>
    <row r="22" spans="2:10" ht="12.75">
      <c r="B22" t="s">
        <v>24</v>
      </c>
      <c r="C22" s="4">
        <v>180073</v>
      </c>
      <c r="D22" s="4">
        <v>190219.51</v>
      </c>
      <c r="E22" s="4">
        <v>197054</v>
      </c>
      <c r="F22" s="4">
        <v>196625.86</v>
      </c>
      <c r="G22" s="4">
        <v>190682</v>
      </c>
      <c r="H22" s="4">
        <v>189401</v>
      </c>
      <c r="I22" s="4">
        <v>179483</v>
      </c>
      <c r="J22" s="4">
        <v>183544</v>
      </c>
    </row>
    <row r="23" spans="2:10" ht="12.75">
      <c r="B23" t="s">
        <v>25</v>
      </c>
      <c r="C23" s="4">
        <v>156701</v>
      </c>
      <c r="D23" s="4">
        <v>166844.5</v>
      </c>
      <c r="E23" s="4">
        <v>171570</v>
      </c>
      <c r="F23" s="4">
        <v>173878.46</v>
      </c>
      <c r="G23" s="4">
        <v>176007</v>
      </c>
      <c r="H23" s="4">
        <v>172243</v>
      </c>
      <c r="I23" s="4">
        <v>170879</v>
      </c>
      <c r="J23" s="4">
        <v>162971</v>
      </c>
    </row>
    <row r="24" spans="2:10" ht="12.75">
      <c r="B24" t="s">
        <v>26</v>
      </c>
      <c r="C24" s="4">
        <v>137437</v>
      </c>
      <c r="D24" s="4">
        <v>141176.77</v>
      </c>
      <c r="E24" s="4">
        <v>143506</v>
      </c>
      <c r="F24" s="4">
        <v>148588.69</v>
      </c>
      <c r="G24" s="4">
        <v>150229</v>
      </c>
      <c r="H24" s="4">
        <v>152242</v>
      </c>
      <c r="I24" s="4">
        <v>148868</v>
      </c>
      <c r="J24" s="4">
        <v>147602</v>
      </c>
    </row>
    <row r="25" spans="2:10" ht="12.75">
      <c r="B25" s="1" t="s">
        <v>27</v>
      </c>
      <c r="C25" s="8">
        <v>2451190</v>
      </c>
      <c r="D25" s="8">
        <v>2490989.34</v>
      </c>
      <c r="E25" s="8">
        <v>2501258</v>
      </c>
      <c r="F25" s="8">
        <v>2492558.68</v>
      </c>
      <c r="G25" s="8">
        <v>2476993</v>
      </c>
      <c r="H25" s="8">
        <v>2483590</v>
      </c>
      <c r="I25" s="8">
        <v>2497586</v>
      </c>
      <c r="J25" s="8">
        <v>2522902</v>
      </c>
    </row>
    <row r="29" spans="2:11" ht="12.75">
      <c r="B29" s="1" t="s">
        <v>32</v>
      </c>
      <c r="F29" s="2"/>
      <c r="G29" s="9" t="s">
        <v>28</v>
      </c>
      <c r="H29" s="9" t="s">
        <v>2</v>
      </c>
      <c r="I29" s="9" t="s">
        <v>2</v>
      </c>
      <c r="J29" s="9" t="s">
        <v>2</v>
      </c>
      <c r="K29" s="2"/>
    </row>
    <row r="30" spans="6:11" ht="12.75">
      <c r="F30" s="2"/>
      <c r="G30" s="9" t="s">
        <v>8</v>
      </c>
      <c r="H30" s="9" t="s">
        <v>9</v>
      </c>
      <c r="I30" s="9" t="s">
        <v>10</v>
      </c>
      <c r="J30" s="9" t="s">
        <v>11</v>
      </c>
      <c r="K30" s="2"/>
    </row>
    <row r="32" spans="1:11" ht="12.75">
      <c r="A32">
        <v>1</v>
      </c>
      <c r="B32" t="s">
        <v>13</v>
      </c>
      <c r="G32" s="4">
        <v>15211.61</v>
      </c>
      <c r="H32" s="4">
        <v>15776</v>
      </c>
      <c r="I32" s="4">
        <v>16450</v>
      </c>
      <c r="J32" s="4">
        <v>17173</v>
      </c>
      <c r="K32" s="4"/>
    </row>
    <row r="33" spans="1:11" ht="12.75">
      <c r="A33">
        <v>2</v>
      </c>
      <c r="B33" t="s">
        <v>14</v>
      </c>
      <c r="G33" s="4">
        <v>188366.7</v>
      </c>
      <c r="H33" s="4">
        <v>192727</v>
      </c>
      <c r="I33" s="4">
        <v>201198</v>
      </c>
      <c r="J33" s="4">
        <v>210178</v>
      </c>
      <c r="K33" s="4"/>
    </row>
    <row r="34" spans="1:11" ht="12.75">
      <c r="A34">
        <v>3</v>
      </c>
      <c r="B34" t="s">
        <v>15</v>
      </c>
      <c r="G34" s="4">
        <v>197923.55</v>
      </c>
      <c r="H34" s="4">
        <v>194696</v>
      </c>
      <c r="I34" s="4">
        <v>196769</v>
      </c>
      <c r="J34" s="4">
        <v>205941</v>
      </c>
      <c r="K34" s="4"/>
    </row>
    <row r="35" spans="1:11" ht="12.75">
      <c r="A35">
        <v>4</v>
      </c>
      <c r="B35" t="s">
        <v>16</v>
      </c>
      <c r="G35" s="4">
        <v>195500.83</v>
      </c>
      <c r="H35" s="4">
        <v>194152</v>
      </c>
      <c r="I35" s="4">
        <v>191940</v>
      </c>
      <c r="J35" s="4">
        <v>194662</v>
      </c>
      <c r="K35" s="4"/>
    </row>
    <row r="36" spans="1:11" ht="12.75">
      <c r="A36">
        <v>5</v>
      </c>
      <c r="B36" t="s">
        <v>17</v>
      </c>
      <c r="G36" s="4">
        <v>200629.36</v>
      </c>
      <c r="H36" s="4">
        <v>198618</v>
      </c>
      <c r="I36" s="4">
        <v>198177</v>
      </c>
      <c r="J36" s="4">
        <v>196999</v>
      </c>
      <c r="K36" s="4"/>
    </row>
    <row r="37" spans="1:11" ht="12.75">
      <c r="A37">
        <v>6</v>
      </c>
      <c r="B37" t="s">
        <v>18</v>
      </c>
      <c r="G37" s="4">
        <v>187325.3</v>
      </c>
      <c r="H37" s="4">
        <v>192041</v>
      </c>
      <c r="I37" s="4">
        <v>190733</v>
      </c>
      <c r="J37" s="4">
        <v>190877</v>
      </c>
      <c r="K37" s="4"/>
    </row>
    <row r="38" spans="1:11" ht="12.75">
      <c r="A38">
        <v>7</v>
      </c>
      <c r="B38" t="s">
        <v>19</v>
      </c>
      <c r="G38" s="4">
        <v>190661.39</v>
      </c>
      <c r="H38" s="4">
        <v>188313</v>
      </c>
      <c r="I38" s="4">
        <v>193878</v>
      </c>
      <c r="J38" s="4">
        <v>193487</v>
      </c>
      <c r="K38" s="4"/>
    </row>
    <row r="39" spans="1:11" ht="12.75">
      <c r="A39">
        <v>8</v>
      </c>
      <c r="B39" t="s">
        <v>20</v>
      </c>
      <c r="F39" s="4"/>
      <c r="G39" s="4">
        <v>187801.44</v>
      </c>
      <c r="H39" s="4">
        <v>190711</v>
      </c>
      <c r="I39" s="4">
        <v>189044</v>
      </c>
      <c r="J39" s="4">
        <v>195059</v>
      </c>
      <c r="K39" s="4"/>
    </row>
    <row r="40" spans="1:11" ht="12.75">
      <c r="A40">
        <v>9</v>
      </c>
      <c r="B40" t="s">
        <v>21</v>
      </c>
      <c r="F40" s="4"/>
      <c r="G40" s="4">
        <v>192891.72</v>
      </c>
      <c r="H40" s="4">
        <v>189156</v>
      </c>
      <c r="I40" s="4">
        <v>192474</v>
      </c>
      <c r="J40" s="4">
        <v>191717</v>
      </c>
      <c r="K40" s="4"/>
    </row>
    <row r="41" spans="1:11" ht="12.75">
      <c r="A41">
        <v>10</v>
      </c>
      <c r="B41" t="s">
        <v>22</v>
      </c>
      <c r="F41" s="4"/>
      <c r="G41" s="4">
        <v>183054.08</v>
      </c>
      <c r="H41" s="4">
        <v>190707</v>
      </c>
      <c r="I41" s="4">
        <v>187943</v>
      </c>
      <c r="J41" s="4">
        <v>191667</v>
      </c>
      <c r="K41" s="4"/>
    </row>
    <row r="42" spans="1:11" ht="12.75">
      <c r="A42">
        <v>11</v>
      </c>
      <c r="B42" t="s">
        <v>23</v>
      </c>
      <c r="F42" s="4"/>
      <c r="G42" s="4">
        <v>214429.1</v>
      </c>
      <c r="H42" s="4">
        <v>208576</v>
      </c>
      <c r="I42" s="4">
        <v>215314</v>
      </c>
      <c r="J42" s="4">
        <v>213050</v>
      </c>
      <c r="K42" s="4"/>
    </row>
    <row r="43" spans="1:11" ht="12.75">
      <c r="A43">
        <v>12</v>
      </c>
      <c r="B43" t="s">
        <v>24</v>
      </c>
      <c r="F43" s="4"/>
      <c r="G43" s="4">
        <v>194965.42</v>
      </c>
      <c r="H43" s="4">
        <v>187925</v>
      </c>
      <c r="I43" s="4">
        <v>181358</v>
      </c>
      <c r="J43" s="4">
        <v>185797</v>
      </c>
      <c r="K43" s="4"/>
    </row>
    <row r="44" spans="1:11" ht="12.75">
      <c r="A44">
        <v>13</v>
      </c>
      <c r="B44" t="s">
        <v>25</v>
      </c>
      <c r="F44" s="4"/>
      <c r="G44" s="4">
        <v>176562.57</v>
      </c>
      <c r="H44" s="4">
        <v>173360</v>
      </c>
      <c r="I44" s="4">
        <v>168423</v>
      </c>
      <c r="J44" s="4">
        <v>163594</v>
      </c>
      <c r="K44" s="4"/>
    </row>
    <row r="45" spans="1:11" ht="12.75">
      <c r="A45">
        <v>14</v>
      </c>
      <c r="B45" t="s">
        <v>26</v>
      </c>
      <c r="F45" s="4"/>
      <c r="G45" s="4">
        <v>149208.04</v>
      </c>
      <c r="H45" s="4">
        <v>151936</v>
      </c>
      <c r="I45" s="4">
        <v>149673</v>
      </c>
      <c r="J45" s="4">
        <v>145721</v>
      </c>
      <c r="K45" s="4"/>
    </row>
    <row r="46" spans="2:11" ht="12.75">
      <c r="B46" s="1" t="s">
        <v>27</v>
      </c>
      <c r="C46" s="1"/>
      <c r="D46" s="1"/>
      <c r="E46" s="1"/>
      <c r="F46" s="7"/>
      <c r="G46" s="7">
        <v>2474531.11</v>
      </c>
      <c r="H46" s="7">
        <v>2468694</v>
      </c>
      <c r="I46" s="7">
        <v>2473374</v>
      </c>
      <c r="J46" s="7">
        <v>2495922</v>
      </c>
      <c r="K46" s="5"/>
    </row>
    <row r="47" spans="2:10" ht="12.75">
      <c r="B47" t="s">
        <v>33</v>
      </c>
      <c r="G47" s="6">
        <v>-18027.569999999832</v>
      </c>
      <c r="H47" s="6">
        <v>-5837.10999999987</v>
      </c>
      <c r="I47" s="6">
        <v>4680</v>
      </c>
      <c r="J47" s="6">
        <v>22548</v>
      </c>
    </row>
    <row r="49" spans="2:11" ht="12.75">
      <c r="B49" s="1" t="s">
        <v>29</v>
      </c>
      <c r="F49" s="2"/>
      <c r="G49" s="2" t="s">
        <v>30</v>
      </c>
      <c r="H49" s="2" t="s">
        <v>2</v>
      </c>
      <c r="I49" s="2" t="s">
        <v>2</v>
      </c>
      <c r="J49" s="2" t="s">
        <v>2</v>
      </c>
      <c r="K49" s="2"/>
    </row>
    <row r="50" spans="6:11" ht="12.75">
      <c r="F50" s="2"/>
      <c r="G50" s="3" t="s">
        <v>8</v>
      </c>
      <c r="H50" s="2" t="s">
        <v>9</v>
      </c>
      <c r="I50" s="2" t="s">
        <v>10</v>
      </c>
      <c r="J50" s="2" t="s">
        <v>11</v>
      </c>
      <c r="K50" s="2"/>
    </row>
    <row r="52" spans="2:11" ht="12.75">
      <c r="B52" t="s">
        <v>13</v>
      </c>
      <c r="F52" s="5"/>
      <c r="G52" s="5">
        <f aca="true" t="shared" si="0" ref="G52:J63">G32-G11</f>
        <v>-1006.3899999999994</v>
      </c>
      <c r="H52" s="5">
        <f t="shared" si="0"/>
        <v>-1145</v>
      </c>
      <c r="I52" s="5">
        <f t="shared" si="0"/>
        <v>-950</v>
      </c>
      <c r="J52" s="5">
        <f t="shared" si="0"/>
        <v>-634</v>
      </c>
      <c r="K52" s="5"/>
    </row>
    <row r="53" spans="2:11" ht="12.75">
      <c r="B53" t="s">
        <v>14</v>
      </c>
      <c r="F53" s="5"/>
      <c r="G53" s="5">
        <f t="shared" si="0"/>
        <v>-3199.2999999999884</v>
      </c>
      <c r="H53" s="5">
        <f t="shared" si="0"/>
        <v>-4298</v>
      </c>
      <c r="I53" s="5">
        <f t="shared" si="0"/>
        <v>-3175</v>
      </c>
      <c r="J53" s="5">
        <f t="shared" si="0"/>
        <v>-1081</v>
      </c>
      <c r="K53" s="5"/>
    </row>
    <row r="54" spans="2:11" ht="12.75">
      <c r="B54" t="s">
        <v>15</v>
      </c>
      <c r="F54" s="5"/>
      <c r="G54" s="5">
        <f t="shared" si="0"/>
        <v>507.54999999998836</v>
      </c>
      <c r="H54" s="5">
        <f t="shared" si="0"/>
        <v>-2433</v>
      </c>
      <c r="I54" s="5">
        <f t="shared" si="0"/>
        <v>-5655</v>
      </c>
      <c r="J54" s="5">
        <f t="shared" si="0"/>
        <v>-3925</v>
      </c>
      <c r="K54" s="5"/>
    </row>
    <row r="55" spans="2:11" ht="12.75">
      <c r="B55" t="s">
        <v>16</v>
      </c>
      <c r="F55" s="5"/>
      <c r="G55" s="5">
        <f t="shared" si="0"/>
        <v>287.8299999999872</v>
      </c>
      <c r="H55" s="5">
        <f t="shared" si="0"/>
        <v>-1660</v>
      </c>
      <c r="I55" s="5">
        <f t="shared" si="0"/>
        <v>-3731</v>
      </c>
      <c r="J55" s="5">
        <f t="shared" si="0"/>
        <v>-6128</v>
      </c>
      <c r="K55" s="5"/>
    </row>
    <row r="56" spans="2:11" ht="12.75">
      <c r="B56" t="s">
        <v>17</v>
      </c>
      <c r="F56" s="5"/>
      <c r="G56" s="5">
        <f t="shared" si="0"/>
        <v>841.359999999986</v>
      </c>
      <c r="H56" s="5">
        <f t="shared" si="0"/>
        <v>-3306</v>
      </c>
      <c r="I56" s="5">
        <f t="shared" si="0"/>
        <v>-2800</v>
      </c>
      <c r="J56" s="5">
        <f t="shared" si="0"/>
        <v>-2311</v>
      </c>
      <c r="K56" s="5"/>
    </row>
    <row r="57" spans="2:11" ht="12.75">
      <c r="B57" t="s">
        <v>18</v>
      </c>
      <c r="F57" s="5"/>
      <c r="G57" s="5">
        <f t="shared" si="0"/>
        <v>-399.70000000001164</v>
      </c>
      <c r="H57" s="5">
        <f t="shared" si="0"/>
        <v>-706</v>
      </c>
      <c r="I57" s="5">
        <f t="shared" si="0"/>
        <v>-6085</v>
      </c>
      <c r="J57" s="5">
        <f t="shared" si="0"/>
        <v>-6811</v>
      </c>
      <c r="K57" s="5"/>
    </row>
    <row r="58" spans="2:11" ht="12.75">
      <c r="B58" t="s">
        <v>19</v>
      </c>
      <c r="F58" s="5"/>
      <c r="G58" s="5">
        <f t="shared" si="0"/>
        <v>-1384.609999999986</v>
      </c>
      <c r="H58" s="5">
        <f t="shared" si="0"/>
        <v>-1082</v>
      </c>
      <c r="I58" s="5">
        <f t="shared" si="0"/>
        <v>-656</v>
      </c>
      <c r="J58" s="5">
        <f t="shared" si="0"/>
        <v>-5266</v>
      </c>
      <c r="K58" s="5"/>
    </row>
    <row r="59" spans="2:11" ht="12.75">
      <c r="B59" t="s">
        <v>20</v>
      </c>
      <c r="F59" s="5"/>
      <c r="G59" s="5">
        <f t="shared" si="0"/>
        <v>-1040.5599999999977</v>
      </c>
      <c r="H59" s="5">
        <f t="shared" si="0"/>
        <v>-3009</v>
      </c>
      <c r="I59" s="5">
        <f t="shared" si="0"/>
        <v>-2494</v>
      </c>
      <c r="J59" s="5">
        <f t="shared" si="0"/>
        <v>-1611</v>
      </c>
      <c r="K59" s="5"/>
    </row>
    <row r="60" spans="2:11" ht="12.75">
      <c r="B60" t="s">
        <v>21</v>
      </c>
      <c r="F60" s="5"/>
      <c r="G60" s="5">
        <f t="shared" si="0"/>
        <v>364.72000000000116</v>
      </c>
      <c r="H60" s="5">
        <f t="shared" si="0"/>
        <v>-1040</v>
      </c>
      <c r="I60" s="5">
        <f t="shared" si="0"/>
        <v>-2474</v>
      </c>
      <c r="J60" s="5">
        <f t="shared" si="0"/>
        <v>-1456</v>
      </c>
      <c r="K60" s="5"/>
    </row>
    <row r="61" spans="2:11" ht="12.75">
      <c r="B61" t="s">
        <v>22</v>
      </c>
      <c r="F61" s="5"/>
      <c r="G61" s="5">
        <f t="shared" si="0"/>
        <v>1326.0799999999872</v>
      </c>
      <c r="H61" s="5">
        <f t="shared" si="0"/>
        <v>107</v>
      </c>
      <c r="I61" s="5">
        <f t="shared" si="0"/>
        <v>-673</v>
      </c>
      <c r="J61" s="5">
        <f t="shared" si="0"/>
        <v>-1594</v>
      </c>
      <c r="K61" s="5"/>
    </row>
    <row r="62" spans="2:11" ht="12.75">
      <c r="B62" t="s">
        <v>23</v>
      </c>
      <c r="F62" s="5"/>
      <c r="G62" s="5">
        <f t="shared" si="0"/>
        <v>-2576.899999999994</v>
      </c>
      <c r="H62" s="5">
        <f t="shared" si="0"/>
        <v>4341</v>
      </c>
      <c r="I62" s="5">
        <f t="shared" si="0"/>
        <v>4257</v>
      </c>
      <c r="J62" s="5">
        <f t="shared" si="0"/>
        <v>2842</v>
      </c>
      <c r="K62" s="5"/>
    </row>
    <row r="63" spans="2:11" ht="12.75">
      <c r="B63" t="s">
        <v>24</v>
      </c>
      <c r="F63" s="5"/>
      <c r="G63" s="5">
        <f t="shared" si="0"/>
        <v>4283.420000000013</v>
      </c>
      <c r="H63" s="5">
        <f t="shared" si="0"/>
        <v>-1476</v>
      </c>
      <c r="I63" s="5">
        <f t="shared" si="0"/>
        <v>1875</v>
      </c>
      <c r="J63" s="5">
        <f t="shared" si="0"/>
        <v>2253</v>
      </c>
      <c r="K63" s="5"/>
    </row>
    <row r="64" spans="2:11" ht="12.75">
      <c r="B64" t="s">
        <v>25</v>
      </c>
      <c r="F64" s="5"/>
      <c r="G64" s="5">
        <f aca="true" t="shared" si="1" ref="G64:J65">G44-G23</f>
        <v>555.570000000007</v>
      </c>
      <c r="H64" s="5">
        <f t="shared" si="1"/>
        <v>1117</v>
      </c>
      <c r="I64" s="5">
        <f t="shared" si="1"/>
        <v>-2456</v>
      </c>
      <c r="J64" s="5">
        <f t="shared" si="1"/>
        <v>623</v>
      </c>
      <c r="K64" s="5"/>
    </row>
    <row r="65" spans="2:11" ht="12.75">
      <c r="B65" t="s">
        <v>26</v>
      </c>
      <c r="F65" s="5"/>
      <c r="G65" s="5">
        <f t="shared" si="1"/>
        <v>-1020.9599999999919</v>
      </c>
      <c r="H65" s="5">
        <f t="shared" si="1"/>
        <v>-306</v>
      </c>
      <c r="I65" s="5">
        <f t="shared" si="1"/>
        <v>805</v>
      </c>
      <c r="J65" s="5">
        <f t="shared" si="1"/>
        <v>-1881</v>
      </c>
      <c r="K65" s="5"/>
    </row>
    <row r="66" spans="2:11" ht="12.75">
      <c r="B66" t="s">
        <v>27</v>
      </c>
      <c r="F66" s="5"/>
      <c r="G66" s="5">
        <f>SUM(G52:G65)</f>
        <v>-2461.8899999999994</v>
      </c>
      <c r="H66" s="5">
        <f>SUM(H52:H65)</f>
        <v>-14896</v>
      </c>
      <c r="I66" s="5">
        <f>SUM(I52:I65)</f>
        <v>-24212</v>
      </c>
      <c r="J66" s="5">
        <f>SUM(J52:J65)</f>
        <v>-26980</v>
      </c>
      <c r="K66" s="5"/>
    </row>
  </sheetData>
  <mergeCells count="1">
    <mergeCell ref="B1:K1"/>
  </mergeCells>
  <printOptions horizontalCentered="1" verticalCentered="1"/>
  <pageMargins left="0.64" right="0.75" top="1" bottom="1" header="0.5" footer="0.5"/>
  <pageSetup fitToHeight="1" fitToWidth="1" horizontalDpi="300" verticalDpi="300" orientation="portrait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dubard.carolyn</dc:creator>
  <cp:keywords/>
  <dc:description/>
  <cp:lastModifiedBy>money.wayne</cp:lastModifiedBy>
  <cp:lastPrinted>2007-12-15T14:56:54Z</cp:lastPrinted>
  <dcterms:created xsi:type="dcterms:W3CDTF">2007-12-11T19:08:55Z</dcterms:created>
  <dcterms:modified xsi:type="dcterms:W3CDTF">2007-12-17T16:16:01Z</dcterms:modified>
  <cp:category/>
  <cp:version/>
  <cp:contentType/>
  <cp:contentStatus/>
</cp:coreProperties>
</file>